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filterPrivacy="1"/>
  <xr:revisionPtr revIDLastSave="599" documentId="8_{EBE58E91-A9E3-47E1-A66F-7D8A228A0246}" xr6:coauthVersionLast="45" xr6:coauthVersionMax="45" xr10:uidLastSave="{C1767BD2-A280-4D3B-8F73-7445609BD64E}"/>
  <bookViews>
    <workbookView xWindow="-110" yWindow="-110" windowWidth="19420" windowHeight="10420" xr2:uid="{00000000-000D-0000-FFFF-FFFF00000000}"/>
  </bookViews>
  <sheets>
    <sheet name="Excel I" sheetId="1" r:id="rId1"/>
    <sheet name="Prodejna" sheetId="15" r:id="rId2"/>
    <sheet name="List" sheetId="2" state="hidden" r:id="rId3"/>
    <sheet name="CV_3" sheetId="3" r:id="rId4"/>
    <sheet name="CV_4" sheetId="5" r:id="rId5"/>
    <sheet name="CV_5" sheetId="14" r:id="rId6"/>
    <sheet name="CV_6" sheetId="18" r:id="rId7"/>
    <sheet name="CV_7" sheetId="25" r:id="rId8"/>
    <sheet name="CV_8" sheetId="9" r:id="rId9"/>
    <sheet name="CV_9" sheetId="10" r:id="rId10"/>
    <sheet name="CV_10" sheetId="2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 hidden="1">{#N/A,#N/A,FALSE,"Vložit jinak"}</definedName>
    <definedName name="aha" localSheetId="7" hidden="1">{"Normálně",#N/A,FALSE,"Knihy";#N/A,#N/A,FALSE,"Směny3"}</definedName>
    <definedName name="aha" hidden="1">{"Normálně",#N/A,FALSE,"Knihy";#N/A,#N/A,FALSE,"Směny3"}</definedName>
    <definedName name="b" hidden="1">{#N/A,#N/A,FALSE,"databáze";#N/A,#N/A,FALSE,"List2"}</definedName>
    <definedName name="cdcdcdcd" localSheetId="9" hidden="1">{#N/A,#N/A,FALSE,"databáze";#N/A,#N/A,FALSE,"List2"}</definedName>
    <definedName name="cdcdcdcd" hidden="1">{#N/A,#N/A,FALSE,"databáze";#N/A,#N/A,FALSE,"List2"}</definedName>
    <definedName name="cdfe" hidden="1">{#N/A,#N/A,FALSE,"databáze";#N/A,#N/A,FALSE,"List2"}</definedName>
    <definedName name="Celkem">SUM([1]!Trzby[#Data])</definedName>
    <definedName name="d" hidden="1">{#N/A,#N/A,FALSE,"Vložit jinak"}</definedName>
    <definedName name="dafadfa" hidden="1">{#N/A,#N/A,FALSE,"Vložit jinak"}</definedName>
    <definedName name="Dnes">TODAY()</definedName>
    <definedName name="DPH">[2]Adresace!$L$3</definedName>
    <definedName name="e" hidden="1">{#N/A,#N/A,FALSE,"databáze";#N/A,#N/A,FALSE,"List2"}</definedName>
    <definedName name="Euro">[2]Adresace!$O$3</definedName>
    <definedName name="f" hidden="1">{#N/A,#N/A,FALSE,"databáze";#N/A,#N/A,FALSE,"List2"}</definedName>
    <definedName name="Fakturace">400000</definedName>
    <definedName name="hovno" localSheetId="7" hidden="1">{"Normálně",#N/A,FALSE,"Knihy";#N/A,#N/A,FALSE,"Směny3"}</definedName>
    <definedName name="hovno" hidden="1">{"Normálně",#N/A,FALSE,"Knihy";#N/A,#N/A,FALSE,"Směny3"}</definedName>
    <definedName name="jiná" localSheetId="7" hidden="1">{"Normálně",#N/A,FALSE,"Knihy";#N/A,#N/A,FALSE,"Směny3"}</definedName>
    <definedName name="jiná" hidden="1">{"Normálně",#N/A,FALSE,"Knihy";#N/A,#N/A,FALSE,"Směny3"}</definedName>
    <definedName name="Limit_1">[2]Konstanty!$B$7</definedName>
    <definedName name="Limit_2">[2]Konstanty!$B$8</definedName>
    <definedName name="Marže" localSheetId="5">[3]Nazvy!$C$2</definedName>
    <definedName name="Marže">[2]Konstanty!$B$6</definedName>
    <definedName name="Mesic">OFFSET([4]DynGraf!$A$2,0,0,COUNTA([4]DynGraf!$A:$A)-1,1)</definedName>
    <definedName name="nevím" localSheetId="7" hidden="1">{"Normálně",#N/A,FALSE,"Knihy";#N/A,#N/A,FALSE,"Směny3"}</definedName>
    <definedName name="nevím" hidden="1">{"Normálně",#N/A,FALSE,"Knihy";#N/A,#N/A,FALSE,"Směny3"}</definedName>
    <definedName name="nová." localSheetId="7" hidden="1">{"Normálně",#N/A,FALSE,"Knihy";#N/A,#N/A,FALSE,"Směny3"}</definedName>
    <definedName name="nová." hidden="1">{"Normálně",#N/A,FALSE,"Knihy";#N/A,#N/A,FALSE,"Směny3"}</definedName>
    <definedName name="Penale">[2]Konstanty!$B$9</definedName>
    <definedName name="Plan">OFFSET([4]DynGraf!$B$2,0,0,COUNTA([4]DynGraf!$B:$B)-1,1)</definedName>
    <definedName name="Provize_1">[2]Konstanty!$B$3</definedName>
    <definedName name="Provize_2">[2]Konstanty!$B$4</definedName>
    <definedName name="Provize_maximální">[2]Konstanty!$B$5</definedName>
    <definedName name="Skladné">[3]Nazvy!$C$3</definedName>
    <definedName name="Skutecnost">OFFSET([4]DynGraf!$C$2,0,0,COUNTA([4]DynGraf!$C:$C)-1,1)</definedName>
    <definedName name="smaz" localSheetId="9" hidden="1">{#N/A,#N/A,FALSE,"databáze";#N/A,#N/A,FALSE,"List2"}</definedName>
    <definedName name="smaz" hidden="1">{#N/A,#N/A,FALSE,"databáze";#N/A,#N/A,FALSE,"List2"}</definedName>
    <definedName name="Transakce">'[5]D-funkce'!$A$23:$AD$4029</definedName>
    <definedName name="Trzba">OFFSET(#REF!,0,0,COUNT(#REF!),1)</definedName>
    <definedName name="vvvvvv" hidden="1">{#N/A,#N/A,FALSE,"Vložit jinak"}</definedName>
    <definedName name="Vyrobky_C1">[6]Seznamy!$H$1:$H$5</definedName>
    <definedName name="wrn.ggg." localSheetId="9" hidden="1">{#N/A,#N/A,FALSE,"Vložit jinak"}</definedName>
    <definedName name="wrn.ggg." hidden="1">{#N/A,#N/A,FALSE,"Vložit jinak"}</definedName>
    <definedName name="wrn.pokus." localSheetId="10" hidden="1">{#N/A,#N/A,FALSE,"databáze";#N/A,#N/A,FALSE,"List2"}</definedName>
    <definedName name="wrn.pokus." localSheetId="5" hidden="1">{#N/A,#N/A,FALSE,"databáze";#N/A,#N/A,FALSE,"List2"}</definedName>
    <definedName name="wrn.pokus." localSheetId="6" hidden="1">{#N/A,#N/A,FALSE,"databáze";#N/A,#N/A,FALSE,"List2"}</definedName>
    <definedName name="wrn.pokus." localSheetId="9" hidden="1">{#N/A,#N/A,FALSE,"databáze";#N/A,#N/A,FALSE,"List2"}</definedName>
    <definedName name="wrn.pokus." localSheetId="1" hidden="1">{#N/A,#N/A,FALSE,"databáze";#N/A,#N/A,FALSE,"List2"}</definedName>
    <definedName name="wrn.pokus." hidden="1">{#N/A,#N/A,FALSE,"databáze";#N/A,#N/A,FALSE,"List2"}</definedName>
    <definedName name="wrn.Pokusná." localSheetId="7" hidden="1">{"Normálně",#N/A,FALSE,"Knihy";#N/A,#N/A,FALSE,"Směny3"}</definedName>
    <definedName name="wrn.Pokusná." hidden="1">{"Normálně",#N/A,FALSE,"Knihy";#N/A,#N/A,FALSE,"Směny3"}</definedName>
    <definedName name="xaxaxa" localSheetId="9" hidden="1">{#N/A,#N/A,FALSE,"databáze";#N/A,#N/A,FALSE,"List2"}</definedName>
    <definedName name="xaxaxa" hidden="1">{#N/A,#N/A,FALSE,"databáze";#N/A,#N/A,FALSE,"List2"}</definedName>
    <definedName name="xsxsxs" localSheetId="9" hidden="1">{#N/A,#N/A,FALSE,"databáze";#N/A,#N/A,FALSE,"List2"}</definedName>
    <definedName name="xsxsxs" hidden="1">{#N/A,#N/A,FALSE,"databáze";#N/A,#N/A,FALSE,"List2"}</definedName>
    <definedName name="xsxsxsc" localSheetId="9" hidden="1">{#N/A,#N/A,FALSE,"Vložit jinak"}</definedName>
    <definedName name="xsxsxsc" hidden="1">{#N/A,#N/A,FALSE,"Vložit jinak"}</definedName>
    <definedName name="změna" localSheetId="7" hidden="1">{"Normálně",#N/A,FALSE,"Knihy";#N/A,#N/A,FALSE,"Směny3"}</definedName>
    <definedName name="změna" hidden="1">{"Normálně",#N/A,FALSE,"Knihy";#N/A,#N/A,FALSE,"Směny3"}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23" l="1"/>
  <c r="G10" i="10"/>
  <c r="H10" i="10" s="1"/>
  <c r="G11" i="10"/>
  <c r="H11" i="10"/>
  <c r="I11" i="10"/>
  <c r="G12" i="10"/>
  <c r="H12" i="10" s="1"/>
  <c r="I12" i="10"/>
  <c r="G13" i="10"/>
  <c r="H13" i="10"/>
  <c r="I13" i="10"/>
  <c r="G14" i="10"/>
  <c r="H14" i="10" s="1"/>
  <c r="I14" i="10"/>
  <c r="G15" i="10"/>
  <c r="H15" i="10"/>
  <c r="I15" i="10"/>
  <c r="G16" i="10"/>
  <c r="H16" i="10" s="1"/>
  <c r="I16" i="10"/>
  <c r="G17" i="10"/>
  <c r="H17" i="10" s="1"/>
  <c r="I17" i="10"/>
  <c r="G18" i="10"/>
  <c r="H18" i="10" s="1"/>
  <c r="I18" i="10"/>
  <c r="G19" i="10"/>
  <c r="H19" i="10" s="1"/>
  <c r="I19" i="10"/>
  <c r="G20" i="10"/>
  <c r="H20" i="10"/>
  <c r="I20" i="10"/>
  <c r="G21" i="10"/>
  <c r="H21" i="10" s="1"/>
  <c r="I21" i="10"/>
  <c r="G22" i="10"/>
  <c r="H22" i="10"/>
  <c r="I22" i="10"/>
  <c r="G23" i="10"/>
  <c r="H23" i="10"/>
  <c r="I23" i="10"/>
  <c r="G24" i="10"/>
  <c r="H24" i="10" s="1"/>
  <c r="I24" i="10"/>
  <c r="G25" i="10"/>
  <c r="H25" i="10"/>
  <c r="I25" i="10"/>
  <c r="G26" i="10"/>
  <c r="H26" i="10"/>
  <c r="I26" i="10"/>
  <c r="G27" i="10"/>
  <c r="H27" i="10" s="1"/>
  <c r="I27" i="10"/>
  <c r="G28" i="10"/>
  <c r="H28" i="10"/>
  <c r="I28" i="10"/>
  <c r="G29" i="10"/>
  <c r="H29" i="10"/>
  <c r="I29" i="10"/>
  <c r="I10" i="10"/>
  <c r="I7" i="9"/>
  <c r="J7" i="9"/>
  <c r="K7" i="9"/>
  <c r="I8" i="9"/>
  <c r="J8" i="9"/>
  <c r="K8" i="9"/>
  <c r="I9" i="9"/>
  <c r="J9" i="9"/>
  <c r="K9" i="9"/>
  <c r="I10" i="9"/>
  <c r="J10" i="9"/>
  <c r="K10" i="9"/>
  <c r="H7" i="9"/>
  <c r="H8" i="9"/>
  <c r="H9" i="9"/>
  <c r="H10" i="9"/>
  <c r="K6" i="9"/>
  <c r="J6" i="9"/>
  <c r="I6" i="9"/>
  <c r="H6" i="9"/>
  <c r="C17" i="25" l="1"/>
  <c r="C15" i="25"/>
  <c r="C13" i="25"/>
  <c r="C11" i="25"/>
  <c r="G12" i="18"/>
  <c r="G10" i="18"/>
  <c r="G11" i="18"/>
  <c r="G9" i="18"/>
  <c r="E11" i="18"/>
  <c r="E10" i="18"/>
  <c r="E12" i="18"/>
  <c r="E9" i="18"/>
  <c r="D13" i="14"/>
  <c r="D11" i="14"/>
  <c r="D9" i="14"/>
  <c r="D7" i="14"/>
  <c r="G31" i="23" l="1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9" authorId="0" shapeId="0" xr:uid="{00000000-0006-0000-1300-000001000000}">
      <text>
        <r>
          <rPr>
            <sz val="9"/>
            <color indexed="81"/>
            <rFont val="Tahoma"/>
            <family val="2"/>
            <charset val="238"/>
          </rPr>
          <t>Sečtěte počet prodaných kusů daného produktu za uvedené 3 měsíce dohromady.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" authorId="0" shapeId="0" xr:uid="{00000000-0006-0000-13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Cena/ks </t>
        </r>
        <r>
          <rPr>
            <sz val="9"/>
            <color indexed="81"/>
            <rFont val="Tahoma"/>
            <family val="2"/>
            <charset val="238"/>
          </rPr>
          <t>krát</t>
        </r>
        <r>
          <rPr>
            <b/>
            <sz val="9"/>
            <color indexed="81"/>
            <rFont val="Tahoma"/>
            <family val="2"/>
            <charset val="238"/>
          </rPr>
          <t xml:space="preserve"> Celkem ks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9" authorId="0" shapeId="0" xr:uid="{00000000-0006-0000-1300-000003000000}">
      <text>
        <r>
          <rPr>
            <sz val="9"/>
            <color indexed="81"/>
            <rFont val="Tahoma"/>
            <family val="2"/>
            <charset val="238"/>
          </rPr>
          <t xml:space="preserve">Vyčíslete průměrný prodej kusů za uvedené 3 měsíce u každého produktu.
</t>
        </r>
      </text>
    </comment>
  </commentList>
</comments>
</file>

<file path=xl/sharedStrings.xml><?xml version="1.0" encoding="utf-8"?>
<sst xmlns="http://schemas.openxmlformats.org/spreadsheetml/2006/main" count="244" uniqueCount="209">
  <si>
    <t>soubor</t>
  </si>
  <si>
    <t>sloupce / řádky</t>
  </si>
  <si>
    <t>buňky</t>
  </si>
  <si>
    <t>nový</t>
  </si>
  <si>
    <t>přidat</t>
  </si>
  <si>
    <t>vkládání dat</t>
  </si>
  <si>
    <t>uložit</t>
  </si>
  <si>
    <t>přesunout</t>
  </si>
  <si>
    <t>odebrat</t>
  </si>
  <si>
    <t>ohraničení</t>
  </si>
  <si>
    <t>šablony</t>
  </si>
  <si>
    <t>barva</t>
  </si>
  <si>
    <t>velikost</t>
  </si>
  <si>
    <t>zarovnání</t>
  </si>
  <si>
    <t>Spotřeba materiálu</t>
  </si>
  <si>
    <t>kód oděvu</t>
  </si>
  <si>
    <t>nitě v m</t>
  </si>
  <si>
    <t>doplňky</t>
  </si>
  <si>
    <t>šaty</t>
  </si>
  <si>
    <t>025-sx</t>
  </si>
  <si>
    <t>030-sx</t>
  </si>
  <si>
    <t>052-sx</t>
  </si>
  <si>
    <t>325-sx</t>
  </si>
  <si>
    <t>525-sx</t>
  </si>
  <si>
    <t>sukně</t>
  </si>
  <si>
    <t>200-kl5</t>
  </si>
  <si>
    <t>250-kl5</t>
  </si>
  <si>
    <t>544-kj</t>
  </si>
  <si>
    <t>200-tu</t>
  </si>
  <si>
    <t>Prodeje</t>
  </si>
  <si>
    <t>1. čtv.</t>
  </si>
  <si>
    <t>2. čtv.</t>
  </si>
  <si>
    <t>3. čtv.</t>
  </si>
  <si>
    <t>4. čtv.</t>
  </si>
  <si>
    <t>Praha</t>
  </si>
  <si>
    <t>Brno</t>
  </si>
  <si>
    <t>Ostrava</t>
  </si>
  <si>
    <t>Olomouc</t>
  </si>
  <si>
    <t>Pardubice</t>
  </si>
  <si>
    <t>leden</t>
  </si>
  <si>
    <t>Produkty</t>
  </si>
  <si>
    <t>Prodej v ks</t>
  </si>
  <si>
    <t>Obrat</t>
  </si>
  <si>
    <t>Rabat</t>
  </si>
  <si>
    <t>Zisk</t>
  </si>
  <si>
    <t>Produkt 1</t>
  </si>
  <si>
    <t>Produkt 2</t>
  </si>
  <si>
    <t>Produkt 3</t>
  </si>
  <si>
    <t>Produkt 4</t>
  </si>
  <si>
    <t>suma</t>
  </si>
  <si>
    <t>průměr</t>
  </si>
  <si>
    <t>min</t>
  </si>
  <si>
    <t>max</t>
  </si>
  <si>
    <t>Prodej produktů</t>
  </si>
  <si>
    <r>
      <t xml:space="preserve">                 Měsíce</t>
    </r>
    <r>
      <rPr>
        <b/>
        <sz val="8"/>
        <color indexed="8"/>
        <rFont val="Calibri"/>
        <family val="2"/>
        <charset val="238"/>
      </rPr>
      <t xml:space="preserve">
</t>
    </r>
    <r>
      <rPr>
        <b/>
        <sz val="11"/>
        <color indexed="8"/>
        <rFont val="Calibri"/>
        <family val="2"/>
        <charset val="238"/>
      </rPr>
      <t>Produkty</t>
    </r>
  </si>
  <si>
    <t>únor</t>
  </si>
  <si>
    <t>březen</t>
  </si>
  <si>
    <t>Cena/ ks</t>
  </si>
  <si>
    <t xml:space="preserve">Celkem ks </t>
  </si>
  <si>
    <t>Průměrný prodej ks</t>
  </si>
  <si>
    <t>Produkt 5</t>
  </si>
  <si>
    <t>Produkt 6</t>
  </si>
  <si>
    <t>Produkt 7</t>
  </si>
  <si>
    <t>Produkt 8</t>
  </si>
  <si>
    <t>Produkt 9</t>
  </si>
  <si>
    <t>Produkt 10</t>
  </si>
  <si>
    <t>Produkt 11</t>
  </si>
  <si>
    <t>Produkt 12</t>
  </si>
  <si>
    <t>Produkt 13</t>
  </si>
  <si>
    <t>Produkt 14</t>
  </si>
  <si>
    <t>Produkt 15</t>
  </si>
  <si>
    <t>Produkt 16</t>
  </si>
  <si>
    <t>Produkt 17</t>
  </si>
  <si>
    <t>Produkt 18</t>
  </si>
  <si>
    <t>Produkt 19</t>
  </si>
  <si>
    <t>Produkt 20</t>
  </si>
  <si>
    <t>Minimum</t>
  </si>
  <si>
    <t>Maximum</t>
  </si>
  <si>
    <t>Informace o souboru</t>
  </si>
  <si>
    <t>list</t>
  </si>
  <si>
    <t>zkopírovat</t>
  </si>
  <si>
    <t>skrýt</t>
  </si>
  <si>
    <t>kurzor</t>
  </si>
  <si>
    <t>styl buňky</t>
  </si>
  <si>
    <t>karta soubor</t>
  </si>
  <si>
    <t>pás karet</t>
  </si>
  <si>
    <t>adresa buňky</t>
  </si>
  <si>
    <t>pracovní prostředí</t>
  </si>
  <si>
    <t>sloučit</t>
  </si>
  <si>
    <t>písmo</t>
  </si>
  <si>
    <t>Průměr</t>
  </si>
  <si>
    <t>Cvičení</t>
  </si>
  <si>
    <t>Zadání</t>
  </si>
  <si>
    <t>1.</t>
  </si>
  <si>
    <t>50 + 100</t>
  </si>
  <si>
    <t>2.</t>
  </si>
  <si>
    <t>300 - 100 + 50</t>
  </si>
  <si>
    <t>3.</t>
  </si>
  <si>
    <t xml:space="preserve">(500 - 300) x 50 </t>
  </si>
  <si>
    <t>4.</t>
  </si>
  <si>
    <t>100 x 500</t>
  </si>
  <si>
    <t xml:space="preserve"> x 300</t>
  </si>
  <si>
    <t>(300 - 50)</t>
  </si>
  <si>
    <t>panel rychlého přístupu</t>
  </si>
  <si>
    <t>úpravy</t>
  </si>
  <si>
    <t>možnosti (obecné, pravopis)</t>
  </si>
  <si>
    <t>Kód produktu</t>
  </si>
  <si>
    <t>Cena/jedn</t>
  </si>
  <si>
    <t>Poč. jednotek</t>
  </si>
  <si>
    <t>CZ-1661-B-9</t>
  </si>
  <si>
    <t>Upgrade PC</t>
  </si>
  <si>
    <t>CZ-3852-B-0</t>
  </si>
  <si>
    <t xml:space="preserve">Myš C-TECH WLM-01 </t>
  </si>
  <si>
    <t>DE-4955-D-1</t>
  </si>
  <si>
    <t>Modem TP-LINK M7350</t>
  </si>
  <si>
    <t>CZ-1617-C-7</t>
  </si>
  <si>
    <t>Audit softwaru</t>
  </si>
  <si>
    <t>PL-3578-A-3</t>
  </si>
  <si>
    <t>Modem TP-LINK M7300</t>
  </si>
  <si>
    <t>DE-7218-A-5</t>
  </si>
  <si>
    <t>Modem ZyXEL LTE4506</t>
  </si>
  <si>
    <t>PL-3363-B-4</t>
  </si>
  <si>
    <t xml:space="preserve">Modem D-Link DWR-932 </t>
  </si>
  <si>
    <t>CZ-2677-A-8</t>
  </si>
  <si>
    <t>Myš Magic Mouse 2</t>
  </si>
  <si>
    <t>DE-1537-A-2</t>
  </si>
  <si>
    <t>Myš A4tech G7-750N V</t>
  </si>
  <si>
    <t>PL-3348-A-6</t>
  </si>
  <si>
    <t xml:space="preserve">Myš Microsoft Designer </t>
  </si>
  <si>
    <t>PL-7373-D-6</t>
  </si>
  <si>
    <t>Myš Hama Instap ME-620</t>
  </si>
  <si>
    <t>CZ-4492-A-1</t>
  </si>
  <si>
    <t>MacBook Air 13" CZ 2016</t>
  </si>
  <si>
    <t>CZ-3565-A-8</t>
  </si>
  <si>
    <t>Vyčištění PC</t>
  </si>
  <si>
    <t>AU-7917-C-6</t>
  </si>
  <si>
    <t>Instalace PC</t>
  </si>
  <si>
    <t>CZ-6855-C-6</t>
  </si>
  <si>
    <t>Konfigurace PC</t>
  </si>
  <si>
    <t>PL-1089-A-7</t>
  </si>
  <si>
    <t>Oprava PC</t>
  </si>
  <si>
    <t>Datum</t>
  </si>
  <si>
    <t>Zaměstnanec</t>
  </si>
  <si>
    <t>Novák</t>
  </si>
  <si>
    <t>Rychlá</t>
  </si>
  <si>
    <t>Karásek</t>
  </si>
  <si>
    <t>Županovič</t>
  </si>
  <si>
    <t>Skála</t>
  </si>
  <si>
    <t>Knajdbl</t>
  </si>
  <si>
    <t>Sokol</t>
  </si>
  <si>
    <t>Bajerová</t>
  </si>
  <si>
    <t>ŠImončičová</t>
  </si>
  <si>
    <t>Nohejl</t>
  </si>
  <si>
    <t>Trunec</t>
  </si>
  <si>
    <t>Kučerová</t>
  </si>
  <si>
    <t>Čas příchodu</t>
  </si>
  <si>
    <t>Plán odbavených položek</t>
  </si>
  <si>
    <t>Poč. odbavených položek</t>
  </si>
  <si>
    <t>% odbavených proti plánu</t>
  </si>
  <si>
    <t>Kč/ hod.</t>
  </si>
  <si>
    <t>Palička</t>
  </si>
  <si>
    <t>Raszka</t>
  </si>
  <si>
    <t>Sasín</t>
  </si>
  <si>
    <t>Adamec</t>
  </si>
  <si>
    <t>Kopec</t>
  </si>
  <si>
    <t>Jančařík</t>
  </si>
  <si>
    <t>Novobílská</t>
  </si>
  <si>
    <t>Veselá</t>
  </si>
  <si>
    <t>Krajová</t>
  </si>
  <si>
    <t>Boček</t>
  </si>
  <si>
    <t>Paličková</t>
  </si>
  <si>
    <t>Lichnovská</t>
  </si>
  <si>
    <t>Excel pro začátečníky</t>
  </si>
  <si>
    <t>Hodnota 1</t>
  </si>
  <si>
    <t>Hodnota 2</t>
  </si>
  <si>
    <t>Hodnota 3</t>
  </si>
  <si>
    <t>Hodnota 4</t>
  </si>
  <si>
    <t>Hodnota 5</t>
  </si>
  <si>
    <t>Suma</t>
  </si>
  <si>
    <t>ostatní manipulace s materiály se řídí podmínkami licence (CC BY-NC-ND).</t>
  </si>
  <si>
    <t>Zadání najdete vždy na příslušném místě v manuálu i na konkrétním listu v tomto souboru.</t>
  </si>
  <si>
    <t>Upravte výšku řádků tak, aby byly všechny stejně vysoké.</t>
  </si>
  <si>
    <r>
      <t xml:space="preserve">Máte nějaké otázky? Něco vám nefunguje? Neváhejte se na nás obrátit, k dispozici je vám lektorka </t>
    </r>
    <r>
      <rPr>
        <b/>
        <sz val="11"/>
        <color theme="1"/>
        <rFont val="Calibri"/>
        <family val="2"/>
        <charset val="238"/>
        <scheme val="minor"/>
      </rPr>
      <t>Michaela Mrázová</t>
    </r>
    <r>
      <rPr>
        <sz val="11"/>
        <color theme="1"/>
        <rFont val="Calibri"/>
        <family val="2"/>
        <scheme val="minor"/>
      </rPr>
      <t xml:space="preserve"> na e-mailu </t>
    </r>
    <r>
      <rPr>
        <b/>
        <sz val="11"/>
        <color theme="1"/>
        <rFont val="Calibri"/>
        <family val="2"/>
        <charset val="238"/>
        <scheme val="minor"/>
      </rPr>
      <t xml:space="preserve">mrazova@svkos.cz </t>
    </r>
  </si>
  <si>
    <t>Změňte název listu na Prodejna a nastavte mu zelenou barvu.</t>
  </si>
  <si>
    <t>ZADÁNÍ</t>
  </si>
  <si>
    <t>Naformátujte tabulku níže podle obrázku napravo.</t>
  </si>
  <si>
    <t>látka v m</t>
  </si>
  <si>
    <t>Naformátuje tabulku podle vzoru.</t>
  </si>
  <si>
    <t xml:space="preserve">Vypočtěte v zelených buňkách příklady podle zadání vpravo. </t>
  </si>
  <si>
    <t>Použijte odkazy na buňky ve sloupci A -  nepište do buněk čísla, ale např. =A6+A7.</t>
  </si>
  <si>
    <t>Vypočítejte tabulku podle zadání.</t>
  </si>
  <si>
    <t>Produkt/Služba</t>
  </si>
  <si>
    <t>U každého cvičení také najdete obrázek s finální podobou (jaký je optimální výsledek) ke kontrole. Postup řešení si můžete také zkontrolovat pomocí videí dostupných v kurzu.</t>
  </si>
  <si>
    <t>Výsledná podoba ke kontrole:</t>
  </si>
  <si>
    <t>Použijte příkaz automatické shrnutí (najdete v pravém horním rohu na kartě domů) a jeho varianty pro výpočet hodnot níže.</t>
  </si>
  <si>
    <t>Výsledky a zadání funkcí ke kontrole:</t>
  </si>
  <si>
    <t>Výsledek ke kontrole:</t>
  </si>
  <si>
    <t xml:space="preserve">Vypočítejte tabulku níže. Použijte funkce suma, průměr a vzorec pro násobení. </t>
  </si>
  <si>
    <t>Tam najdete upřesnění zadání pro výpočty ve sloupcích celkem ks, obrat a průměrný prodej ks.</t>
  </si>
  <si>
    <t>Z dat níže vytvořte tzv. "chytrou tabulku". Využijte tlačítko Formátovat jako tabulku na kartě domů. Barvu tabulky nechám na vás.</t>
  </si>
  <si>
    <t>Nastavte tak, že vaše tabulka bude mít zvýrazněno záhlaví, pruhované řádky, řádek souhrnů, tlačítka pro filtry v záhlaví budou vypnuta.</t>
  </si>
  <si>
    <r>
      <t xml:space="preserve">Toto je soubor cvičení ke kurzu MS Excel. Cvičení odpovídají probírané látce v online kurzu dostupném na </t>
    </r>
    <r>
      <rPr>
        <b/>
        <sz val="11"/>
        <color theme="1"/>
        <rFont val="Calibri"/>
        <family val="2"/>
        <charset val="238"/>
        <scheme val="minor"/>
      </rPr>
      <t>elearning.svkos.cz</t>
    </r>
  </si>
  <si>
    <t>Upravte šířku sloupců tak, aby byly sloupce široké podle dat v nich obsažených (tzn. každý sloupec bude mít jinou šířku).</t>
  </si>
  <si>
    <t>Používejte odkazy do buněk, např. =B9*C9.</t>
  </si>
  <si>
    <t>Vypočítejte pro jednotlivé pobočky (řádky tabulky) součet, průměr, minimální a maximální hodnotu (tržbu).</t>
  </si>
  <si>
    <t xml:space="preserve">Všimněte si trojúhelníků v pravém horním rohu některých buněk. To jsou komentáře, které se zobrazí ve chvíli, kdy najedete myší na buňku. </t>
  </si>
  <si>
    <r>
      <t>Veškeré materiály, které vznikly pro e-learning MSVK, je možno </t>
    </r>
    <r>
      <rPr>
        <b/>
        <sz val="16"/>
        <color rgb="FFFF0000"/>
        <rFont val="Calibri"/>
        <family val="2"/>
        <charset val="238"/>
        <scheme val="minor"/>
      </rPr>
      <t>stahovat a studovat zcela bez omezení</t>
    </r>
    <r>
      <rPr>
        <sz val="16"/>
        <color rgb="FFFF0000"/>
        <rFont val="Calibri"/>
        <family val="2"/>
        <charset val="238"/>
        <scheme val="minor"/>
      </rPr>
      <t xml:space="preserve">, </t>
    </r>
  </si>
  <si>
    <t>cena/ks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</si>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</sst>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.00\ [$Kč-405]_-;\-* #,##0.00\ [$Kč-405]_-;_-* &quot;-&quot;??\ [$Kč-405]_-;_-@_-"/>
    <numFmt numFmtId="166" formatCode="[$-F400]h:mm:ss\ AM/PM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b/>
      <sz val="11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color rgb="FF9C65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rgb="FF0000FF"/>
      <name val="Arial CE"/>
      <charset val="238"/>
    </font>
    <font>
      <sz val="9"/>
      <color indexed="81"/>
      <name val="Tahoma"/>
      <family val="2"/>
      <charset val="238"/>
    </font>
    <font>
      <sz val="36"/>
      <color theme="1"/>
      <name val="Calibri"/>
      <family val="2"/>
      <scheme val="minor"/>
    </font>
    <font>
      <sz val="12"/>
      <color indexed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i/>
      <sz val="10"/>
      <color indexed="12"/>
      <name val="Arial CE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E"/>
    </font>
    <font>
      <sz val="1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7">
    <xf numFmtId="0" fontId="0" fillId="0" borderId="0"/>
    <xf numFmtId="0" fontId="4" fillId="2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" fillId="0" borderId="0"/>
    <xf numFmtId="0" fontId="23" fillId="0" borderId="0"/>
    <xf numFmtId="0" fontId="23" fillId="0" borderId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62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5" fillId="0" borderId="0" xfId="2"/>
    <xf numFmtId="0" fontId="8" fillId="5" borderId="10" xfId="5" applyFont="1" applyFill="1" applyBorder="1"/>
    <xf numFmtId="0" fontId="7" fillId="5" borderId="6" xfId="5" applyFont="1" applyFill="1" applyBorder="1" applyAlignment="1">
      <alignment horizontal="center"/>
    </xf>
    <xf numFmtId="0" fontId="7" fillId="5" borderId="11" xfId="5" applyFont="1" applyFill="1" applyBorder="1" applyAlignment="1">
      <alignment horizontal="center"/>
    </xf>
    <xf numFmtId="0" fontId="7" fillId="5" borderId="10" xfId="5" applyFont="1" applyFill="1" applyBorder="1"/>
    <xf numFmtId="164" fontId="8" fillId="0" borderId="6" xfId="6" applyNumberFormat="1" applyFont="1" applyFill="1" applyBorder="1"/>
    <xf numFmtId="164" fontId="8" fillId="0" borderId="11" xfId="6" applyNumberFormat="1" applyFont="1" applyFill="1" applyBorder="1"/>
    <xf numFmtId="0" fontId="7" fillId="5" borderId="12" xfId="5" applyFont="1" applyFill="1" applyBorder="1"/>
    <xf numFmtId="164" fontId="8" fillId="0" borderId="13" xfId="6" applyNumberFormat="1" applyFont="1" applyFill="1" applyBorder="1"/>
    <xf numFmtId="164" fontId="8" fillId="0" borderId="14" xfId="6" applyNumberFormat="1" applyFont="1" applyFill="1" applyBorder="1"/>
    <xf numFmtId="0" fontId="7" fillId="5" borderId="15" xfId="5" applyFont="1" applyFill="1" applyBorder="1" applyAlignment="1">
      <alignment horizontal="center"/>
    </xf>
    <xf numFmtId="0" fontId="7" fillId="5" borderId="16" xfId="5" applyFont="1" applyFill="1" applyBorder="1" applyAlignment="1">
      <alignment horizontal="center"/>
    </xf>
    <xf numFmtId="0" fontId="7" fillId="5" borderId="17" xfId="5" applyFont="1" applyFill="1" applyBorder="1" applyAlignment="1">
      <alignment horizontal="center"/>
    </xf>
    <xf numFmtId="0" fontId="15" fillId="7" borderId="21" xfId="2" applyFont="1" applyFill="1" applyBorder="1" applyAlignment="1">
      <alignment horizontal="left" vertical="top" wrapText="1"/>
    </xf>
    <xf numFmtId="0" fontId="15" fillId="7" borderId="6" xfId="2" applyFont="1" applyFill="1" applyBorder="1" applyAlignment="1">
      <alignment horizontal="center" vertical="center"/>
    </xf>
    <xf numFmtId="0" fontId="15" fillId="0" borderId="10" xfId="2" applyFont="1" applyBorder="1"/>
    <xf numFmtId="3" fontId="5" fillId="0" borderId="6" xfId="2" applyNumberFormat="1" applyBorder="1"/>
    <xf numFmtId="44" fontId="17" fillId="0" borderId="6" xfId="2" applyNumberFormat="1" applyFont="1" applyFill="1" applyBorder="1"/>
    <xf numFmtId="0" fontId="18" fillId="0" borderId="0" xfId="2" applyFont="1"/>
    <xf numFmtId="0" fontId="15" fillId="0" borderId="12" xfId="2" applyFont="1" applyBorder="1"/>
    <xf numFmtId="3" fontId="5" fillId="0" borderId="13" xfId="2" applyNumberFormat="1" applyBorder="1"/>
    <xf numFmtId="0" fontId="0" fillId="0" borderId="0" xfId="0" applyFill="1" applyBorder="1"/>
    <xf numFmtId="0" fontId="0" fillId="0" borderId="5" xfId="0" applyFill="1" applyBorder="1"/>
    <xf numFmtId="0" fontId="6" fillId="0" borderId="0" xfId="5"/>
    <xf numFmtId="0" fontId="22" fillId="0" borderId="0" xfId="5" applyFont="1"/>
    <xf numFmtId="0" fontId="13" fillId="0" borderId="0" xfId="9" applyFont="1"/>
    <xf numFmtId="0" fontId="24" fillId="0" borderId="0" xfId="7" applyFont="1"/>
    <xf numFmtId="0" fontId="3" fillId="0" borderId="0" xfId="7"/>
    <xf numFmtId="0" fontId="21" fillId="0" borderId="0" xfId="7" applyFont="1" applyFill="1" applyBorder="1"/>
    <xf numFmtId="0" fontId="12" fillId="0" borderId="0" xfId="9" applyFont="1"/>
    <xf numFmtId="0" fontId="12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1" fontId="11" fillId="8" borderId="6" xfId="10" applyNumberFormat="1" applyFont="1" applyFill="1" applyBorder="1"/>
    <xf numFmtId="2" fontId="11" fillId="0" borderId="0" xfId="10" applyNumberFormat="1" applyFont="1" applyFill="1"/>
    <xf numFmtId="0" fontId="23" fillId="0" borderId="0" xfId="9"/>
    <xf numFmtId="0" fontId="26" fillId="9" borderId="6" xfId="11" applyFont="1" applyFill="1" applyBorder="1" applyAlignment="1" applyProtection="1">
      <alignment horizontal="center" vertical="center"/>
    </xf>
    <xf numFmtId="0" fontId="2" fillId="0" borderId="0" xfId="11"/>
    <xf numFmtId="1" fontId="2" fillId="0" borderId="6" xfId="11" applyNumberFormat="1" applyFont="1" applyFill="1" applyBorder="1" applyAlignment="1">
      <alignment horizontal="left"/>
    </xf>
    <xf numFmtId="0" fontId="2" fillId="0" borderId="6" xfId="11" applyNumberFormat="1" applyFont="1" applyFill="1" applyBorder="1" applyAlignment="1"/>
    <xf numFmtId="164" fontId="0" fillId="0" borderId="6" xfId="12" applyNumberFormat="1" applyFont="1" applyFill="1" applyBorder="1"/>
    <xf numFmtId="0" fontId="2" fillId="0" borderId="6" xfId="11" applyBorder="1"/>
    <xf numFmtId="0" fontId="2" fillId="0" borderId="6" xfId="11" applyFill="1" applyBorder="1"/>
    <xf numFmtId="0" fontId="10" fillId="6" borderId="7" xfId="11" applyFont="1" applyFill="1" applyBorder="1" applyAlignment="1">
      <alignment horizontal="center"/>
    </xf>
    <xf numFmtId="0" fontId="10" fillId="6" borderId="8" xfId="11" applyFont="1" applyFill="1" applyBorder="1" applyAlignment="1">
      <alignment horizontal="center"/>
    </xf>
    <xf numFmtId="0" fontId="10" fillId="6" borderId="9" xfId="11" applyFont="1" applyFill="1" applyBorder="1" applyAlignment="1">
      <alignment horizontal="center"/>
    </xf>
    <xf numFmtId="0" fontId="11" fillId="0" borderId="10" xfId="11" applyFont="1" applyBorder="1"/>
    <xf numFmtId="0" fontId="11" fillId="0" borderId="6" xfId="11" applyFont="1" applyBorder="1"/>
    <xf numFmtId="165" fontId="11" fillId="0" borderId="6" xfId="11" applyNumberFormat="1" applyFont="1" applyBorder="1"/>
    <xf numFmtId="9" fontId="11" fillId="0" borderId="6" xfId="11" applyNumberFormat="1" applyFont="1" applyBorder="1"/>
    <xf numFmtId="0" fontId="24" fillId="0" borderId="0" xfId="11" applyFont="1" applyFill="1"/>
    <xf numFmtId="0" fontId="2" fillId="0" borderId="0" xfId="11" applyFill="1"/>
    <xf numFmtId="0" fontId="11" fillId="0" borderId="12" xfId="11" applyFont="1" applyBorder="1"/>
    <xf numFmtId="0" fontId="11" fillId="0" borderId="13" xfId="11" applyFont="1" applyBorder="1"/>
    <xf numFmtId="165" fontId="11" fillId="0" borderId="13" xfId="11" applyNumberFormat="1" applyFont="1" applyBorder="1"/>
    <xf numFmtId="9" fontId="11" fillId="0" borderId="13" xfId="11" applyNumberFormat="1" applyFont="1" applyBorder="1"/>
    <xf numFmtId="0" fontId="25" fillId="0" borderId="0" xfId="11" applyFont="1"/>
    <xf numFmtId="0" fontId="27" fillId="0" borderId="0" xfId="5" applyFont="1"/>
    <xf numFmtId="0" fontId="13" fillId="11" borderId="23" xfId="9" applyFont="1" applyFill="1" applyBorder="1" applyAlignment="1">
      <alignment horizontal="right"/>
    </xf>
    <xf numFmtId="0" fontId="13" fillId="11" borderId="24" xfId="9" applyFont="1" applyFill="1" applyBorder="1"/>
    <xf numFmtId="0" fontId="13" fillId="11" borderId="25" xfId="9" applyFont="1" applyFill="1" applyBorder="1"/>
    <xf numFmtId="0" fontId="13" fillId="11" borderId="26" xfId="9" applyFont="1" applyFill="1" applyBorder="1"/>
    <xf numFmtId="0" fontId="13" fillId="11" borderId="0" xfId="9" applyFont="1" applyFill="1" applyBorder="1"/>
    <xf numFmtId="0" fontId="13" fillId="11" borderId="27" xfId="9" applyFont="1" applyFill="1" applyBorder="1"/>
    <xf numFmtId="0" fontId="13" fillId="11" borderId="26" xfId="9" applyFont="1" applyFill="1" applyBorder="1" applyAlignment="1">
      <alignment horizontal="right"/>
    </xf>
    <xf numFmtId="0" fontId="13" fillId="11" borderId="28" xfId="9" applyFont="1" applyFill="1" applyBorder="1"/>
    <xf numFmtId="0" fontId="13" fillId="11" borderId="29" xfId="9" applyFont="1" applyFill="1" applyBorder="1"/>
    <xf numFmtId="0" fontId="13" fillId="11" borderId="30" xfId="9" applyFont="1" applyFill="1" applyBorder="1"/>
    <xf numFmtId="0" fontId="6" fillId="10" borderId="0" xfId="5" applyFont="1" applyFill="1" applyBorder="1"/>
    <xf numFmtId="0" fontId="6" fillId="0" borderId="0" xfId="5" applyFont="1" applyBorder="1"/>
    <xf numFmtId="0" fontId="15" fillId="14" borderId="6" xfId="2" applyFont="1" applyFill="1" applyBorder="1" applyAlignment="1">
      <alignment horizontal="center" vertical="center" wrapText="1"/>
    </xf>
    <xf numFmtId="0" fontId="15" fillId="14" borderId="22" xfId="2" applyFont="1" applyFill="1" applyBorder="1" applyAlignment="1">
      <alignment horizontal="center" vertical="center" wrapText="1"/>
    </xf>
    <xf numFmtId="0" fontId="15" fillId="14" borderId="11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/>
    </xf>
    <xf numFmtId="0" fontId="17" fillId="13" borderId="6" xfId="2" applyFont="1" applyFill="1" applyBorder="1"/>
    <xf numFmtId="0" fontId="17" fillId="13" borderId="13" xfId="2" applyFont="1" applyFill="1" applyBorder="1"/>
    <xf numFmtId="0" fontId="30" fillId="0" borderId="0" xfId="0" applyFont="1"/>
    <xf numFmtId="0" fontId="1" fillId="0" borderId="0" xfId="11" applyFont="1"/>
    <xf numFmtId="0" fontId="1" fillId="12" borderId="0" xfId="11" applyFont="1" applyFill="1" applyAlignment="1">
      <alignment horizontal="center"/>
    </xf>
    <xf numFmtId="0" fontId="5" fillId="12" borderId="0" xfId="2" applyFill="1" applyAlignment="1">
      <alignment horizontal="center"/>
    </xf>
    <xf numFmtId="0" fontId="5" fillId="0" borderId="0" xfId="2" applyBorder="1"/>
    <xf numFmtId="0" fontId="0" fillId="12" borderId="0" xfId="0" applyFill="1" applyAlignment="1">
      <alignment horizontal="center"/>
    </xf>
    <xf numFmtId="0" fontId="32" fillId="12" borderId="0" xfId="9" applyFont="1" applyFill="1" applyAlignment="1">
      <alignment horizontal="center"/>
    </xf>
    <xf numFmtId="165" fontId="2" fillId="0" borderId="6" xfId="11" applyNumberFormat="1" applyBorder="1"/>
    <xf numFmtId="165" fontId="2" fillId="0" borderId="11" xfId="11" applyNumberFormat="1" applyBorder="1"/>
    <xf numFmtId="0" fontId="29" fillId="0" borderId="0" xfId="11" applyFont="1"/>
    <xf numFmtId="0" fontId="34" fillId="0" borderId="0" xfId="5" applyFont="1"/>
    <xf numFmtId="0" fontId="0" fillId="15" borderId="0" xfId="0" applyFill="1"/>
    <xf numFmtId="164" fontId="0" fillId="15" borderId="6" xfId="0" applyNumberFormat="1" applyFill="1" applyBorder="1"/>
    <xf numFmtId="0" fontId="35" fillId="0" borderId="0" xfId="0" applyFont="1"/>
    <xf numFmtId="0" fontId="33" fillId="0" borderId="0" xfId="2" applyFont="1"/>
    <xf numFmtId="0" fontId="36" fillId="0" borderId="0" xfId="2" applyFont="1"/>
    <xf numFmtId="0" fontId="1" fillId="0" borderId="0" xfId="11" applyFont="1" applyFill="1" applyAlignment="1">
      <alignment horizontal="center"/>
    </xf>
    <xf numFmtId="0" fontId="1" fillId="0" borderId="32" xfId="11" applyFont="1" applyBorder="1"/>
    <xf numFmtId="0" fontId="2" fillId="0" borderId="33" xfId="11" applyBorder="1"/>
    <xf numFmtId="0" fontId="2" fillId="0" borderId="34" xfId="11" applyBorder="1"/>
    <xf numFmtId="0" fontId="1" fillId="0" borderId="35" xfId="11" applyFont="1" applyBorder="1"/>
    <xf numFmtId="0" fontId="2" fillId="0" borderId="0" xfId="11" applyBorder="1"/>
    <xf numFmtId="0" fontId="2" fillId="0" borderId="36" xfId="11" applyBorder="1"/>
    <xf numFmtId="0" fontId="1" fillId="0" borderId="37" xfId="11" applyFont="1" applyBorder="1"/>
    <xf numFmtId="0" fontId="2" fillId="0" borderId="38" xfId="11" applyBorder="1"/>
    <xf numFmtId="0" fontId="2" fillId="0" borderId="39" xfId="11" applyBorder="1"/>
    <xf numFmtId="0" fontId="1" fillId="0" borderId="31" xfId="11" applyFont="1" applyBorder="1"/>
    <xf numFmtId="0" fontId="5" fillId="0" borderId="31" xfId="2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2" xfId="0" applyBorder="1"/>
    <xf numFmtId="0" fontId="13" fillId="0" borderId="33" xfId="9" applyFont="1" applyBorder="1"/>
    <xf numFmtId="0" fontId="24" fillId="0" borderId="34" xfId="7" applyFont="1" applyBorder="1"/>
    <xf numFmtId="0" fontId="0" fillId="0" borderId="37" xfId="0" applyBorder="1"/>
    <xf numFmtId="0" fontId="13" fillId="0" borderId="38" xfId="9" applyFont="1" applyBorder="1"/>
    <xf numFmtId="0" fontId="24" fillId="0" borderId="39" xfId="7" applyFont="1" applyBorder="1"/>
    <xf numFmtId="0" fontId="37" fillId="0" borderId="40" xfId="5" applyFont="1" applyBorder="1"/>
    <xf numFmtId="0" fontId="6" fillId="0" borderId="41" xfId="5" applyBorder="1"/>
    <xf numFmtId="0" fontId="6" fillId="0" borderId="42" xfId="5" applyBorder="1"/>
    <xf numFmtId="0" fontId="37" fillId="0" borderId="32" xfId="2" applyFont="1" applyBorder="1"/>
    <xf numFmtId="0" fontId="5" fillId="0" borderId="33" xfId="2" applyBorder="1"/>
    <xf numFmtId="0" fontId="5" fillId="0" borderId="34" xfId="2" applyBorder="1"/>
    <xf numFmtId="0" fontId="37" fillId="0" borderId="35" xfId="2" applyFont="1" applyBorder="1"/>
    <xf numFmtId="0" fontId="5" fillId="0" borderId="36" xfId="2" applyBorder="1"/>
    <xf numFmtId="0" fontId="37" fillId="0" borderId="37" xfId="2" applyFont="1" applyBorder="1"/>
    <xf numFmtId="0" fontId="5" fillId="0" borderId="38" xfId="2" applyBorder="1"/>
    <xf numFmtId="0" fontId="5" fillId="0" borderId="39" xfId="2" applyBorder="1"/>
    <xf numFmtId="2" fontId="0" fillId="0" borderId="11" xfId="3" applyNumberFormat="1" applyFont="1" applyBorder="1"/>
    <xf numFmtId="3" fontId="5" fillId="0" borderId="6" xfId="2" applyNumberFormat="1" applyFill="1" applyBorder="1"/>
    <xf numFmtId="14" fontId="0" fillId="0" borderId="0" xfId="0" applyNumberFormat="1"/>
    <xf numFmtId="166" fontId="0" fillId="0" borderId="0" xfId="0" applyNumberFormat="1"/>
    <xf numFmtId="9" fontId="0" fillId="0" borderId="0" xfId="15" applyFont="1"/>
    <xf numFmtId="0" fontId="20" fillId="16" borderId="0" xfId="0" applyFont="1" applyFill="1" applyAlignment="1">
      <alignment horizontal="center" vertical="center"/>
    </xf>
    <xf numFmtId="0" fontId="13" fillId="11" borderId="27" xfId="9" applyFont="1" applyFill="1" applyBorder="1" applyAlignment="1">
      <alignment horizontal="left" vertical="center"/>
    </xf>
    <xf numFmtId="0" fontId="7" fillId="4" borderId="7" xfId="5" applyFont="1" applyFill="1" applyBorder="1" applyAlignment="1">
      <alignment horizontal="center"/>
    </xf>
    <xf numFmtId="0" fontId="7" fillId="4" borderId="8" xfId="5" applyFont="1" applyFill="1" applyBorder="1" applyAlignment="1">
      <alignment horizontal="center"/>
    </xf>
    <xf numFmtId="0" fontId="7" fillId="4" borderId="9" xfId="5" applyFont="1" applyFill="1" applyBorder="1" applyAlignment="1">
      <alignment horizontal="center"/>
    </xf>
    <xf numFmtId="0" fontId="14" fillId="11" borderId="18" xfId="1" applyFont="1" applyFill="1" applyBorder="1" applyAlignment="1">
      <alignment horizontal="center" vertical="center"/>
    </xf>
    <xf numFmtId="0" fontId="14" fillId="11" borderId="19" xfId="1" applyFont="1" applyFill="1" applyBorder="1" applyAlignment="1">
      <alignment horizontal="center" vertical="center"/>
    </xf>
    <xf numFmtId="0" fontId="14" fillId="11" borderId="20" xfId="1" applyFont="1" applyFill="1" applyBorder="1" applyAlignment="1">
      <alignment horizontal="center" vertical="center"/>
    </xf>
    <xf numFmtId="0" fontId="5" fillId="0" borderId="0" xfId="2" applyAlignment="1">
      <alignment horizontal="left"/>
    </xf>
    <xf numFmtId="0" fontId="0" fillId="18" borderId="6" xfId="0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/>
    </xf>
    <xf numFmtId="0" fontId="25" fillId="17" borderId="6" xfId="0" applyFont="1" applyFill="1" applyBorder="1" applyAlignment="1">
      <alignment horizontal="center" vertical="center" textRotation="255"/>
    </xf>
    <xf numFmtId="0" fontId="0" fillId="0" borderId="6" xfId="0" applyBorder="1"/>
    <xf numFmtId="0" fontId="0" fillId="0" borderId="6" xfId="0" applyBorder="1" applyAlignment="1">
      <alignment horizontal="center"/>
    </xf>
    <xf numFmtId="0" fontId="25" fillId="18" borderId="6" xfId="0" applyFont="1" applyFill="1" applyBorder="1" applyAlignment="1">
      <alignment horizontal="center"/>
    </xf>
    <xf numFmtId="164" fontId="0" fillId="0" borderId="6" xfId="16" applyNumberFormat="1" applyFont="1" applyBorder="1"/>
    <xf numFmtId="0" fontId="25" fillId="18" borderId="10" xfId="0" applyFont="1" applyFill="1" applyBorder="1" applyAlignment="1">
      <alignment horizontal="center"/>
    </xf>
    <xf numFmtId="0" fontId="25" fillId="18" borderId="11" xfId="0" applyFont="1" applyFill="1" applyBorder="1" applyAlignment="1">
      <alignment horizontal="center"/>
    </xf>
    <xf numFmtId="0" fontId="25" fillId="18" borderId="10" xfId="0" applyFont="1" applyFill="1" applyBorder="1"/>
    <xf numFmtId="164" fontId="0" fillId="0" borderId="11" xfId="16" applyNumberFormat="1" applyFont="1" applyBorder="1"/>
    <xf numFmtId="0" fontId="25" fillId="18" borderId="12" xfId="0" applyFont="1" applyFill="1" applyBorder="1"/>
    <xf numFmtId="164" fontId="0" fillId="0" borderId="13" xfId="16" applyNumberFormat="1" applyFont="1" applyBorder="1"/>
    <xf numFmtId="164" fontId="0" fillId="0" borderId="14" xfId="16" applyNumberFormat="1" applyFont="1" applyBorder="1"/>
    <xf numFmtId="0" fontId="25" fillId="19" borderId="7" xfId="0" applyFont="1" applyFill="1" applyBorder="1" applyAlignment="1">
      <alignment horizontal="center"/>
    </xf>
    <xf numFmtId="0" fontId="25" fillId="19" borderId="8" xfId="0" applyFont="1" applyFill="1" applyBorder="1" applyAlignment="1">
      <alignment horizontal="center"/>
    </xf>
    <xf numFmtId="0" fontId="25" fillId="19" borderId="9" xfId="0" applyFont="1" applyFill="1" applyBorder="1" applyAlignment="1">
      <alignment horizontal="center"/>
    </xf>
    <xf numFmtId="0" fontId="28" fillId="0" borderId="0" xfId="0" applyNumberFormat="1" applyFont="1"/>
  </cellXfs>
  <cellStyles count="17">
    <cellStyle name="Měna" xfId="16" builtinId="4"/>
    <cellStyle name="Měna 2" xfId="3" xr:uid="{00000000-0005-0000-0000-000000000000}"/>
    <cellStyle name="Měna 3" xfId="12" xr:uid="{00000000-0005-0000-0000-000001000000}"/>
    <cellStyle name="Měna 4" xfId="6" xr:uid="{00000000-0005-0000-0000-000002000000}"/>
    <cellStyle name="Neutrální" xfId="1" builtinId="28"/>
    <cellStyle name="Normální" xfId="0" builtinId="0"/>
    <cellStyle name="Normální 2" xfId="2" xr:uid="{00000000-0005-0000-0000-000005000000}"/>
    <cellStyle name="Normální 3" xfId="8" xr:uid="{00000000-0005-0000-0000-000006000000}"/>
    <cellStyle name="Normální 4" xfId="11" xr:uid="{00000000-0005-0000-0000-000007000000}"/>
    <cellStyle name="Normální 5" xfId="7" xr:uid="{00000000-0005-0000-0000-000008000000}"/>
    <cellStyle name="Normální 6" xfId="5" xr:uid="{00000000-0005-0000-0000-000009000000}"/>
    <cellStyle name="normální_Autosum" xfId="9" xr:uid="{00000000-0005-0000-0000-00000A000000}"/>
    <cellStyle name="normální_Opakov nˇ2" xfId="10" xr:uid="{00000000-0005-0000-0000-00000B000000}"/>
    <cellStyle name="Procenta" xfId="15" builtinId="5"/>
    <cellStyle name="Procenta 2" xfId="4" xr:uid="{00000000-0005-0000-0000-00000C000000}"/>
    <cellStyle name="Procenta 3" xfId="13" xr:uid="{00000000-0005-0000-0000-00000D000000}"/>
    <cellStyle name="Procenta 4" xfId="14" xr:uid="{00000000-0005-0000-0000-00000E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6" formatCode="[$-F400]h:mm:ss\ AM/PM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355600</xdr:colOff>
      <xdr:row>1</xdr:row>
      <xdr:rowOff>44450</xdr:rowOff>
    </xdr:from>
    <xdr:to>
      <xdr:col>12</xdr:col>
      <xdr:colOff>412750</xdr:colOff>
      <xdr:row>8</xdr:row>
      <xdr:rowOff>12700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91021F7-7F01-4F1A-9BCC-2C1349A8B0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228600"/>
          <a:ext cx="1276350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23</xdr:col>
      <xdr:colOff>533400</xdr:colOff>
      <xdr:row>32</xdr:row>
      <xdr:rowOff>6350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4A1BC8-7824-44BE-96C1-809E7ABB3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650" y="1104900"/>
          <a:ext cx="9067800" cy="479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234950</xdr:colOff>
      <xdr:row>4</xdr:row>
      <xdr:rowOff>6350</xdr:rowOff>
    </xdr:from>
    <xdr:to>
      <xdr:col>13</xdr:col>
      <xdr:colOff>577850</xdr:colOff>
      <xdr:row>21</xdr:row>
      <xdr:rowOff>12700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93F88F4-7AFD-4CF2-96E7-CD781752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700" y="774700"/>
          <a:ext cx="4000500" cy="313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</xdr:colOff>
      <xdr:row>5</xdr:row>
      <xdr:rowOff>6350</xdr:rowOff>
    </xdr:from>
    <xdr:to>
      <xdr:col>14</xdr:col>
      <xdr:colOff>571930</xdr:colOff>
      <xdr:row>15</xdr:row>
      <xdr:rowOff>184150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9C9A502-19F5-4A89-B96A-3BE24FB33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3849" y="895350"/>
          <a:ext cx="3575481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762000</xdr:colOff>
      <xdr:row>3</xdr:row>
      <xdr:rowOff>177800</xdr:rowOff>
    </xdr:from>
    <xdr:to>
      <xdr:col>15</xdr:col>
      <xdr:colOff>127000</xdr:colOff>
      <xdr:row>11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749300"/>
          <a:ext cx="3733800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12</xdr:col>
      <xdr:colOff>501650</xdr:colOff>
      <xdr:row>13</xdr:row>
      <xdr:rowOff>6350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8B30B45-CAB6-42E2-AE8E-68619FEA3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87400"/>
          <a:ext cx="1784350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393700</xdr:colOff>
      <xdr:row>3</xdr:row>
      <xdr:rowOff>190500</xdr:rowOff>
    </xdr:from>
    <xdr:to>
      <xdr:col>16</xdr:col>
      <xdr:colOff>406400</xdr:colOff>
      <xdr:row>14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6BA482-E51B-469E-9656-1C717020C4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83"/>
        <a:stretch/>
      </xdr:blipFill>
      <xdr:spPr bwMode="auto">
        <a:xfrm>
          <a:off x="9537700" y="781050"/>
          <a:ext cx="1936750" cy="197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418881</xdr:colOff>
      <xdr:row>2</xdr:row>
      <xdr:rowOff>150429</xdr:rowOff>
    </xdr:from>
    <xdr:to>
      <xdr:col>4</xdr:col>
      <xdr:colOff>828127</xdr:colOff>
      <xdr:row>5</xdr:row>
      <xdr:rowOff>105979</xdr:rowOff>
    </xdr:to>
    <xdr:sp macro="" textlink="">
      <xdr:nvSpPr>
        <xdr:cNvPr id="2" name="Zaoblený obdélníkový bublinový popise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059605" y="544567"/>
          <a:ext cx="1547867" cy="516102"/>
        </a:xfrm>
        <a:prstGeom prst="wedgeRectCallout">
          <a:avLst>
            <a:gd name="adj1" fmla="val 28238"/>
            <a:gd name="adj2" fmla="val 9698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 b="1"/>
            <a:t>Obrat</a:t>
          </a:r>
          <a:r>
            <a:rPr lang="cs-CZ" sz="1100"/>
            <a:t> = </a:t>
          </a:r>
          <a:r>
            <a:rPr lang="cs-CZ" sz="1100" b="1"/>
            <a:t>Prodej v ks </a:t>
          </a:r>
          <a:r>
            <a:rPr lang="cs-CZ" sz="1100"/>
            <a:t>krát </a:t>
          </a:r>
          <a:r>
            <a:rPr lang="cs-CZ" sz="1100" b="1"/>
            <a:t>cena/ ks</a:t>
          </a:r>
        </a:p>
      </xdr:txBody>
    </xdr:sp>
    <xdr:clientData/>
  </xdr:twoCellAnchor>
  <xdr:twoCellAnchor>
    <xdr:from>
      <xdr:col>5</xdr:col>
      <xdr:colOff>165101</xdr:colOff>
      <xdr:row>2</xdr:row>
      <xdr:rowOff>176268</xdr:rowOff>
    </xdr:from>
    <xdr:to>
      <xdr:col>6</xdr:col>
      <xdr:colOff>1193801</xdr:colOff>
      <xdr:row>5</xdr:row>
      <xdr:rowOff>119118</xdr:rowOff>
    </xdr:to>
    <xdr:sp macro="" textlink="">
      <xdr:nvSpPr>
        <xdr:cNvPr id="3" name="Zaoblený obdélníkový bublinový popisek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012998" y="570406"/>
          <a:ext cx="1589251" cy="503402"/>
        </a:xfrm>
        <a:prstGeom prst="wedgeRectCallout">
          <a:avLst>
            <a:gd name="adj1" fmla="val 16917"/>
            <a:gd name="adj2" fmla="val 100431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 b="1"/>
            <a:t>Zisk</a:t>
          </a:r>
          <a:r>
            <a:rPr lang="cs-CZ" sz="1100"/>
            <a:t> = </a:t>
          </a:r>
          <a:r>
            <a:rPr lang="cs-CZ" sz="1100" b="1"/>
            <a:t>Obrat </a:t>
          </a:r>
          <a:r>
            <a:rPr lang="cs-CZ" sz="1100"/>
            <a:t>krát </a:t>
          </a:r>
          <a:r>
            <a:rPr lang="cs-CZ" sz="1100" b="1"/>
            <a:t>Rabat</a:t>
          </a:r>
        </a:p>
      </xdr:txBody>
    </xdr:sp>
    <xdr:clientData/>
  </xdr:twoCellAnchor>
  <xdr:twoCellAnchor editAs="oneCell">
    <xdr:from>
      <xdr:col>8</xdr:col>
      <xdr:colOff>638175</xdr:colOff>
      <xdr:row>6</xdr:row>
      <xdr:rowOff>180975</xdr:rowOff>
    </xdr:from>
    <xdr:to>
      <xdr:col>16</xdr:col>
      <xdr:colOff>44450</xdr:colOff>
      <xdr:row>11</xdr:row>
      <xdr:rowOff>201448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9A647D4-62BA-428D-96CF-CC1A1BE8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17625"/>
          <a:ext cx="55213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6350</xdr:rowOff>
    </xdr:from>
    <xdr:to>
      <xdr:col>11</xdr:col>
      <xdr:colOff>177800</xdr:colOff>
      <xdr:row>17</xdr:row>
      <xdr:rowOff>12700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8B78D5A-9322-4073-B67E-6D60AA94B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1670050"/>
          <a:ext cx="13970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603250</xdr:colOff>
      <xdr:row>9</xdr:row>
      <xdr:rowOff>158750</xdr:rowOff>
    </xdr:from>
    <xdr:to>
      <xdr:col>15</xdr:col>
      <xdr:colOff>44450</xdr:colOff>
      <xdr:row>17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B3AD048-AFA1-418B-98D6-E8D0F60E8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39"/>
        <a:stretch/>
      </xdr:blipFill>
      <xdr:spPr bwMode="auto">
        <a:xfrm>
          <a:off x="8470900" y="1657350"/>
          <a:ext cx="12700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3</xdr:row>
      <xdr:rowOff>0</xdr:rowOff>
    </xdr:from>
    <xdr:to>
      <xdr:col>17</xdr:col>
      <xdr:colOff>120650</xdr:colOff>
      <xdr:row>10</xdr:row>
      <xdr:rowOff>6350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2F1A6AD-5C5D-41A6-9F42-39744A8C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0" y="558800"/>
          <a:ext cx="3130550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22</xdr:col>
      <xdr:colOff>469900</xdr:colOff>
      <xdr:row>29</xdr:row>
      <xdr:rowOff>6350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9B7DA5-6576-4FBC-88BD-57E9E540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219200"/>
          <a:ext cx="6883400" cy="446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3cd99c0b3e16670/Excel/Excel_Vyuka_hot/Ex10_B1_Produkty_vyuka_hot_info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kyDrive/Excel/Ex10_3-Pokr_Vse/Ex10-Pokr_1-Vyuka_hoto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/Desktop/AUTOCONT/excel/cviceni/Testovani_Ex10_Urovn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lash\_Zaloha_denni\Excel\Excel_Vyuka_hot\Ex13_C4_Grafy_Minigrafy_hot_MZ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kyDrive/Excel/Ex10_3-Pokr_Vse/Ex10-Pokr_3-Seznam_hotov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kyDrive/Excel/Excel_Vyuka_hot/Ex10_D8_Overovani_dat_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Opakování"/>
      <sheetName val="Adresace"/>
      <sheetName val="Konstanty"/>
      <sheetName val="Info 1"/>
      <sheetName val="Praha"/>
      <sheetName val="Brno"/>
      <sheetName val="Ostrava"/>
      <sheetName val="Olomouc"/>
      <sheetName val="Celkem"/>
      <sheetName val="Propojeni"/>
      <sheetName val="Info 2"/>
      <sheetName val="Tabulka 2007"/>
      <sheetName val="Datumy"/>
      <sheetName val="Ex10_B1_Produkty_vyuka_hot_info"/>
    </sheetNames>
    <sheetDataSet>
      <sheetData sheetId="0" refreshError="1"/>
      <sheetData sheetId="1" refreshError="1"/>
      <sheetData sheetId="2">
        <row r="2">
          <cell r="L2">
            <v>0.2</v>
          </cell>
        </row>
      </sheetData>
      <sheetData sheetId="3">
        <row r="3">
          <cell r="B3">
            <v>2E-3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ka"/>
      <sheetName val="ZdravSoc"/>
      <sheetName val="Opakování"/>
      <sheetName val="Adresace"/>
      <sheetName val="Konstanty"/>
      <sheetName val="Praha"/>
      <sheetName val="Brno"/>
      <sheetName val="Ostrava"/>
      <sheetName val="Olomouc"/>
      <sheetName val="Celkem"/>
      <sheetName val="Propojení"/>
      <sheetName val="leden"/>
      <sheetName val="únor"/>
      <sheetName val="březen"/>
      <sheetName val="1 čtv."/>
      <sheetName val="Datumy"/>
      <sheetName val="Obsah"/>
      <sheetName val="Ověření dat"/>
      <sheetName val="OvereniDat"/>
      <sheetName val="Ověření dat (2)"/>
    </sheetNames>
    <sheetDataSet>
      <sheetData sheetId="0"/>
      <sheetData sheetId="1"/>
      <sheetData sheetId="2"/>
      <sheetData sheetId="3">
        <row r="3">
          <cell r="L3">
            <v>0.2</v>
          </cell>
          <cell r="O3">
            <v>26</v>
          </cell>
        </row>
      </sheetData>
      <sheetData sheetId="4">
        <row r="3">
          <cell r="B3">
            <v>2E-3</v>
          </cell>
        </row>
        <row r="4">
          <cell r="B4">
            <v>5.0000000000000001E-3</v>
          </cell>
        </row>
        <row r="5">
          <cell r="B5">
            <v>10000</v>
          </cell>
        </row>
        <row r="6">
          <cell r="B6">
            <v>5.0000000000000001E-3</v>
          </cell>
        </row>
        <row r="7">
          <cell r="B7">
            <v>1000000</v>
          </cell>
        </row>
        <row r="8">
          <cell r="B8">
            <v>5000000</v>
          </cell>
        </row>
        <row r="9">
          <cell r="B9">
            <v>2.0000000000000001E-4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čátek"/>
      <sheetName val="Vzorce"/>
      <sheetName val="Mzdy"/>
      <sheetName val="Velká tab."/>
      <sheetName val="Funkce"/>
      <sheetName val="PodmFormat"/>
      <sheetName val="Seznam"/>
      <sheetName val="Nazvy"/>
      <sheetName val="Praha"/>
      <sheetName val="Brno"/>
      <sheetName val="Ostrava"/>
      <sheetName val="3D_funkce"/>
      <sheetName val="RozsirenyFiltr"/>
      <sheetName val="Přehled"/>
      <sheetName val="Výsledek"/>
      <sheetName val="Přiřadit"/>
      <sheetName val="List1"/>
      <sheetName val="KT"/>
      <sheetName val="Matice"/>
      <sheetName val="Vysled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C2">
            <v>6.0000000000000001E-3</v>
          </cell>
        </row>
        <row r="3">
          <cell r="C3">
            <v>2E-3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igrafy"/>
      <sheetName val="Sloupcove"/>
      <sheetName val="Pruhové"/>
      <sheetName val="Spojnicové"/>
      <sheetName val="Kombinované"/>
      <sheetName val="koláče"/>
      <sheetName val="Sloupcove (4)"/>
      <sheetName val="benzin"/>
      <sheetName val="plány"/>
      <sheetName val="telefon"/>
      <sheetName val="akcie"/>
      <sheetName val="teplota"/>
      <sheetName val="fondy"/>
      <sheetName val="paretův"/>
      <sheetName val="Harmonogram - Gantt"/>
      <sheetName val="Průměr"/>
      <sheetName val="Průměr (2)"/>
      <sheetName val="plnění úkolů"/>
      <sheetName val="dotazník"/>
      <sheetName val="XY bodovy_Teplota-Tlak"/>
      <sheetName val="Trendy"/>
      <sheetName val="Chybové usecky"/>
      <sheetName val="Bublinovy-Trh"/>
      <sheetName val="Bubliny Planety"/>
      <sheetName val="Graf planety"/>
      <sheetName val="DG_Ceny"/>
      <sheetName val="pokus"/>
      <sheetName val="DynGraf"/>
      <sheetName val="Min-Max"/>
      <sheetName val="Interval Min-Max"/>
      <sheetName val="XY průběh funkce"/>
      <sheetName val="XY vadné výrobky"/>
      <sheetName val="prstencový"/>
      <sheetName val="paprskovy"/>
      <sheetName val="kruhovy"/>
      <sheetName val="bubliny"/>
      <sheetName val="povrchy"/>
      <sheetName val="piktogram"/>
      <sheetName val="regrese"/>
      <sheetName val="Tipy"/>
      <sheetName val="Ex16 NoveGrafy"/>
    </sheetNames>
    <sheetDataSet>
      <sheetData sheetId="0"/>
      <sheetData sheetId="1">
        <row r="3">
          <cell r="C3" t="str">
            <v>1. čtv.</v>
          </cell>
        </row>
      </sheetData>
      <sheetData sheetId="2">
        <row r="3">
          <cell r="C3" t="str">
            <v>1. čtv.</v>
          </cell>
        </row>
      </sheetData>
      <sheetData sheetId="3">
        <row r="3">
          <cell r="C3" t="str">
            <v>Domácí odpad</v>
          </cell>
        </row>
      </sheetData>
      <sheetData sheetId="4">
        <row r="2">
          <cell r="C2" t="str">
            <v>Výroba</v>
          </cell>
        </row>
      </sheetData>
      <sheetData sheetId="5">
        <row r="3">
          <cell r="A3" t="str">
            <v>Odd. 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>
        <row r="1">
          <cell r="A1" t="str">
            <v>měsíc</v>
          </cell>
          <cell r="B1" t="str">
            <v>plán</v>
          </cell>
          <cell r="C1" t="str">
            <v>skutečnost</v>
          </cell>
        </row>
        <row r="2">
          <cell r="A2" t="str">
            <v>leden</v>
          </cell>
          <cell r="B2">
            <v>34</v>
          </cell>
          <cell r="C2">
            <v>29</v>
          </cell>
        </row>
        <row r="3">
          <cell r="A3" t="str">
            <v>únor</v>
          </cell>
          <cell r="B3">
            <v>23</v>
          </cell>
          <cell r="C3">
            <v>25</v>
          </cell>
        </row>
        <row r="4">
          <cell r="A4" t="str">
            <v>březen</v>
          </cell>
          <cell r="B4">
            <v>39</v>
          </cell>
          <cell r="C4">
            <v>35</v>
          </cell>
        </row>
        <row r="5">
          <cell r="A5" t="str">
            <v>duben</v>
          </cell>
          <cell r="B5">
            <v>38</v>
          </cell>
          <cell r="C5">
            <v>36</v>
          </cell>
        </row>
        <row r="6">
          <cell r="A6" t="str">
            <v>květen</v>
          </cell>
          <cell r="B6">
            <v>43</v>
          </cell>
          <cell r="C6">
            <v>44</v>
          </cell>
        </row>
        <row r="7">
          <cell r="A7" t="str">
            <v>červen</v>
          </cell>
          <cell r="B7">
            <v>43</v>
          </cell>
          <cell r="C7">
            <v>48</v>
          </cell>
        </row>
        <row r="8">
          <cell r="A8" t="str">
            <v>červenec</v>
          </cell>
          <cell r="B8">
            <v>40</v>
          </cell>
          <cell r="C8">
            <v>46</v>
          </cell>
        </row>
        <row r="9">
          <cell r="A9" t="str">
            <v>srpen</v>
          </cell>
          <cell r="B9">
            <v>45</v>
          </cell>
        </row>
        <row r="10">
          <cell r="A10" t="str">
            <v>září</v>
          </cell>
          <cell r="B10">
            <v>50</v>
          </cell>
        </row>
        <row r="11">
          <cell r="A11" t="str">
            <v>říjen</v>
          </cell>
          <cell r="B11">
            <v>51</v>
          </cell>
        </row>
        <row r="12">
          <cell r="A12" t="str">
            <v>listopad</v>
          </cell>
          <cell r="B12">
            <v>49</v>
          </cell>
        </row>
        <row r="13">
          <cell r="A13" t="str">
            <v>prosinec</v>
          </cell>
          <cell r="B13">
            <v>55</v>
          </cell>
        </row>
        <row r="29">
          <cell r="A29" t="str">
            <v>Využití funkce Posun v nadefinovaných oblastech Mesic, Plan, Skutecnost</v>
          </cell>
        </row>
        <row r="30">
          <cell r="A30" t="str">
            <v>V grafu kliknutím na sloupec - funkce sada - nahrazeny bunky pomoci nazvu oblasti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ka"/>
      <sheetName val="Seznam 3000"/>
      <sheetName val="Seznam 50"/>
      <sheetName val="D-funkce"/>
      <sheetName val="Funkce-BezDuplicit"/>
      <sheetName val="Funkce-Transakce"/>
      <sheetName val="Přehled pobocky"/>
      <sheetName val="KTa"/>
      <sheetName val="KTb"/>
      <sheetName val="KTc"/>
      <sheetName val="Zakázky"/>
      <sheetName val="Funkce-Transakce-MAKRA"/>
      <sheetName val="Makra"/>
    </sheetNames>
    <sheetDataSet>
      <sheetData sheetId="0"/>
      <sheetData sheetId="1"/>
      <sheetData sheetId="2"/>
      <sheetData sheetId="3">
        <row r="23">
          <cell r="A23" t="str">
            <v>Poř. č.</v>
          </cell>
          <cell r="B23" t="str">
            <v xml:space="preserve">Ev. číslo </v>
          </cell>
          <cell r="C23" t="str">
            <v>Titul</v>
          </cell>
          <cell r="D23" t="str">
            <v>Jmeno</v>
          </cell>
          <cell r="E23" t="str">
            <v>Prijmeni</v>
          </cell>
          <cell r="F23" t="str">
            <v>Titul za</v>
          </cell>
          <cell r="G23" t="str">
            <v>Výdaje</v>
          </cell>
          <cell r="H23" t="str">
            <v>Výdaje Kč</v>
          </cell>
          <cell r="I23" t="str">
            <v>Oddělení</v>
          </cell>
          <cell r="J23" t="str">
            <v>RČ</v>
          </cell>
          <cell r="K23" t="str">
            <v>Plat</v>
          </cell>
          <cell r="L23" t="str">
            <v>Srazky</v>
          </cell>
          <cell r="M23" t="str">
            <v>Manažer</v>
          </cell>
          <cell r="N23" t="str">
            <v xml:space="preserve">Dat. transakce </v>
          </cell>
          <cell r="O23" t="str">
            <v>Faktura</v>
          </cell>
          <cell r="P23" t="str">
            <v>Kód produktu</v>
          </cell>
          <cell r="Q23" t="str">
            <v>Produkty</v>
          </cell>
          <cell r="R23" t="str">
            <v>Firma</v>
          </cell>
          <cell r="S23" t="str">
            <v>Region</v>
          </cell>
          <cell r="T23" t="str">
            <v>Mesto</v>
          </cell>
          <cell r="U23" t="str">
            <v>Adresa</v>
          </cell>
          <cell r="V23" t="str">
            <v>Číslo</v>
          </cell>
          <cell r="W23" t="str">
            <v>Prodané ks</v>
          </cell>
          <cell r="X23" t="str">
            <v>Cena/ks</v>
          </cell>
          <cell r="Y23" t="str">
            <v>Prodej</v>
          </cell>
          <cell r="Z23" t="str">
            <v>Sleva v %</v>
          </cell>
          <cell r="AA23" t="str">
            <v>Sleva v Kč</v>
          </cell>
          <cell r="AB23" t="str">
            <v>Fakturováno</v>
          </cell>
          <cell r="AC23" t="str">
            <v>% provize</v>
          </cell>
          <cell r="AD23" t="str">
            <v>Provize v Kč</v>
          </cell>
        </row>
        <row r="24">
          <cell r="A24">
            <v>1</v>
          </cell>
          <cell r="B24" t="str">
            <v>ZA 006</v>
          </cell>
          <cell r="C24" t="str">
            <v>PHDr.</v>
          </cell>
          <cell r="D24" t="str">
            <v>Jana</v>
          </cell>
          <cell r="E24" t="str">
            <v>Kamenická</v>
          </cell>
          <cell r="G24" t="str">
            <v>Benzín</v>
          </cell>
          <cell r="H24">
            <v>3640</v>
          </cell>
          <cell r="I24" t="str">
            <v>Prodej A</v>
          </cell>
          <cell r="J24" t="str">
            <v>896107/5959</v>
          </cell>
          <cell r="K24">
            <v>29000</v>
          </cell>
          <cell r="L24">
            <v>2300</v>
          </cell>
          <cell r="M24" t="str">
            <v>Kraus</v>
          </cell>
          <cell r="N24">
            <v>36526</v>
          </cell>
          <cell r="O24" t="str">
            <v>1-01012000-006</v>
          </cell>
          <cell r="P24" t="str">
            <v>CZ-7812-A-1</v>
          </cell>
          <cell r="Q24" t="str">
            <v>Produkt 1</v>
          </cell>
          <cell r="R24" t="str">
            <v>TOS KUŘIM a.s.</v>
          </cell>
          <cell r="S24" t="str">
            <v>Čechy</v>
          </cell>
          <cell r="T24" t="str">
            <v>Cheb</v>
          </cell>
          <cell r="U24" t="str">
            <v>Podhoří</v>
          </cell>
          <cell r="V24">
            <v>356</v>
          </cell>
          <cell r="W24">
            <v>439</v>
          </cell>
          <cell r="X24">
            <v>109</v>
          </cell>
          <cell r="Y24">
            <v>47851</v>
          </cell>
          <cell r="Z24">
            <v>0.09</v>
          </cell>
          <cell r="AA24">
            <v>4306.59</v>
          </cell>
          <cell r="AB24">
            <v>43544.41</v>
          </cell>
          <cell r="AC24">
            <v>0.02</v>
          </cell>
          <cell r="AD24">
            <v>870.8882000000001</v>
          </cell>
        </row>
        <row r="25">
          <cell r="A25">
            <v>2</v>
          </cell>
          <cell r="B25" t="str">
            <v>ZA 004</v>
          </cell>
          <cell r="D25" t="str">
            <v>Josef</v>
          </cell>
          <cell r="E25" t="str">
            <v>Novák</v>
          </cell>
          <cell r="F25" t="str">
            <v>BBA</v>
          </cell>
          <cell r="G25" t="str">
            <v>Cestovné</v>
          </cell>
          <cell r="H25">
            <v>7620</v>
          </cell>
          <cell r="I25" t="str">
            <v>Prodej B</v>
          </cell>
          <cell r="J25" t="str">
            <v>920610/5953</v>
          </cell>
          <cell r="K25">
            <v>17000</v>
          </cell>
          <cell r="L25">
            <v>1300</v>
          </cell>
          <cell r="M25" t="str">
            <v>Mize</v>
          </cell>
          <cell r="N25">
            <v>36527</v>
          </cell>
          <cell r="O25" t="str">
            <v>2-02012000-004</v>
          </cell>
          <cell r="P25" t="str">
            <v>PL-8102-A-6</v>
          </cell>
          <cell r="Q25" t="str">
            <v>Produkt 6</v>
          </cell>
          <cell r="R25" t="str">
            <v xml:space="preserve"> KING-FRIGERA s.r.o.</v>
          </cell>
          <cell r="S25" t="str">
            <v>Čechy</v>
          </cell>
          <cell r="T25" t="str">
            <v>Praha</v>
          </cell>
          <cell r="U25" t="str">
            <v>Liboc</v>
          </cell>
          <cell r="V25">
            <v>684</v>
          </cell>
          <cell r="W25">
            <v>291</v>
          </cell>
          <cell r="X25">
            <v>682</v>
          </cell>
          <cell r="Y25">
            <v>198462</v>
          </cell>
          <cell r="Z25">
            <v>0.09</v>
          </cell>
          <cell r="AA25">
            <v>17861.579999999998</v>
          </cell>
          <cell r="AB25">
            <v>180600.42</v>
          </cell>
          <cell r="AC25">
            <v>0.02</v>
          </cell>
          <cell r="AD25">
            <v>3612.0084000000002</v>
          </cell>
        </row>
        <row r="26">
          <cell r="A26">
            <v>3</v>
          </cell>
          <cell r="B26" t="str">
            <v>ZA 006</v>
          </cell>
          <cell r="C26" t="str">
            <v>PHDr.</v>
          </cell>
          <cell r="D26" t="str">
            <v>Jana</v>
          </cell>
          <cell r="E26" t="str">
            <v>Kamenická</v>
          </cell>
          <cell r="G26" t="str">
            <v>Firemní výdaj</v>
          </cell>
          <cell r="H26">
            <v>5247</v>
          </cell>
          <cell r="I26" t="str">
            <v>Prodej D</v>
          </cell>
          <cell r="J26" t="str">
            <v>896107/5959</v>
          </cell>
          <cell r="K26">
            <v>29000</v>
          </cell>
          <cell r="L26">
            <v>2300</v>
          </cell>
          <cell r="M26" t="str">
            <v>Jakhel</v>
          </cell>
          <cell r="N26">
            <v>36528</v>
          </cell>
          <cell r="O26" t="str">
            <v>3-03012000-006</v>
          </cell>
          <cell r="P26" t="str">
            <v>DE-2781-B-4</v>
          </cell>
          <cell r="Q26" t="str">
            <v>Produkt 4</v>
          </cell>
          <cell r="R26" t="str">
            <v>TOS KUŘIM a.s.</v>
          </cell>
          <cell r="S26" t="str">
            <v>Čechy</v>
          </cell>
          <cell r="T26" t="str">
            <v>Cheb</v>
          </cell>
          <cell r="U26" t="str">
            <v>Podhoří</v>
          </cell>
          <cell r="V26">
            <v>356</v>
          </cell>
          <cell r="W26">
            <v>499</v>
          </cell>
          <cell r="X26">
            <v>372</v>
          </cell>
          <cell r="Y26">
            <v>185628</v>
          </cell>
          <cell r="Z26">
            <v>0.08</v>
          </cell>
          <cell r="AA26">
            <v>14850.24</v>
          </cell>
          <cell r="AB26">
            <v>170777.76</v>
          </cell>
          <cell r="AC26">
            <v>0.02</v>
          </cell>
          <cell r="AD26">
            <v>3415.5552000000002</v>
          </cell>
        </row>
        <row r="27">
          <cell r="A27">
            <v>4</v>
          </cell>
          <cell r="B27" t="str">
            <v>ZA 065</v>
          </cell>
          <cell r="D27" t="str">
            <v>Ivan</v>
          </cell>
          <cell r="E27" t="str">
            <v>Baron</v>
          </cell>
          <cell r="G27" t="str">
            <v>Školení profesní</v>
          </cell>
          <cell r="H27">
            <v>3948</v>
          </cell>
          <cell r="I27" t="str">
            <v>Výroba</v>
          </cell>
          <cell r="J27" t="str">
            <v>880606/5411</v>
          </cell>
          <cell r="K27">
            <v>18000</v>
          </cell>
          <cell r="L27">
            <v>500</v>
          </cell>
          <cell r="M27" t="str">
            <v>Sokol</v>
          </cell>
          <cell r="N27">
            <v>36529</v>
          </cell>
          <cell r="O27" t="str">
            <v>4-04012000-065</v>
          </cell>
          <cell r="P27" t="str">
            <v>CZ-6319-A-7</v>
          </cell>
          <cell r="Q27" t="str">
            <v>Produkt 7</v>
          </cell>
          <cell r="R27" t="str">
            <v xml:space="preserve"> KING-FRIGERA s.r.o.</v>
          </cell>
          <cell r="S27" t="str">
            <v>Čechy</v>
          </cell>
          <cell r="T27" t="str">
            <v>Praha</v>
          </cell>
          <cell r="U27" t="str">
            <v>Liboc</v>
          </cell>
          <cell r="V27">
            <v>684</v>
          </cell>
          <cell r="W27">
            <v>135</v>
          </cell>
          <cell r="X27">
            <v>1200</v>
          </cell>
          <cell r="Y27">
            <v>162000</v>
          </cell>
          <cell r="Z27">
            <v>0.02</v>
          </cell>
          <cell r="AA27">
            <v>3240</v>
          </cell>
          <cell r="AB27">
            <v>158760</v>
          </cell>
          <cell r="AC27">
            <v>0.01</v>
          </cell>
          <cell r="AD27">
            <v>1587.6000000000001</v>
          </cell>
        </row>
        <row r="28">
          <cell r="A28">
            <v>5</v>
          </cell>
          <cell r="B28" t="str">
            <v>ZA 247</v>
          </cell>
          <cell r="D28" t="str">
            <v>Miloslav</v>
          </cell>
          <cell r="E28" t="str">
            <v>Faldyna</v>
          </cell>
          <cell r="G28" t="str">
            <v>Cestovné</v>
          </cell>
          <cell r="H28">
            <v>2681</v>
          </cell>
          <cell r="I28" t="str">
            <v>Prodej B</v>
          </cell>
          <cell r="J28" t="str">
            <v>640510/3826</v>
          </cell>
          <cell r="K28">
            <v>18000</v>
          </cell>
          <cell r="L28">
            <v>1300</v>
          </cell>
          <cell r="M28" t="str">
            <v>Sokol</v>
          </cell>
          <cell r="N28">
            <v>36529</v>
          </cell>
          <cell r="O28" t="str">
            <v>5-04012000-247</v>
          </cell>
          <cell r="P28" t="str">
            <v>DE-3971-B-4</v>
          </cell>
          <cell r="Q28" t="str">
            <v>Produkt 4</v>
          </cell>
          <cell r="R28" t="str">
            <v>TOS JASOVÁ a.s.</v>
          </cell>
          <cell r="S28" t="str">
            <v>Čechy</v>
          </cell>
          <cell r="T28" t="str">
            <v>Kladno</v>
          </cell>
          <cell r="U28" t="str">
            <v>Budenice</v>
          </cell>
          <cell r="V28">
            <v>329</v>
          </cell>
          <cell r="W28">
            <v>116</v>
          </cell>
          <cell r="X28">
            <v>375</v>
          </cell>
          <cell r="Y28">
            <v>43500</v>
          </cell>
          <cell r="Z28">
            <v>0</v>
          </cell>
          <cell r="AA28">
            <v>0</v>
          </cell>
          <cell r="AB28">
            <v>43500</v>
          </cell>
          <cell r="AC28">
            <v>0.04</v>
          </cell>
          <cell r="AD28">
            <v>1740</v>
          </cell>
        </row>
        <row r="29">
          <cell r="A29">
            <v>6</v>
          </cell>
          <cell r="B29" t="str">
            <v>ZA 006</v>
          </cell>
          <cell r="C29" t="str">
            <v>PHDr.</v>
          </cell>
          <cell r="D29" t="str">
            <v>Jana</v>
          </cell>
          <cell r="E29" t="str">
            <v>Kamenická</v>
          </cell>
          <cell r="G29" t="str">
            <v>Cestovné</v>
          </cell>
          <cell r="H29">
            <v>3026</v>
          </cell>
          <cell r="I29" t="str">
            <v>Prodej C</v>
          </cell>
          <cell r="J29" t="str">
            <v>896107/5959</v>
          </cell>
          <cell r="K29">
            <v>29000</v>
          </cell>
          <cell r="L29">
            <v>2300</v>
          </cell>
          <cell r="M29" t="str">
            <v>Jakhel</v>
          </cell>
          <cell r="N29">
            <v>36530</v>
          </cell>
          <cell r="O29" t="str">
            <v>6-05012000-006</v>
          </cell>
          <cell r="P29" t="str">
            <v>AU-6426-C-5</v>
          </cell>
          <cell r="Q29" t="str">
            <v>Produkt 5</v>
          </cell>
          <cell r="R29" t="str">
            <v>TOS KUŘIM a.s.</v>
          </cell>
          <cell r="S29" t="str">
            <v>Čechy</v>
          </cell>
          <cell r="T29" t="str">
            <v>Cheb</v>
          </cell>
          <cell r="U29" t="str">
            <v>Podhoří</v>
          </cell>
          <cell r="V29">
            <v>356</v>
          </cell>
          <cell r="W29">
            <v>496</v>
          </cell>
          <cell r="X29">
            <v>501</v>
          </cell>
          <cell r="Y29">
            <v>248496</v>
          </cell>
          <cell r="Z29">
            <v>0.08</v>
          </cell>
          <cell r="AA29">
            <v>19879.68</v>
          </cell>
          <cell r="AB29">
            <v>228616.32000000001</v>
          </cell>
          <cell r="AC29">
            <v>0.02</v>
          </cell>
          <cell r="AD29">
            <v>4572.3263999999999</v>
          </cell>
        </row>
        <row r="30">
          <cell r="A30">
            <v>7</v>
          </cell>
          <cell r="B30" t="str">
            <v>ZA 065</v>
          </cell>
          <cell r="D30" t="str">
            <v>Ivan</v>
          </cell>
          <cell r="E30" t="str">
            <v>Baron</v>
          </cell>
          <cell r="G30" t="str">
            <v>Školení jazyky</v>
          </cell>
          <cell r="H30">
            <v>1403</v>
          </cell>
          <cell r="I30" t="str">
            <v>Výroba</v>
          </cell>
          <cell r="J30" t="str">
            <v>880606/5411</v>
          </cell>
          <cell r="K30">
            <v>18000</v>
          </cell>
          <cell r="L30">
            <v>500</v>
          </cell>
          <cell r="M30" t="str">
            <v>Mize</v>
          </cell>
          <cell r="N30">
            <v>36531</v>
          </cell>
          <cell r="O30" t="str">
            <v>7-06012000-065</v>
          </cell>
          <cell r="P30" t="str">
            <v>PL-4262-C-8</v>
          </cell>
          <cell r="Q30" t="str">
            <v>Produkt 8</v>
          </cell>
          <cell r="R30" t="str">
            <v xml:space="preserve"> KING-FRIGERA s.r.o.</v>
          </cell>
          <cell r="S30" t="str">
            <v>Čechy</v>
          </cell>
          <cell r="T30" t="str">
            <v>Praha</v>
          </cell>
          <cell r="U30" t="str">
            <v>Liboc</v>
          </cell>
          <cell r="V30">
            <v>684</v>
          </cell>
          <cell r="W30">
            <v>159</v>
          </cell>
          <cell r="X30">
            <v>55</v>
          </cell>
          <cell r="Y30">
            <v>8745</v>
          </cell>
          <cell r="Z30">
            <v>0.02</v>
          </cell>
          <cell r="AA30">
            <v>174.9</v>
          </cell>
          <cell r="AB30">
            <v>8570.1</v>
          </cell>
          <cell r="AC30">
            <v>0.01</v>
          </cell>
          <cell r="AD30">
            <v>85.701000000000008</v>
          </cell>
        </row>
        <row r="31">
          <cell r="A31">
            <v>8</v>
          </cell>
          <cell r="B31" t="str">
            <v>ZA 006</v>
          </cell>
          <cell r="C31" t="str">
            <v>PHDr.</v>
          </cell>
          <cell r="D31" t="str">
            <v>Jana</v>
          </cell>
          <cell r="E31" t="str">
            <v>Kamenická</v>
          </cell>
          <cell r="G31" t="str">
            <v>Školení profesní</v>
          </cell>
          <cell r="H31">
            <v>3887</v>
          </cell>
          <cell r="I31" t="str">
            <v>Prodej D</v>
          </cell>
          <cell r="J31" t="str">
            <v>896107/5959</v>
          </cell>
          <cell r="K31">
            <v>29000</v>
          </cell>
          <cell r="L31">
            <v>2300</v>
          </cell>
          <cell r="M31" t="str">
            <v>Mize</v>
          </cell>
          <cell r="N31">
            <v>36532</v>
          </cell>
          <cell r="O31" t="str">
            <v>8-07012000-006</v>
          </cell>
          <cell r="P31" t="str">
            <v>CZ-4622-B-7</v>
          </cell>
          <cell r="Q31" t="str">
            <v>Produkt 7</v>
          </cell>
          <cell r="R31" t="str">
            <v>TOS KUŘIM a.s.</v>
          </cell>
          <cell r="S31" t="str">
            <v>Čechy</v>
          </cell>
          <cell r="T31" t="str">
            <v>Cheb</v>
          </cell>
          <cell r="U31" t="str">
            <v>Podhoří</v>
          </cell>
          <cell r="V31">
            <v>356</v>
          </cell>
          <cell r="W31">
            <v>111</v>
          </cell>
          <cell r="X31">
            <v>1200</v>
          </cell>
          <cell r="Y31">
            <v>133200</v>
          </cell>
          <cell r="Z31">
            <v>0</v>
          </cell>
          <cell r="AA31">
            <v>0</v>
          </cell>
          <cell r="AB31">
            <v>133200</v>
          </cell>
          <cell r="AC31">
            <v>0.04</v>
          </cell>
          <cell r="AD31">
            <v>5328</v>
          </cell>
        </row>
        <row r="32">
          <cell r="A32">
            <v>9</v>
          </cell>
          <cell r="B32" t="str">
            <v>ZA 247</v>
          </cell>
          <cell r="D32" t="str">
            <v>Miloslav</v>
          </cell>
          <cell r="E32" t="str">
            <v>Faldyna</v>
          </cell>
          <cell r="G32" t="str">
            <v>Školení profesní</v>
          </cell>
          <cell r="H32">
            <v>4500</v>
          </cell>
          <cell r="I32" t="str">
            <v>Prodej B</v>
          </cell>
          <cell r="J32" t="str">
            <v>640510/3826</v>
          </cell>
          <cell r="K32">
            <v>18000</v>
          </cell>
          <cell r="L32">
            <v>1300</v>
          </cell>
          <cell r="M32" t="str">
            <v>Jakhel</v>
          </cell>
          <cell r="N32">
            <v>36532</v>
          </cell>
          <cell r="O32" t="str">
            <v>9-07012000-247</v>
          </cell>
          <cell r="P32" t="str">
            <v>CZ-9284-D-8</v>
          </cell>
          <cell r="Q32" t="str">
            <v>Produkt 8</v>
          </cell>
          <cell r="R32" t="str">
            <v>TOS JASOVÁ a.s.</v>
          </cell>
          <cell r="S32" t="str">
            <v>Čechy</v>
          </cell>
          <cell r="T32" t="str">
            <v>Kladno</v>
          </cell>
          <cell r="U32" t="str">
            <v>Budenice</v>
          </cell>
          <cell r="V32">
            <v>329</v>
          </cell>
          <cell r="W32">
            <v>374</v>
          </cell>
          <cell r="X32">
            <v>55</v>
          </cell>
          <cell r="Y32">
            <v>20570</v>
          </cell>
          <cell r="Z32">
            <v>7.0000000000000007E-2</v>
          </cell>
          <cell r="AA32">
            <v>1439.9</v>
          </cell>
          <cell r="AB32">
            <v>19130.099999999999</v>
          </cell>
          <cell r="AC32">
            <v>0.02</v>
          </cell>
          <cell r="AD32">
            <v>382.60199999999998</v>
          </cell>
        </row>
        <row r="33">
          <cell r="A33">
            <v>10</v>
          </cell>
          <cell r="B33" t="str">
            <v>ZA 065</v>
          </cell>
          <cell r="D33" t="str">
            <v>Ivan</v>
          </cell>
          <cell r="E33" t="str">
            <v>Baron</v>
          </cell>
          <cell r="G33" t="str">
            <v>Telefon</v>
          </cell>
          <cell r="H33">
            <v>4673</v>
          </cell>
          <cell r="I33" t="str">
            <v>Výroba</v>
          </cell>
          <cell r="J33" t="str">
            <v>880606/5411</v>
          </cell>
          <cell r="K33">
            <v>18000</v>
          </cell>
          <cell r="L33">
            <v>500</v>
          </cell>
          <cell r="M33" t="str">
            <v>Mize</v>
          </cell>
          <cell r="N33">
            <v>36533</v>
          </cell>
          <cell r="O33" t="str">
            <v>10-08012000-065</v>
          </cell>
          <cell r="P33" t="str">
            <v>DE-2919-D-9</v>
          </cell>
          <cell r="Q33" t="str">
            <v>Produkt 9</v>
          </cell>
          <cell r="R33" t="str">
            <v xml:space="preserve"> KING-FRIGERA s.r.o.</v>
          </cell>
          <cell r="S33" t="str">
            <v>Čechy</v>
          </cell>
          <cell r="T33" t="str">
            <v>Praha</v>
          </cell>
          <cell r="U33" t="str">
            <v>Liboc</v>
          </cell>
          <cell r="W33">
            <v>443</v>
          </cell>
          <cell r="X33">
            <v>325</v>
          </cell>
          <cell r="Y33">
            <v>143975</v>
          </cell>
          <cell r="Z33">
            <v>0.1</v>
          </cell>
          <cell r="AA33">
            <v>14397.5</v>
          </cell>
          <cell r="AB33">
            <v>129577.5</v>
          </cell>
          <cell r="AC33">
            <v>0.03</v>
          </cell>
          <cell r="AD33">
            <v>3887.3249999999998</v>
          </cell>
        </row>
        <row r="34">
          <cell r="A34">
            <v>11</v>
          </cell>
          <cell r="B34" t="str">
            <v>ZA 009</v>
          </cell>
          <cell r="D34" t="str">
            <v>Radek</v>
          </cell>
          <cell r="E34" t="str">
            <v>Regl</v>
          </cell>
          <cell r="G34" t="str">
            <v>Telefon</v>
          </cell>
          <cell r="H34">
            <v>4686</v>
          </cell>
          <cell r="I34" t="str">
            <v>Výroba</v>
          </cell>
          <cell r="J34" t="str">
            <v>880816/5982</v>
          </cell>
          <cell r="K34">
            <v>15000</v>
          </cell>
          <cell r="L34">
            <v>2800</v>
          </cell>
          <cell r="M34" t="str">
            <v>Mize</v>
          </cell>
          <cell r="N34">
            <v>36534</v>
          </cell>
          <cell r="O34" t="str">
            <v>11-09012000-009</v>
          </cell>
          <cell r="P34" t="str">
            <v>CZ-2660-A-4</v>
          </cell>
          <cell r="Q34" t="str">
            <v>Produkt 4</v>
          </cell>
          <cell r="R34" t="str">
            <v>TOS KUŘIM a.s.</v>
          </cell>
          <cell r="S34" t="str">
            <v>Čechy</v>
          </cell>
          <cell r="T34" t="str">
            <v>Cheb</v>
          </cell>
          <cell r="U34" t="str">
            <v>Cheb</v>
          </cell>
          <cell r="V34">
            <v>607</v>
          </cell>
          <cell r="W34">
            <v>239</v>
          </cell>
          <cell r="X34">
            <v>368</v>
          </cell>
          <cell r="Y34">
            <v>87952</v>
          </cell>
          <cell r="Z34">
            <v>0.08</v>
          </cell>
          <cell r="AA34">
            <v>7036.16</v>
          </cell>
          <cell r="AB34">
            <v>80915.839999999997</v>
          </cell>
          <cell r="AC34">
            <v>0.02</v>
          </cell>
          <cell r="AD34">
            <v>1618.3168000000001</v>
          </cell>
        </row>
        <row r="35">
          <cell r="A35">
            <v>12</v>
          </cell>
          <cell r="B35" t="str">
            <v>ZA 065</v>
          </cell>
          <cell r="D35" t="str">
            <v>Ivan</v>
          </cell>
          <cell r="E35" t="str">
            <v>Baron</v>
          </cell>
          <cell r="G35" t="str">
            <v>Benzín</v>
          </cell>
          <cell r="H35">
            <v>842</v>
          </cell>
          <cell r="I35" t="str">
            <v>Výroba</v>
          </cell>
          <cell r="J35" t="str">
            <v>880606/5411</v>
          </cell>
          <cell r="K35">
            <v>18000</v>
          </cell>
          <cell r="L35">
            <v>1300</v>
          </cell>
          <cell r="M35" t="str">
            <v>Mize</v>
          </cell>
          <cell r="N35">
            <v>36535</v>
          </cell>
          <cell r="O35" t="str">
            <v>12-10012000-065</v>
          </cell>
          <cell r="P35" t="str">
            <v>DE-5547-C-9</v>
          </cell>
          <cell r="Q35" t="str">
            <v>Produkt 9</v>
          </cell>
          <cell r="R35" t="str">
            <v xml:space="preserve"> KING-FRIGERA s.r.o.</v>
          </cell>
          <cell r="S35" t="str">
            <v>Čechy</v>
          </cell>
          <cell r="T35" t="str">
            <v>Praha</v>
          </cell>
          <cell r="U35" t="str">
            <v>Liboc</v>
          </cell>
          <cell r="V35">
            <v>684</v>
          </cell>
          <cell r="W35">
            <v>257</v>
          </cell>
          <cell r="X35">
            <v>328</v>
          </cell>
          <cell r="Y35">
            <v>84296</v>
          </cell>
          <cell r="Z35">
            <v>0</v>
          </cell>
          <cell r="AA35">
            <v>0</v>
          </cell>
          <cell r="AB35">
            <v>84296</v>
          </cell>
          <cell r="AC35">
            <v>0.04</v>
          </cell>
          <cell r="AD35">
            <v>3371.84</v>
          </cell>
        </row>
        <row r="36">
          <cell r="A36">
            <v>13</v>
          </cell>
          <cell r="B36" t="str">
            <v>ZA 247</v>
          </cell>
          <cell r="D36" t="str">
            <v>Miloslav</v>
          </cell>
          <cell r="E36" t="str">
            <v>Faldyna</v>
          </cell>
          <cell r="G36" t="str">
            <v>Školení jazyky</v>
          </cell>
          <cell r="H36">
            <v>2586</v>
          </cell>
          <cell r="I36" t="str">
            <v>Prodej B</v>
          </cell>
          <cell r="J36" t="str">
            <v>640510/3826</v>
          </cell>
          <cell r="K36">
            <v>18000</v>
          </cell>
          <cell r="L36">
            <v>1300</v>
          </cell>
          <cell r="M36" t="str">
            <v>Kraus</v>
          </cell>
          <cell r="N36">
            <v>36535</v>
          </cell>
          <cell r="O36" t="str">
            <v>13-10012000-247</v>
          </cell>
          <cell r="P36" t="str">
            <v>CZ-7332-B-6</v>
          </cell>
          <cell r="Q36" t="str">
            <v>Produkt 6</v>
          </cell>
          <cell r="R36" t="str">
            <v>TOS JASOVÁ a.s.</v>
          </cell>
          <cell r="S36" t="str">
            <v>Čechy</v>
          </cell>
          <cell r="T36" t="str">
            <v>Kladno</v>
          </cell>
          <cell r="U36" t="str">
            <v>Budenice</v>
          </cell>
          <cell r="V36">
            <v>329</v>
          </cell>
          <cell r="W36">
            <v>60</v>
          </cell>
          <cell r="X36">
            <v>680</v>
          </cell>
          <cell r="Y36">
            <v>40800</v>
          </cell>
          <cell r="Z36">
            <v>0</v>
          </cell>
          <cell r="AA36">
            <v>0</v>
          </cell>
          <cell r="AB36">
            <v>40800</v>
          </cell>
          <cell r="AC36">
            <v>0.04</v>
          </cell>
          <cell r="AD36">
            <v>1632</v>
          </cell>
        </row>
        <row r="37">
          <cell r="A37">
            <v>14</v>
          </cell>
          <cell r="B37" t="str">
            <v>ZA 009</v>
          </cell>
          <cell r="D37" t="str">
            <v>Radek</v>
          </cell>
          <cell r="E37" t="str">
            <v>Regl</v>
          </cell>
          <cell r="G37" t="str">
            <v>Benzín</v>
          </cell>
          <cell r="H37">
            <v>1318</v>
          </cell>
          <cell r="I37" t="str">
            <v>Výroba</v>
          </cell>
          <cell r="J37" t="str">
            <v>880816/5982</v>
          </cell>
          <cell r="K37">
            <v>15000</v>
          </cell>
          <cell r="L37">
            <v>2800</v>
          </cell>
          <cell r="M37" t="str">
            <v>Mize</v>
          </cell>
          <cell r="N37">
            <v>36536</v>
          </cell>
          <cell r="O37" t="str">
            <v>14-11012000-009</v>
          </cell>
          <cell r="P37" t="str">
            <v>CZ-3711-A-5</v>
          </cell>
          <cell r="Q37" t="str">
            <v>Produkt 5</v>
          </cell>
          <cell r="R37" t="str">
            <v>TOS KUŘIM a.s.</v>
          </cell>
          <cell r="S37" t="str">
            <v>Čechy</v>
          </cell>
          <cell r="T37" t="str">
            <v>Cheb</v>
          </cell>
          <cell r="U37" t="str">
            <v>Cheb</v>
          </cell>
          <cell r="V37">
            <v>607</v>
          </cell>
          <cell r="W37">
            <v>378</v>
          </cell>
          <cell r="X37">
            <v>500</v>
          </cell>
          <cell r="Y37">
            <v>189000</v>
          </cell>
          <cell r="Z37">
            <v>0.08</v>
          </cell>
          <cell r="AA37">
            <v>15120</v>
          </cell>
          <cell r="AB37">
            <v>173880</v>
          </cell>
          <cell r="AC37">
            <v>0.02</v>
          </cell>
          <cell r="AD37">
            <v>3477.6</v>
          </cell>
        </row>
        <row r="38">
          <cell r="A38">
            <v>15</v>
          </cell>
          <cell r="B38" t="str">
            <v>ZA 005</v>
          </cell>
          <cell r="D38" t="str">
            <v>Iva</v>
          </cell>
          <cell r="E38" t="str">
            <v>Sauerová</v>
          </cell>
          <cell r="G38" t="str">
            <v>Školení jazyky</v>
          </cell>
          <cell r="H38">
            <v>1713</v>
          </cell>
          <cell r="I38" t="str">
            <v>Prodej C</v>
          </cell>
          <cell r="J38" t="str">
            <v>935609/3197</v>
          </cell>
          <cell r="K38">
            <v>21500</v>
          </cell>
          <cell r="L38">
            <v>1250</v>
          </cell>
          <cell r="M38" t="str">
            <v>Mize</v>
          </cell>
          <cell r="N38">
            <v>36537</v>
          </cell>
          <cell r="O38" t="str">
            <v>15-12012000-005</v>
          </cell>
          <cell r="P38" t="str">
            <v>PL-7816-D-2</v>
          </cell>
          <cell r="Q38" t="str">
            <v>Produkt 2</v>
          </cell>
          <cell r="R38" t="str">
            <v>ABB a.s.</v>
          </cell>
          <cell r="S38" t="str">
            <v>Slezsko</v>
          </cell>
          <cell r="T38" t="str">
            <v>Karviná</v>
          </cell>
          <cell r="U38" t="str">
            <v>Šenov</v>
          </cell>
          <cell r="V38">
            <v>612</v>
          </cell>
          <cell r="W38">
            <v>7</v>
          </cell>
          <cell r="X38">
            <v>152</v>
          </cell>
          <cell r="Y38">
            <v>1064</v>
          </cell>
          <cell r="Z38">
            <v>0</v>
          </cell>
          <cell r="AA38">
            <v>0</v>
          </cell>
          <cell r="AB38">
            <v>1064</v>
          </cell>
          <cell r="AC38">
            <v>0.04</v>
          </cell>
          <cell r="AD38">
            <v>42.56</v>
          </cell>
        </row>
        <row r="39">
          <cell r="A39">
            <v>16</v>
          </cell>
          <cell r="B39" t="str">
            <v>ZA 009</v>
          </cell>
          <cell r="D39" t="str">
            <v>Radek</v>
          </cell>
          <cell r="E39" t="str">
            <v>Regl</v>
          </cell>
          <cell r="G39" t="str">
            <v>Firemní výdaj</v>
          </cell>
          <cell r="H39">
            <v>4311</v>
          </cell>
          <cell r="I39" t="str">
            <v>Výroba</v>
          </cell>
          <cell r="J39" t="str">
            <v>880816/5982</v>
          </cell>
          <cell r="K39">
            <v>15000</v>
          </cell>
          <cell r="L39">
            <v>2800</v>
          </cell>
          <cell r="M39" t="str">
            <v>Sokol</v>
          </cell>
          <cell r="N39">
            <v>36538</v>
          </cell>
          <cell r="O39" t="str">
            <v>16-13012000-009</v>
          </cell>
          <cell r="P39" t="str">
            <v>DE-9400-A-6</v>
          </cell>
          <cell r="Q39" t="str">
            <v>Produkt 6</v>
          </cell>
          <cell r="R39" t="str">
            <v>TOS KUŘIM a.s.</v>
          </cell>
          <cell r="S39" t="str">
            <v>Čechy</v>
          </cell>
          <cell r="T39" t="str">
            <v>Cheb</v>
          </cell>
          <cell r="U39" t="str">
            <v>Cheb</v>
          </cell>
          <cell r="V39">
            <v>607</v>
          </cell>
          <cell r="W39">
            <v>327</v>
          </cell>
          <cell r="X39">
            <v>683</v>
          </cell>
          <cell r="Y39">
            <v>223341</v>
          </cell>
          <cell r="Z39">
            <v>0.09</v>
          </cell>
          <cell r="AA39">
            <v>20100.689999999999</v>
          </cell>
          <cell r="AB39">
            <v>203240.31</v>
          </cell>
          <cell r="AC39">
            <v>0.02</v>
          </cell>
          <cell r="AD39">
            <v>4064.8062</v>
          </cell>
        </row>
        <row r="40">
          <cell r="A40">
            <v>17</v>
          </cell>
          <cell r="B40" t="str">
            <v>ZA 247</v>
          </cell>
          <cell r="D40" t="str">
            <v>Miloslav</v>
          </cell>
          <cell r="E40" t="str">
            <v>Faldyna</v>
          </cell>
          <cell r="G40" t="str">
            <v>Telefon</v>
          </cell>
          <cell r="H40">
            <v>350</v>
          </cell>
          <cell r="I40" t="str">
            <v>Prodej B</v>
          </cell>
          <cell r="J40" t="str">
            <v>640510/3826</v>
          </cell>
          <cell r="K40">
            <v>18000</v>
          </cell>
          <cell r="L40">
            <v>3300</v>
          </cell>
          <cell r="M40" t="str">
            <v>Jakhel</v>
          </cell>
          <cell r="N40">
            <v>36538</v>
          </cell>
          <cell r="O40" t="str">
            <v>17-13012000-247</v>
          </cell>
          <cell r="P40" t="str">
            <v>AU-8578-D-1</v>
          </cell>
          <cell r="Q40" t="str">
            <v>Produkt 1</v>
          </cell>
          <cell r="R40" t="str">
            <v>TOS JASOVÁ a.s.</v>
          </cell>
          <cell r="S40" t="str">
            <v>Čechy</v>
          </cell>
          <cell r="T40" t="str">
            <v>Kladno</v>
          </cell>
          <cell r="U40" t="str">
            <v>Budenice</v>
          </cell>
          <cell r="V40">
            <v>329</v>
          </cell>
          <cell r="W40">
            <v>256</v>
          </cell>
          <cell r="X40">
            <v>105</v>
          </cell>
          <cell r="Y40">
            <v>26880</v>
          </cell>
          <cell r="Z40">
            <v>0.09</v>
          </cell>
          <cell r="AA40">
            <v>2419.1999999999998</v>
          </cell>
          <cell r="AB40">
            <v>24460.799999999999</v>
          </cell>
          <cell r="AC40">
            <v>0.02</v>
          </cell>
          <cell r="AD40">
            <v>489.21600000000001</v>
          </cell>
        </row>
        <row r="41">
          <cell r="A41">
            <v>18</v>
          </cell>
          <cell r="B41" t="str">
            <v>ZA 131</v>
          </cell>
          <cell r="D41" t="str">
            <v>Pavel</v>
          </cell>
          <cell r="E41" t="str">
            <v>Vodička</v>
          </cell>
          <cell r="G41" t="str">
            <v>Firemní výdaj</v>
          </cell>
          <cell r="H41">
            <v>2134</v>
          </cell>
          <cell r="I41" t="str">
            <v>Prodej C</v>
          </cell>
          <cell r="J41" t="str">
            <v>640713/3370</v>
          </cell>
          <cell r="K41">
            <v>19500</v>
          </cell>
          <cell r="L41">
            <v>2300</v>
          </cell>
          <cell r="M41" t="str">
            <v>Sokol</v>
          </cell>
          <cell r="N41">
            <v>36539</v>
          </cell>
          <cell r="O41" t="str">
            <v>18-14012000-131</v>
          </cell>
          <cell r="P41" t="str">
            <v>CZ-5899-B-1</v>
          </cell>
          <cell r="Q41" t="str">
            <v>Produkt 1</v>
          </cell>
          <cell r="R41" t="str">
            <v>ABB a.s.</v>
          </cell>
          <cell r="S41" t="str">
            <v>Slezsko</v>
          </cell>
          <cell r="T41" t="str">
            <v>Karviná</v>
          </cell>
          <cell r="U41" t="str">
            <v>Šenov</v>
          </cell>
          <cell r="V41">
            <v>612</v>
          </cell>
          <cell r="W41">
            <v>224</v>
          </cell>
          <cell r="X41">
            <v>104</v>
          </cell>
          <cell r="Y41">
            <v>23296</v>
          </cell>
          <cell r="Z41">
            <v>0.06</v>
          </cell>
          <cell r="AA41">
            <v>1397.76</v>
          </cell>
          <cell r="AB41">
            <v>21898.240000000002</v>
          </cell>
          <cell r="AC41">
            <v>0.02</v>
          </cell>
          <cell r="AD41">
            <v>437.96480000000003</v>
          </cell>
        </row>
        <row r="42">
          <cell r="A42">
            <v>19</v>
          </cell>
          <cell r="B42" t="str">
            <v>ZA 009</v>
          </cell>
          <cell r="D42" t="str">
            <v>Radek</v>
          </cell>
          <cell r="E42" t="str">
            <v>Regl</v>
          </cell>
          <cell r="G42" t="str">
            <v>Cestovné</v>
          </cell>
          <cell r="H42">
            <v>905</v>
          </cell>
          <cell r="I42" t="str">
            <v>Výroba</v>
          </cell>
          <cell r="J42" t="str">
            <v>880816/5982</v>
          </cell>
          <cell r="K42">
            <v>15000</v>
          </cell>
          <cell r="L42">
            <v>2800</v>
          </cell>
          <cell r="M42" t="str">
            <v>Mize</v>
          </cell>
          <cell r="N42">
            <v>36540</v>
          </cell>
          <cell r="O42" t="str">
            <v>19-15012000-009</v>
          </cell>
          <cell r="P42" t="str">
            <v>DE-4548-C-9</v>
          </cell>
          <cell r="Q42" t="str">
            <v>Produkt 9</v>
          </cell>
          <cell r="R42" t="str">
            <v>TOS KUŘIM a.s.</v>
          </cell>
          <cell r="S42" t="str">
            <v>Čechy</v>
          </cell>
          <cell r="T42" t="str">
            <v>Cheb</v>
          </cell>
          <cell r="U42" t="str">
            <v>Cheb</v>
          </cell>
          <cell r="V42">
            <v>607</v>
          </cell>
          <cell r="W42">
            <v>449</v>
          </cell>
          <cell r="X42">
            <v>328</v>
          </cell>
          <cell r="Y42">
            <v>147272</v>
          </cell>
          <cell r="Z42">
            <v>0.09</v>
          </cell>
          <cell r="AA42">
            <v>13254.48</v>
          </cell>
          <cell r="AB42">
            <v>134017.51999999999</v>
          </cell>
          <cell r="AC42">
            <v>0.02</v>
          </cell>
          <cell r="AD42">
            <v>2680.3503999999998</v>
          </cell>
        </row>
        <row r="43">
          <cell r="A43">
            <v>20</v>
          </cell>
          <cell r="B43" t="str">
            <v>ZA 006</v>
          </cell>
          <cell r="C43" t="str">
            <v>PHDr.</v>
          </cell>
          <cell r="D43" t="str">
            <v>Jana</v>
          </cell>
          <cell r="E43" t="str">
            <v>Kamenická</v>
          </cell>
          <cell r="G43" t="str">
            <v>Školení jazyky</v>
          </cell>
          <cell r="H43">
            <v>5032</v>
          </cell>
          <cell r="I43" t="str">
            <v>Prodej D</v>
          </cell>
          <cell r="J43" t="str">
            <v>896107/5959</v>
          </cell>
          <cell r="K43">
            <v>29000</v>
          </cell>
          <cell r="L43">
            <v>2300</v>
          </cell>
          <cell r="M43" t="str">
            <v>Kraus</v>
          </cell>
          <cell r="N43">
            <v>36541</v>
          </cell>
          <cell r="O43" t="str">
            <v>20-16012000-006</v>
          </cell>
          <cell r="P43" t="str">
            <v>PL-2449-A-4</v>
          </cell>
          <cell r="Q43" t="str">
            <v>Produkt 4</v>
          </cell>
          <cell r="R43" t="str">
            <v>TOS JASOVÁ a.s.</v>
          </cell>
          <cell r="S43" t="str">
            <v>Čechy</v>
          </cell>
          <cell r="T43" t="str">
            <v>Kladno</v>
          </cell>
          <cell r="U43" t="str">
            <v>Budenice</v>
          </cell>
          <cell r="W43">
            <v>58</v>
          </cell>
          <cell r="X43">
            <v>357</v>
          </cell>
          <cell r="Y43">
            <v>20706</v>
          </cell>
          <cell r="Z43">
            <v>0</v>
          </cell>
          <cell r="AA43">
            <v>0</v>
          </cell>
          <cell r="AB43">
            <v>20706</v>
          </cell>
          <cell r="AC43">
            <v>0.04</v>
          </cell>
          <cell r="AD43">
            <v>828.24</v>
          </cell>
        </row>
        <row r="44">
          <cell r="A44">
            <v>21</v>
          </cell>
          <cell r="B44" t="str">
            <v>ZA 132</v>
          </cell>
          <cell r="D44" t="str">
            <v>David</v>
          </cell>
          <cell r="E44" t="str">
            <v>Lariš</v>
          </cell>
          <cell r="G44" t="str">
            <v>Benzín</v>
          </cell>
          <cell r="H44">
            <v>713</v>
          </cell>
          <cell r="I44" t="str">
            <v>Prodej C</v>
          </cell>
          <cell r="J44" t="str">
            <v>780717/5079</v>
          </cell>
          <cell r="K44">
            <v>21000</v>
          </cell>
          <cell r="L44">
            <v>800</v>
          </cell>
          <cell r="M44" t="str">
            <v>Mize</v>
          </cell>
          <cell r="N44">
            <v>36541</v>
          </cell>
          <cell r="O44" t="str">
            <v>21-16012000-132</v>
          </cell>
          <cell r="P44" t="str">
            <v>PL-2831-D-8</v>
          </cell>
          <cell r="Q44" t="str">
            <v>Produkt 8</v>
          </cell>
          <cell r="R44" t="str">
            <v>ABB a.s.</v>
          </cell>
          <cell r="S44" t="str">
            <v>Slezsko</v>
          </cell>
          <cell r="T44" t="str">
            <v>Karviná</v>
          </cell>
          <cell r="U44" t="str">
            <v>Šenov</v>
          </cell>
          <cell r="V44">
            <v>612</v>
          </cell>
          <cell r="W44">
            <v>468</v>
          </cell>
          <cell r="X44">
            <v>55</v>
          </cell>
          <cell r="Y44">
            <v>25740</v>
          </cell>
          <cell r="Z44">
            <v>0.09</v>
          </cell>
          <cell r="AA44">
            <v>2316.6</v>
          </cell>
          <cell r="AB44">
            <v>23423.4</v>
          </cell>
          <cell r="AC44">
            <v>0.02</v>
          </cell>
          <cell r="AD44">
            <v>468.46800000000002</v>
          </cell>
        </row>
        <row r="45">
          <cell r="A45">
            <v>22</v>
          </cell>
          <cell r="B45" t="str">
            <v>ZA 005</v>
          </cell>
          <cell r="D45" t="str">
            <v>Iva</v>
          </cell>
          <cell r="E45" t="str">
            <v>Sauerová</v>
          </cell>
          <cell r="G45" t="str">
            <v>Cestovné</v>
          </cell>
          <cell r="H45">
            <v>1933</v>
          </cell>
          <cell r="I45" t="str">
            <v>Prodej C</v>
          </cell>
          <cell r="J45" t="str">
            <v>935609/3197</v>
          </cell>
          <cell r="K45">
            <v>21500</v>
          </cell>
          <cell r="L45">
            <v>1250</v>
          </cell>
          <cell r="M45" t="str">
            <v>Mize</v>
          </cell>
          <cell r="N45">
            <v>36542</v>
          </cell>
          <cell r="O45" t="str">
            <v>22-17012000-005</v>
          </cell>
          <cell r="P45" t="str">
            <v>CZ-9527-B-1</v>
          </cell>
          <cell r="Q45" t="str">
            <v>Produkt 1</v>
          </cell>
          <cell r="R45" t="str">
            <v>TOS RAKOVNÍK</v>
          </cell>
          <cell r="S45" t="str">
            <v>Čechy</v>
          </cell>
          <cell r="T45" t="str">
            <v>Praha</v>
          </cell>
          <cell r="U45" t="str">
            <v>Kunratice</v>
          </cell>
          <cell r="V45">
            <v>19</v>
          </cell>
          <cell r="W45">
            <v>467</v>
          </cell>
          <cell r="X45">
            <v>106</v>
          </cell>
          <cell r="Y45">
            <v>49502</v>
          </cell>
          <cell r="Z45">
            <v>0.09</v>
          </cell>
          <cell r="AA45">
            <v>4455.1799999999994</v>
          </cell>
          <cell r="AB45">
            <v>45046.82</v>
          </cell>
          <cell r="AC45">
            <v>0.02</v>
          </cell>
          <cell r="AD45">
            <v>900.93640000000005</v>
          </cell>
        </row>
        <row r="46">
          <cell r="A46">
            <v>23</v>
          </cell>
          <cell r="B46" t="str">
            <v>ZA 132</v>
          </cell>
          <cell r="D46" t="str">
            <v>David</v>
          </cell>
          <cell r="E46" t="str">
            <v>Lariš</v>
          </cell>
          <cell r="G46" t="str">
            <v>Firemní výdaj</v>
          </cell>
          <cell r="H46">
            <v>3699</v>
          </cell>
          <cell r="I46" t="str">
            <v>Prodej C</v>
          </cell>
          <cell r="J46" t="str">
            <v>780717/5079</v>
          </cell>
          <cell r="K46">
            <v>21000</v>
          </cell>
          <cell r="L46">
            <v>800</v>
          </cell>
          <cell r="M46" t="str">
            <v>Jakhel</v>
          </cell>
          <cell r="N46">
            <v>36543</v>
          </cell>
          <cell r="O46" t="str">
            <v>23-18012000-132</v>
          </cell>
          <cell r="P46" t="str">
            <v>AU-8806-C-8</v>
          </cell>
          <cell r="Q46" t="str">
            <v>Produkt 8</v>
          </cell>
          <cell r="R46" t="str">
            <v>ABB a.s.</v>
          </cell>
          <cell r="S46" t="str">
            <v>Slezsko</v>
          </cell>
          <cell r="T46" t="str">
            <v>Karviná</v>
          </cell>
          <cell r="U46" t="str">
            <v>Šenov</v>
          </cell>
          <cell r="V46">
            <v>612</v>
          </cell>
          <cell r="W46">
            <v>131</v>
          </cell>
          <cell r="X46">
            <v>55</v>
          </cell>
          <cell r="Y46">
            <v>7205</v>
          </cell>
          <cell r="Z46">
            <v>0</v>
          </cell>
          <cell r="AA46">
            <v>0</v>
          </cell>
          <cell r="AB46">
            <v>7205</v>
          </cell>
          <cell r="AC46">
            <v>0.04</v>
          </cell>
          <cell r="AD46">
            <v>288.2</v>
          </cell>
        </row>
        <row r="47">
          <cell r="A47">
            <v>24</v>
          </cell>
          <cell r="B47" t="str">
            <v>ZA 005</v>
          </cell>
          <cell r="D47" t="str">
            <v>Iva</v>
          </cell>
          <cell r="E47" t="str">
            <v>Sauerová</v>
          </cell>
          <cell r="G47" t="str">
            <v>Školení profesní</v>
          </cell>
          <cell r="H47">
            <v>5203</v>
          </cell>
          <cell r="I47" t="str">
            <v>Prodej D</v>
          </cell>
          <cell r="J47" t="str">
            <v>935609/3197</v>
          </cell>
          <cell r="K47">
            <v>21500</v>
          </cell>
          <cell r="L47">
            <v>1300</v>
          </cell>
          <cell r="M47" t="str">
            <v>Mize</v>
          </cell>
          <cell r="N47">
            <v>36544</v>
          </cell>
          <cell r="O47" t="str">
            <v>24-19012000-005</v>
          </cell>
          <cell r="P47" t="str">
            <v>CZ-6163-A-0</v>
          </cell>
          <cell r="Q47" t="str">
            <v>Produkt 10</v>
          </cell>
          <cell r="R47" t="str">
            <v>TOS RAKOVNÍK</v>
          </cell>
          <cell r="S47" t="str">
            <v>Čechy</v>
          </cell>
          <cell r="T47" t="str">
            <v>Praha</v>
          </cell>
          <cell r="U47" t="str">
            <v>Kunratice</v>
          </cell>
          <cell r="V47">
            <v>19</v>
          </cell>
          <cell r="W47">
            <v>235</v>
          </cell>
          <cell r="X47">
            <v>123</v>
          </cell>
          <cell r="Y47">
            <v>28905</v>
          </cell>
          <cell r="Z47">
            <v>0.05</v>
          </cell>
          <cell r="AA47">
            <v>1445.25</v>
          </cell>
          <cell r="AB47">
            <v>27459.75</v>
          </cell>
          <cell r="AC47">
            <v>0.01</v>
          </cell>
          <cell r="AD47">
            <v>274.59750000000003</v>
          </cell>
        </row>
        <row r="48">
          <cell r="A48">
            <v>25</v>
          </cell>
          <cell r="B48" t="str">
            <v>ZA 337</v>
          </cell>
          <cell r="D48" t="str">
            <v>Lubomír</v>
          </cell>
          <cell r="E48" t="str">
            <v>Daňek  </v>
          </cell>
          <cell r="G48" t="str">
            <v>Telefon</v>
          </cell>
          <cell r="H48">
            <v>3162</v>
          </cell>
          <cell r="I48" t="str">
            <v>Prodej B</v>
          </cell>
          <cell r="J48" t="str">
            <v>930202/5810</v>
          </cell>
          <cell r="K48">
            <v>20400</v>
          </cell>
          <cell r="L48">
            <v>2300</v>
          </cell>
          <cell r="M48" t="str">
            <v>Kraus</v>
          </cell>
          <cell r="N48">
            <v>36544</v>
          </cell>
          <cell r="O48" t="str">
            <v>25-19012000-337</v>
          </cell>
          <cell r="P48" t="str">
            <v>CZ-2245-A-7</v>
          </cell>
          <cell r="Q48" t="str">
            <v>Produkt 7</v>
          </cell>
          <cell r="R48" t="str">
            <v>TOS HULÍN</v>
          </cell>
          <cell r="S48" t="str">
            <v>Morava</v>
          </cell>
          <cell r="T48" t="str">
            <v>Olomouc</v>
          </cell>
          <cell r="U48" t="str">
            <v>Křelov</v>
          </cell>
          <cell r="V48">
            <v>806</v>
          </cell>
          <cell r="W48">
            <v>236</v>
          </cell>
          <cell r="X48">
            <v>1200</v>
          </cell>
          <cell r="Y48">
            <v>283200</v>
          </cell>
          <cell r="Z48">
            <v>0</v>
          </cell>
          <cell r="AA48">
            <v>0</v>
          </cell>
          <cell r="AB48">
            <v>283200</v>
          </cell>
          <cell r="AC48">
            <v>0.04</v>
          </cell>
          <cell r="AD48">
            <v>11328</v>
          </cell>
        </row>
        <row r="49">
          <cell r="A49">
            <v>26</v>
          </cell>
          <cell r="B49" t="str">
            <v>ZA 132</v>
          </cell>
          <cell r="D49" t="str">
            <v>David</v>
          </cell>
          <cell r="E49" t="str">
            <v>Lariš</v>
          </cell>
          <cell r="G49" t="str">
            <v>Cestovné</v>
          </cell>
          <cell r="H49">
            <v>6562</v>
          </cell>
          <cell r="I49" t="str">
            <v>Prodej C</v>
          </cell>
          <cell r="J49" t="str">
            <v>780717/5079</v>
          </cell>
          <cell r="K49">
            <v>21000</v>
          </cell>
          <cell r="L49">
            <v>800</v>
          </cell>
          <cell r="M49" t="str">
            <v>Kraus</v>
          </cell>
          <cell r="N49">
            <v>36545</v>
          </cell>
          <cell r="O49" t="str">
            <v>26-20012000-132</v>
          </cell>
          <cell r="P49" t="str">
            <v>CZ-1612-B-9</v>
          </cell>
          <cell r="Q49" t="str">
            <v>Produkt 9</v>
          </cell>
          <cell r="R49" t="str">
            <v>ABB a.s.</v>
          </cell>
          <cell r="S49" t="str">
            <v>Slezsko</v>
          </cell>
          <cell r="T49" t="str">
            <v>Karviná</v>
          </cell>
          <cell r="U49" t="str">
            <v>Šenov</v>
          </cell>
          <cell r="V49">
            <v>612</v>
          </cell>
          <cell r="W49">
            <v>105</v>
          </cell>
          <cell r="X49">
            <v>327</v>
          </cell>
          <cell r="Y49">
            <v>34335</v>
          </cell>
          <cell r="Z49">
            <v>0</v>
          </cell>
          <cell r="AA49">
            <v>0</v>
          </cell>
          <cell r="AB49">
            <v>34335</v>
          </cell>
          <cell r="AC49">
            <v>0.04</v>
          </cell>
          <cell r="AD49">
            <v>1373.4</v>
          </cell>
        </row>
        <row r="50">
          <cell r="A50">
            <v>27</v>
          </cell>
          <cell r="B50" t="str">
            <v>ZA 005</v>
          </cell>
          <cell r="D50" t="str">
            <v>Iva</v>
          </cell>
          <cell r="E50" t="str">
            <v>Sauerová</v>
          </cell>
          <cell r="G50" t="str">
            <v>Školení jazyky</v>
          </cell>
          <cell r="H50">
            <v>4700</v>
          </cell>
          <cell r="I50" t="str">
            <v>Prodej A</v>
          </cell>
          <cell r="J50" t="str">
            <v>935609/3197</v>
          </cell>
          <cell r="K50">
            <v>21500</v>
          </cell>
          <cell r="L50">
            <v>1250</v>
          </cell>
          <cell r="M50" t="str">
            <v>Jakhel</v>
          </cell>
          <cell r="N50">
            <v>36546</v>
          </cell>
          <cell r="O50" t="str">
            <v>27-21012000-005</v>
          </cell>
          <cell r="P50" t="str">
            <v>CZ-6204-C-7</v>
          </cell>
          <cell r="Q50" t="str">
            <v>Produkt 7</v>
          </cell>
          <cell r="R50" t="str">
            <v>TOS RAKOVNÍK</v>
          </cell>
          <cell r="S50" t="str">
            <v>Čechy</v>
          </cell>
          <cell r="T50" t="str">
            <v>Praha</v>
          </cell>
          <cell r="U50" t="str">
            <v>Kunratice</v>
          </cell>
          <cell r="V50">
            <v>19</v>
          </cell>
          <cell r="W50">
            <v>327</v>
          </cell>
          <cell r="X50">
            <v>1200</v>
          </cell>
          <cell r="Y50">
            <v>392400</v>
          </cell>
          <cell r="Z50">
            <v>0.08</v>
          </cell>
          <cell r="AA50">
            <v>31392</v>
          </cell>
          <cell r="AB50">
            <v>361008</v>
          </cell>
          <cell r="AC50">
            <v>0.02</v>
          </cell>
          <cell r="AD50">
            <v>7220.16</v>
          </cell>
        </row>
        <row r="51">
          <cell r="A51">
            <v>28</v>
          </cell>
          <cell r="B51" t="str">
            <v>ZA 004</v>
          </cell>
          <cell r="D51" t="str">
            <v>Josef</v>
          </cell>
          <cell r="E51" t="str">
            <v>Novák</v>
          </cell>
          <cell r="F51" t="str">
            <v>BBA</v>
          </cell>
          <cell r="G51" t="str">
            <v>Školení profesní</v>
          </cell>
          <cell r="H51">
            <v>7094</v>
          </cell>
          <cell r="I51" t="str">
            <v>Prodej B</v>
          </cell>
          <cell r="J51" t="str">
            <v>920610/5953</v>
          </cell>
          <cell r="K51">
            <v>17000</v>
          </cell>
          <cell r="L51">
            <v>1300</v>
          </cell>
          <cell r="M51" t="str">
            <v>Sokol</v>
          </cell>
          <cell r="N51">
            <v>36547</v>
          </cell>
          <cell r="O51" t="str">
            <v>28-22012000-004</v>
          </cell>
          <cell r="P51" t="str">
            <v>PL-7622-A-3</v>
          </cell>
          <cell r="Q51" t="str">
            <v>Produkt 3</v>
          </cell>
          <cell r="R51" t="str">
            <v>ABB BRNO s.r.o.</v>
          </cell>
          <cell r="S51" t="str">
            <v>Čechy</v>
          </cell>
          <cell r="T51" t="str">
            <v>Opočno</v>
          </cell>
          <cell r="U51" t="str">
            <v>Opočno</v>
          </cell>
          <cell r="V51">
            <v>996</v>
          </cell>
          <cell r="W51">
            <v>27</v>
          </cell>
          <cell r="X51">
            <v>63</v>
          </cell>
          <cell r="Y51">
            <v>1701</v>
          </cell>
          <cell r="Z51">
            <v>0</v>
          </cell>
          <cell r="AA51">
            <v>0</v>
          </cell>
          <cell r="AB51">
            <v>1701</v>
          </cell>
          <cell r="AC51">
            <v>0.04</v>
          </cell>
          <cell r="AD51">
            <v>68.040000000000006</v>
          </cell>
        </row>
        <row r="52">
          <cell r="A52">
            <v>29</v>
          </cell>
          <cell r="B52" t="str">
            <v>ZA 337</v>
          </cell>
          <cell r="D52" t="str">
            <v>Lubomír</v>
          </cell>
          <cell r="E52" t="str">
            <v>Daňek  </v>
          </cell>
          <cell r="G52" t="str">
            <v>Benzín</v>
          </cell>
          <cell r="H52">
            <v>5281</v>
          </cell>
          <cell r="I52" t="str">
            <v>Prodej B</v>
          </cell>
          <cell r="J52" t="str">
            <v>930202/5810</v>
          </cell>
          <cell r="K52">
            <v>20400</v>
          </cell>
          <cell r="L52">
            <v>2300</v>
          </cell>
          <cell r="M52" t="str">
            <v>Jakhel</v>
          </cell>
          <cell r="N52">
            <v>36547</v>
          </cell>
          <cell r="O52" t="str">
            <v>29-22012000-337</v>
          </cell>
          <cell r="P52" t="str">
            <v>DE-9712-A-4</v>
          </cell>
          <cell r="Q52" t="str">
            <v>Produkt 4</v>
          </cell>
          <cell r="R52" t="str">
            <v>TOS HULÍN</v>
          </cell>
          <cell r="S52" t="str">
            <v>Morava</v>
          </cell>
          <cell r="T52" t="str">
            <v>Olomouc</v>
          </cell>
          <cell r="U52" t="str">
            <v>Křelov</v>
          </cell>
          <cell r="V52">
            <v>806</v>
          </cell>
          <cell r="W52">
            <v>200</v>
          </cell>
          <cell r="X52">
            <v>367</v>
          </cell>
          <cell r="Y52">
            <v>73400</v>
          </cell>
          <cell r="Z52">
            <v>0</v>
          </cell>
          <cell r="AA52">
            <v>0</v>
          </cell>
          <cell r="AB52">
            <v>73400</v>
          </cell>
          <cell r="AC52">
            <v>0.04</v>
          </cell>
          <cell r="AD52">
            <v>2936</v>
          </cell>
        </row>
        <row r="53">
          <cell r="A53">
            <v>30</v>
          </cell>
          <cell r="B53" t="str">
            <v>ZA 005</v>
          </cell>
          <cell r="D53" t="str">
            <v>Iva</v>
          </cell>
          <cell r="E53" t="str">
            <v>Sauerová</v>
          </cell>
          <cell r="G53" t="str">
            <v>Telefon</v>
          </cell>
          <cell r="H53">
            <v>7159</v>
          </cell>
          <cell r="I53" t="str">
            <v>Prodej D</v>
          </cell>
          <cell r="J53" t="str">
            <v>935609/3197</v>
          </cell>
          <cell r="K53">
            <v>21500</v>
          </cell>
          <cell r="L53">
            <v>1250</v>
          </cell>
          <cell r="M53" t="str">
            <v>Mize</v>
          </cell>
          <cell r="N53">
            <v>36548</v>
          </cell>
          <cell r="O53" t="str">
            <v>30-23012000-005</v>
          </cell>
          <cell r="P53" t="str">
            <v>CZ-9969-B-8</v>
          </cell>
          <cell r="Q53" t="str">
            <v>Produkt 8</v>
          </cell>
          <cell r="R53" t="str">
            <v>TOS RAKOVNÍK</v>
          </cell>
          <cell r="S53" t="str">
            <v>Čechy</v>
          </cell>
          <cell r="T53" t="str">
            <v>Praha</v>
          </cell>
          <cell r="U53" t="str">
            <v>Kunratice</v>
          </cell>
          <cell r="W53">
            <v>256</v>
          </cell>
          <cell r="X53">
            <v>55</v>
          </cell>
          <cell r="Y53">
            <v>14080</v>
          </cell>
          <cell r="Z53">
            <v>0</v>
          </cell>
          <cell r="AA53">
            <v>0</v>
          </cell>
          <cell r="AB53">
            <v>14080</v>
          </cell>
          <cell r="AC53">
            <v>0.04</v>
          </cell>
          <cell r="AD53">
            <v>563.20000000000005</v>
          </cell>
        </row>
        <row r="54">
          <cell r="A54">
            <v>31</v>
          </cell>
          <cell r="B54" t="str">
            <v>ZA 004</v>
          </cell>
          <cell r="D54" t="str">
            <v>Josef</v>
          </cell>
          <cell r="E54" t="str">
            <v>Novák</v>
          </cell>
          <cell r="F54" t="str">
            <v>BBA</v>
          </cell>
          <cell r="G54" t="str">
            <v>Školení jazyky</v>
          </cell>
          <cell r="H54">
            <v>973</v>
          </cell>
          <cell r="I54" t="str">
            <v>Prodej B</v>
          </cell>
          <cell r="J54" t="str">
            <v>920610/5953</v>
          </cell>
          <cell r="K54">
            <v>17000</v>
          </cell>
          <cell r="L54">
            <v>1300</v>
          </cell>
          <cell r="M54" t="str">
            <v>Sokol</v>
          </cell>
          <cell r="N54">
            <v>36549</v>
          </cell>
          <cell r="O54" t="str">
            <v>31-24012000-004</v>
          </cell>
          <cell r="P54" t="str">
            <v>DE-2967-A-1</v>
          </cell>
          <cell r="Q54" t="str">
            <v>Produkt 1</v>
          </cell>
          <cell r="R54" t="str">
            <v>ABB ELEKTRO-PRAGA s.r.o.</v>
          </cell>
          <cell r="S54" t="str">
            <v>Morava</v>
          </cell>
          <cell r="T54" t="str">
            <v>Zábřeh</v>
          </cell>
          <cell r="U54" t="str">
            <v>Zábřeh</v>
          </cell>
          <cell r="V54">
            <v>889</v>
          </cell>
          <cell r="W54">
            <v>321</v>
          </cell>
          <cell r="X54">
            <v>110</v>
          </cell>
          <cell r="Y54">
            <v>35310</v>
          </cell>
          <cell r="Z54">
            <v>0.02</v>
          </cell>
          <cell r="AA54">
            <v>706.2</v>
          </cell>
          <cell r="AB54">
            <v>34603.800000000003</v>
          </cell>
          <cell r="AC54">
            <v>0.01</v>
          </cell>
          <cell r="AD54">
            <v>346.03800000000001</v>
          </cell>
        </row>
        <row r="55">
          <cell r="A55">
            <v>32</v>
          </cell>
          <cell r="B55" t="str">
            <v>ZA 011</v>
          </cell>
          <cell r="C55" t="str">
            <v>PHDr.</v>
          </cell>
          <cell r="D55" t="str">
            <v>Lukáš</v>
          </cell>
          <cell r="E55" t="str">
            <v>Jarolím</v>
          </cell>
          <cell r="G55" t="str">
            <v>Školení profesní</v>
          </cell>
          <cell r="H55">
            <v>4351</v>
          </cell>
          <cell r="I55" t="str">
            <v>Management</v>
          </cell>
          <cell r="J55" t="str">
            <v>870306/0982</v>
          </cell>
          <cell r="K55">
            <v>35000</v>
          </cell>
          <cell r="L55">
            <v>3800</v>
          </cell>
          <cell r="M55" t="str">
            <v>Mize</v>
          </cell>
          <cell r="N55">
            <v>36550</v>
          </cell>
          <cell r="O55" t="str">
            <v>32-25012000-011</v>
          </cell>
          <cell r="P55" t="str">
            <v>AU-2596-B-9</v>
          </cell>
          <cell r="Q55" t="str">
            <v>Produkt 9</v>
          </cell>
          <cell r="R55" t="str">
            <v>TOS RAKOVNÍK</v>
          </cell>
          <cell r="S55" t="str">
            <v>Čechy</v>
          </cell>
          <cell r="T55" t="str">
            <v>Praha</v>
          </cell>
          <cell r="U55" t="str">
            <v>Kunratice</v>
          </cell>
          <cell r="V55">
            <v>19</v>
          </cell>
          <cell r="W55">
            <v>231</v>
          </cell>
          <cell r="X55">
            <v>327</v>
          </cell>
          <cell r="Y55">
            <v>75537</v>
          </cell>
          <cell r="Z55">
            <v>0</v>
          </cell>
          <cell r="AA55">
            <v>0</v>
          </cell>
          <cell r="AB55">
            <v>75537</v>
          </cell>
          <cell r="AC55">
            <v>0.04</v>
          </cell>
          <cell r="AD55">
            <v>3021.48</v>
          </cell>
        </row>
        <row r="56">
          <cell r="A56">
            <v>33</v>
          </cell>
          <cell r="B56" t="str">
            <v>ZA 337</v>
          </cell>
          <cell r="D56" t="str">
            <v>Lubomír</v>
          </cell>
          <cell r="E56" t="str">
            <v>Daňek  </v>
          </cell>
          <cell r="G56" t="str">
            <v>Firemní výdaj</v>
          </cell>
          <cell r="H56">
            <v>2702</v>
          </cell>
          <cell r="I56" t="str">
            <v>Prodej B</v>
          </cell>
          <cell r="J56" t="str">
            <v>930202/5810</v>
          </cell>
          <cell r="K56">
            <v>20400</v>
          </cell>
          <cell r="L56">
            <v>2300</v>
          </cell>
          <cell r="M56" t="str">
            <v>Sokol</v>
          </cell>
          <cell r="N56">
            <v>36550</v>
          </cell>
          <cell r="O56" t="str">
            <v>33-25012000-337</v>
          </cell>
          <cell r="P56" t="str">
            <v>PL-1454-C-2</v>
          </cell>
          <cell r="Q56" t="str">
            <v>Produkt 2</v>
          </cell>
          <cell r="R56" t="str">
            <v>TOS HULÍN</v>
          </cell>
          <cell r="S56" t="str">
            <v>Morava</v>
          </cell>
          <cell r="T56" t="str">
            <v>Olomouc</v>
          </cell>
          <cell r="U56" t="str">
            <v>Křelov</v>
          </cell>
          <cell r="V56">
            <v>806</v>
          </cell>
          <cell r="W56">
            <v>374</v>
          </cell>
          <cell r="X56">
            <v>157</v>
          </cell>
          <cell r="Y56">
            <v>58718</v>
          </cell>
          <cell r="Z56">
            <v>0.02</v>
          </cell>
          <cell r="AA56">
            <v>1174.3600000000001</v>
          </cell>
          <cell r="AB56">
            <v>57543.64</v>
          </cell>
          <cell r="AC56">
            <v>0.01</v>
          </cell>
          <cell r="AD56">
            <v>575.43640000000005</v>
          </cell>
        </row>
        <row r="57">
          <cell r="A57">
            <v>34</v>
          </cell>
          <cell r="B57" t="str">
            <v>ZA 015</v>
          </cell>
          <cell r="D57" t="str">
            <v>Karel</v>
          </cell>
          <cell r="E57" t="str">
            <v>Zatloukal</v>
          </cell>
          <cell r="F57" t="str">
            <v>DiS.</v>
          </cell>
          <cell r="G57" t="str">
            <v>Benzín</v>
          </cell>
          <cell r="H57">
            <v>6770</v>
          </cell>
          <cell r="I57" t="str">
            <v>IT</v>
          </cell>
          <cell r="J57" t="str">
            <v>860910/5725</v>
          </cell>
          <cell r="K57">
            <v>19000</v>
          </cell>
          <cell r="L57">
            <v>1000</v>
          </cell>
          <cell r="M57" t="str">
            <v>Jakhel</v>
          </cell>
          <cell r="N57">
            <v>36551</v>
          </cell>
          <cell r="O57" t="str">
            <v>34-26012000-015</v>
          </cell>
          <cell r="P57" t="str">
            <v>CZ-2456-C-5</v>
          </cell>
          <cell r="Q57" t="str">
            <v>Produkt 5</v>
          </cell>
          <cell r="R57" t="str">
            <v>ABNER</v>
          </cell>
          <cell r="S57" t="str">
            <v>Morava</v>
          </cell>
          <cell r="T57" t="str">
            <v>Ostrava</v>
          </cell>
          <cell r="U57" t="str">
            <v>Ostrava</v>
          </cell>
          <cell r="V57">
            <v>28</v>
          </cell>
          <cell r="W57">
            <v>260</v>
          </cell>
          <cell r="X57">
            <v>500</v>
          </cell>
          <cell r="Y57">
            <v>130000</v>
          </cell>
          <cell r="Z57">
            <v>0.03</v>
          </cell>
          <cell r="AA57">
            <v>3900</v>
          </cell>
          <cell r="AB57">
            <v>126100</v>
          </cell>
          <cell r="AC57">
            <v>0.01</v>
          </cell>
          <cell r="AD57">
            <v>1261</v>
          </cell>
        </row>
        <row r="58">
          <cell r="A58">
            <v>35</v>
          </cell>
          <cell r="B58" t="str">
            <v>ZA 005</v>
          </cell>
          <cell r="D58" t="str">
            <v>Iva</v>
          </cell>
          <cell r="E58" t="str">
            <v>Sauerová</v>
          </cell>
          <cell r="G58" t="str">
            <v>Benzín</v>
          </cell>
          <cell r="H58">
            <v>7856</v>
          </cell>
          <cell r="I58" t="str">
            <v>Prodej C</v>
          </cell>
          <cell r="J58" t="str">
            <v>935609/3197</v>
          </cell>
          <cell r="K58">
            <v>21500</v>
          </cell>
          <cell r="L58">
            <v>1250</v>
          </cell>
          <cell r="M58" t="str">
            <v>Sokol</v>
          </cell>
          <cell r="N58">
            <v>36552</v>
          </cell>
          <cell r="O58" t="str">
            <v>35-27012000-005</v>
          </cell>
          <cell r="P58" t="str">
            <v>CZ-4321-B-5</v>
          </cell>
          <cell r="Q58" t="str">
            <v>Produkt 5</v>
          </cell>
          <cell r="R58" t="str">
            <v>TOS RAKOVNÍK a.s.</v>
          </cell>
          <cell r="S58" t="str">
            <v>Čechy</v>
          </cell>
          <cell r="T58" t="str">
            <v>Cheb</v>
          </cell>
          <cell r="U58" t="str">
            <v>Cheb</v>
          </cell>
          <cell r="V58">
            <v>584</v>
          </cell>
          <cell r="W58">
            <v>46</v>
          </cell>
          <cell r="X58">
            <v>500</v>
          </cell>
          <cell r="Y58">
            <v>23000</v>
          </cell>
          <cell r="Z58">
            <v>0</v>
          </cell>
          <cell r="AA58">
            <v>0</v>
          </cell>
          <cell r="AB58">
            <v>23000</v>
          </cell>
          <cell r="AC58">
            <v>0.04</v>
          </cell>
          <cell r="AD58">
            <v>920</v>
          </cell>
        </row>
        <row r="59">
          <cell r="A59">
            <v>36</v>
          </cell>
          <cell r="B59" t="str">
            <v>ZA 003</v>
          </cell>
          <cell r="C59" t="str">
            <v>Mgr.</v>
          </cell>
          <cell r="D59" t="str">
            <v>Tomáš</v>
          </cell>
          <cell r="E59" t="str">
            <v>Novotný</v>
          </cell>
          <cell r="G59" t="str">
            <v>Telefon</v>
          </cell>
          <cell r="H59">
            <v>2155</v>
          </cell>
          <cell r="I59" t="str">
            <v>Prodej D</v>
          </cell>
          <cell r="J59" t="str">
            <v>920610/5953</v>
          </cell>
          <cell r="K59">
            <v>19500</v>
          </cell>
          <cell r="L59">
            <v>2800</v>
          </cell>
          <cell r="M59" t="str">
            <v>Sokol</v>
          </cell>
          <cell r="N59">
            <v>36553</v>
          </cell>
          <cell r="O59" t="str">
            <v>36-28012000-003</v>
          </cell>
          <cell r="P59" t="str">
            <v>DE-4563-D-7</v>
          </cell>
          <cell r="Q59" t="str">
            <v>Produkt 7</v>
          </cell>
          <cell r="R59" t="str">
            <v>ABNOR a.s.</v>
          </cell>
          <cell r="S59" t="str">
            <v>Morava</v>
          </cell>
          <cell r="T59" t="str">
            <v>Brno</v>
          </cell>
          <cell r="U59" t="str">
            <v>Olbramovice</v>
          </cell>
          <cell r="V59">
            <v>286</v>
          </cell>
          <cell r="W59">
            <v>38</v>
          </cell>
          <cell r="X59">
            <v>1200</v>
          </cell>
          <cell r="Y59">
            <v>45600</v>
          </cell>
          <cell r="Z59">
            <v>0</v>
          </cell>
          <cell r="AA59">
            <v>0</v>
          </cell>
          <cell r="AB59">
            <v>45600</v>
          </cell>
          <cell r="AC59">
            <v>0.04</v>
          </cell>
          <cell r="AD59">
            <v>1824</v>
          </cell>
        </row>
        <row r="60">
          <cell r="A60">
            <v>37</v>
          </cell>
          <cell r="B60" t="str">
            <v>ZA 015</v>
          </cell>
          <cell r="D60" t="str">
            <v>Karel</v>
          </cell>
          <cell r="E60" t="str">
            <v>Zatloukal</v>
          </cell>
          <cell r="F60" t="str">
            <v>DiS.</v>
          </cell>
          <cell r="G60" t="str">
            <v>Firemní výdaj</v>
          </cell>
          <cell r="H60">
            <v>6498</v>
          </cell>
          <cell r="I60" t="str">
            <v>IT</v>
          </cell>
          <cell r="J60" t="str">
            <v>860910/5725</v>
          </cell>
          <cell r="K60">
            <v>19000</v>
          </cell>
          <cell r="L60">
            <v>1000</v>
          </cell>
          <cell r="M60" t="str">
            <v>Sokol</v>
          </cell>
          <cell r="N60">
            <v>36553</v>
          </cell>
          <cell r="O60" t="str">
            <v>37-28012000-015</v>
          </cell>
          <cell r="P60" t="str">
            <v>CZ-3130-D-6</v>
          </cell>
          <cell r="Q60" t="str">
            <v>Produkt 6</v>
          </cell>
          <cell r="R60" t="str">
            <v>TOS HOSTIVAŘ</v>
          </cell>
          <cell r="S60" t="str">
            <v>Morava</v>
          </cell>
          <cell r="T60" t="str">
            <v>Brno</v>
          </cell>
          <cell r="U60" t="str">
            <v>Doubravník</v>
          </cell>
          <cell r="V60">
            <v>1005</v>
          </cell>
          <cell r="W60">
            <v>484</v>
          </cell>
          <cell r="X60">
            <v>681</v>
          </cell>
          <cell r="Y60">
            <v>329604</v>
          </cell>
          <cell r="Z60">
            <v>0.02</v>
          </cell>
          <cell r="AA60">
            <v>6592.08</v>
          </cell>
          <cell r="AB60">
            <v>323011.92</v>
          </cell>
          <cell r="AC60">
            <v>0.01</v>
          </cell>
          <cell r="AD60">
            <v>3230.1192000000001</v>
          </cell>
        </row>
        <row r="61">
          <cell r="A61">
            <v>38</v>
          </cell>
          <cell r="B61" t="str">
            <v>ZA 005</v>
          </cell>
          <cell r="D61" t="str">
            <v>Iva</v>
          </cell>
          <cell r="E61" t="str">
            <v>Sauerová</v>
          </cell>
          <cell r="G61" t="str">
            <v>Firemní výdaj</v>
          </cell>
          <cell r="H61">
            <v>2917</v>
          </cell>
          <cell r="I61" t="str">
            <v>Prodej C</v>
          </cell>
          <cell r="J61" t="str">
            <v>935609/3197</v>
          </cell>
          <cell r="K61">
            <v>21500</v>
          </cell>
          <cell r="L61">
            <v>1250</v>
          </cell>
          <cell r="M61" t="str">
            <v>Sokol</v>
          </cell>
          <cell r="N61">
            <v>36554</v>
          </cell>
          <cell r="O61" t="str">
            <v>38-29012000-005</v>
          </cell>
          <cell r="P61" t="str">
            <v>DE-6958-A-5</v>
          </cell>
          <cell r="Q61" t="str">
            <v>Produkt 5</v>
          </cell>
          <cell r="R61" t="str">
            <v>TOS RAKOVNÍK a.s.</v>
          </cell>
          <cell r="S61" t="str">
            <v>Čechy</v>
          </cell>
          <cell r="T61" t="str">
            <v>Cheb</v>
          </cell>
          <cell r="U61" t="str">
            <v>Cheb</v>
          </cell>
          <cell r="V61">
            <v>584</v>
          </cell>
          <cell r="W61">
            <v>337</v>
          </cell>
          <cell r="X61">
            <v>501</v>
          </cell>
          <cell r="Y61">
            <v>168837</v>
          </cell>
          <cell r="Z61">
            <v>0.03</v>
          </cell>
          <cell r="AA61">
            <v>5065.1099999999997</v>
          </cell>
          <cell r="AB61">
            <v>163771.89000000001</v>
          </cell>
          <cell r="AC61">
            <v>0.01</v>
          </cell>
          <cell r="AD61">
            <v>1637.7189000000001</v>
          </cell>
        </row>
        <row r="62">
          <cell r="A62">
            <v>39</v>
          </cell>
          <cell r="B62" t="str">
            <v>ZA 312</v>
          </cell>
          <cell r="D62" t="str">
            <v>Marek</v>
          </cell>
          <cell r="E62" t="str">
            <v>Chytil</v>
          </cell>
          <cell r="G62" t="str">
            <v>Školení profesní</v>
          </cell>
          <cell r="H62">
            <v>4550</v>
          </cell>
          <cell r="I62" t="str">
            <v>Prodej B</v>
          </cell>
          <cell r="J62" t="str">
            <v>811222/3042</v>
          </cell>
          <cell r="K62">
            <v>18500</v>
          </cell>
          <cell r="L62">
            <v>1600</v>
          </cell>
          <cell r="M62" t="str">
            <v>Mize</v>
          </cell>
          <cell r="N62">
            <v>36555</v>
          </cell>
          <cell r="O62" t="str">
            <v>39-30012000-312</v>
          </cell>
          <cell r="P62" t="str">
            <v>CZ-5997-C-0</v>
          </cell>
          <cell r="Q62" t="str">
            <v>Produkt 10</v>
          </cell>
          <cell r="R62" t="str">
            <v>ABNOR a.s.</v>
          </cell>
          <cell r="S62" t="str">
            <v>Morava</v>
          </cell>
          <cell r="T62" t="str">
            <v>Brno</v>
          </cell>
          <cell r="U62" t="str">
            <v>Olbramovice</v>
          </cell>
          <cell r="V62">
            <v>286</v>
          </cell>
          <cell r="W62">
            <v>259</v>
          </cell>
          <cell r="X62">
            <v>122</v>
          </cell>
          <cell r="Y62">
            <v>31598</v>
          </cell>
          <cell r="Z62">
            <v>0.08</v>
          </cell>
          <cell r="AA62">
            <v>2527.84</v>
          </cell>
          <cell r="AB62">
            <v>29070.16</v>
          </cell>
          <cell r="AC62">
            <v>0.02</v>
          </cell>
          <cell r="AD62">
            <v>581.40319999999997</v>
          </cell>
        </row>
        <row r="63">
          <cell r="A63">
            <v>40</v>
          </cell>
          <cell r="B63" t="str">
            <v>ZA 005</v>
          </cell>
          <cell r="D63" t="str">
            <v>Iva</v>
          </cell>
          <cell r="E63" t="str">
            <v>Sauerová</v>
          </cell>
          <cell r="G63" t="str">
            <v>Cestovné</v>
          </cell>
          <cell r="H63">
            <v>4153</v>
          </cell>
          <cell r="I63" t="str">
            <v>Prodej D</v>
          </cell>
          <cell r="J63" t="str">
            <v>935609/3197</v>
          </cell>
          <cell r="K63">
            <v>21500</v>
          </cell>
          <cell r="L63">
            <v>1250</v>
          </cell>
          <cell r="M63" t="str">
            <v>Mize</v>
          </cell>
          <cell r="N63">
            <v>36556</v>
          </cell>
          <cell r="O63" t="str">
            <v>40-31012000-005</v>
          </cell>
          <cell r="P63" t="str">
            <v>CZ-5033-B-5</v>
          </cell>
          <cell r="Q63" t="str">
            <v>Produkt 5</v>
          </cell>
          <cell r="R63" t="str">
            <v>TOS RAKOVNÍK a.s.</v>
          </cell>
          <cell r="S63" t="str">
            <v>Čechy</v>
          </cell>
          <cell r="T63" t="str">
            <v>Cheb</v>
          </cell>
          <cell r="U63" t="str">
            <v>Cheb</v>
          </cell>
          <cell r="W63">
            <v>19</v>
          </cell>
          <cell r="X63">
            <v>501</v>
          </cell>
          <cell r="Y63">
            <v>9519</v>
          </cell>
          <cell r="Z63">
            <v>0</v>
          </cell>
          <cell r="AA63">
            <v>0</v>
          </cell>
          <cell r="AB63">
            <v>9519</v>
          </cell>
          <cell r="AC63">
            <v>0.04</v>
          </cell>
          <cell r="AD63">
            <v>380.76</v>
          </cell>
        </row>
        <row r="64">
          <cell r="A64">
            <v>41</v>
          </cell>
          <cell r="B64" t="str">
            <v>ZA 402</v>
          </cell>
          <cell r="D64" t="str">
            <v>Zuzana</v>
          </cell>
          <cell r="E64" t="str">
            <v>Tlačbabová</v>
          </cell>
          <cell r="G64" t="str">
            <v>Školení profesní</v>
          </cell>
          <cell r="H64">
            <v>2885</v>
          </cell>
          <cell r="I64" t="str">
            <v>Prodej C</v>
          </cell>
          <cell r="J64" t="str">
            <v>595717/5664</v>
          </cell>
          <cell r="K64">
            <v>21500</v>
          </cell>
          <cell r="L64">
            <v>3600</v>
          </cell>
          <cell r="M64" t="str">
            <v>Mize</v>
          </cell>
          <cell r="N64">
            <v>36556</v>
          </cell>
          <cell r="O64" t="str">
            <v>41-31012000-402</v>
          </cell>
          <cell r="P64" t="str">
            <v>PL-7275-A-9</v>
          </cell>
          <cell r="Q64" t="str">
            <v>Produkt 9</v>
          </cell>
          <cell r="R64" t="str">
            <v>TOS HOLICE a.s.</v>
          </cell>
          <cell r="S64" t="str">
            <v>Čechy</v>
          </cell>
          <cell r="T64" t="str">
            <v>Kladno</v>
          </cell>
          <cell r="U64" t="str">
            <v>Cvrčovice</v>
          </cell>
          <cell r="V64">
            <v>965</v>
          </cell>
          <cell r="W64">
            <v>171</v>
          </cell>
          <cell r="X64">
            <v>327</v>
          </cell>
          <cell r="Y64">
            <v>55917</v>
          </cell>
          <cell r="Z64">
            <v>0.03</v>
          </cell>
          <cell r="AA64">
            <v>1677.51</v>
          </cell>
          <cell r="AB64">
            <v>54239.49</v>
          </cell>
          <cell r="AC64">
            <v>0.01</v>
          </cell>
          <cell r="AD64">
            <v>542.39490000000001</v>
          </cell>
        </row>
        <row r="65">
          <cell r="A65">
            <v>42</v>
          </cell>
          <cell r="B65" t="str">
            <v>ZA 313</v>
          </cell>
          <cell r="C65" t="str">
            <v>PHDr.</v>
          </cell>
          <cell r="D65" t="str">
            <v>Pavel</v>
          </cell>
          <cell r="E65" t="str">
            <v>Panoš</v>
          </cell>
          <cell r="G65" t="str">
            <v>Cestovné</v>
          </cell>
          <cell r="H65">
            <v>2443</v>
          </cell>
          <cell r="I65" t="str">
            <v>Prodej B</v>
          </cell>
          <cell r="J65" t="str">
            <v>880404/2676</v>
          </cell>
          <cell r="K65">
            <v>35000</v>
          </cell>
          <cell r="L65">
            <v>2000</v>
          </cell>
          <cell r="M65" t="str">
            <v>Jakhel</v>
          </cell>
          <cell r="N65">
            <v>36557</v>
          </cell>
          <cell r="O65" t="str">
            <v>42-01022000-313</v>
          </cell>
          <cell r="P65" t="str">
            <v>DE-7765-D-7</v>
          </cell>
          <cell r="Q65" t="str">
            <v>Produkt 7</v>
          </cell>
          <cell r="R65" t="str">
            <v>ABNOR a.s.</v>
          </cell>
          <cell r="S65" t="str">
            <v>Morava</v>
          </cell>
          <cell r="T65" t="str">
            <v>Brno</v>
          </cell>
          <cell r="U65" t="str">
            <v>Olbramovice</v>
          </cell>
          <cell r="V65">
            <v>286</v>
          </cell>
          <cell r="W65">
            <v>369</v>
          </cell>
          <cell r="X65">
            <v>1200</v>
          </cell>
          <cell r="Y65">
            <v>442800</v>
          </cell>
          <cell r="Z65">
            <v>0.09</v>
          </cell>
          <cell r="AA65">
            <v>39852</v>
          </cell>
          <cell r="AB65">
            <v>402948</v>
          </cell>
          <cell r="AC65">
            <v>0.02</v>
          </cell>
          <cell r="AD65">
            <v>8058.96</v>
          </cell>
        </row>
        <row r="66">
          <cell r="A66">
            <v>43</v>
          </cell>
          <cell r="B66" t="str">
            <v>ZA 005</v>
          </cell>
          <cell r="D66" t="str">
            <v>Iva</v>
          </cell>
          <cell r="E66" t="str">
            <v>Sauerová</v>
          </cell>
          <cell r="G66" t="str">
            <v>Školení profesní</v>
          </cell>
          <cell r="H66">
            <v>4565</v>
          </cell>
          <cell r="I66" t="str">
            <v>Prodej C</v>
          </cell>
          <cell r="J66" t="str">
            <v>935609/3197</v>
          </cell>
          <cell r="K66">
            <v>21500</v>
          </cell>
          <cell r="L66">
            <v>1250</v>
          </cell>
          <cell r="M66" t="str">
            <v>Kraus</v>
          </cell>
          <cell r="N66">
            <v>36558</v>
          </cell>
          <cell r="O66" t="str">
            <v>43-02022000-005</v>
          </cell>
          <cell r="P66" t="str">
            <v>AU-5216-A-9</v>
          </cell>
          <cell r="Q66" t="str">
            <v>Produkt 9</v>
          </cell>
          <cell r="R66" t="str">
            <v>TOS RAKOVNÍK a.s.</v>
          </cell>
          <cell r="S66" t="str">
            <v>Čechy</v>
          </cell>
          <cell r="T66" t="str">
            <v>Cheb</v>
          </cell>
          <cell r="U66" t="str">
            <v>Cheb</v>
          </cell>
          <cell r="V66">
            <v>584</v>
          </cell>
          <cell r="W66">
            <v>212</v>
          </cell>
          <cell r="X66">
            <v>325</v>
          </cell>
          <cell r="Y66">
            <v>68900</v>
          </cell>
          <cell r="Z66">
            <v>0</v>
          </cell>
          <cell r="AA66">
            <v>0</v>
          </cell>
          <cell r="AB66">
            <v>68900</v>
          </cell>
          <cell r="AC66">
            <v>0.04</v>
          </cell>
          <cell r="AD66">
            <v>2756</v>
          </cell>
        </row>
        <row r="67">
          <cell r="A67">
            <v>44</v>
          </cell>
          <cell r="B67" t="str">
            <v>ZA 313</v>
          </cell>
          <cell r="C67" t="str">
            <v>PHDr.</v>
          </cell>
          <cell r="D67" t="str">
            <v>Pavel</v>
          </cell>
          <cell r="E67" t="str">
            <v>Panoš</v>
          </cell>
          <cell r="G67" t="str">
            <v>Školení profesní</v>
          </cell>
          <cell r="H67">
            <v>4236</v>
          </cell>
          <cell r="I67" t="str">
            <v>Prodej B</v>
          </cell>
          <cell r="J67" t="str">
            <v>880404/2676</v>
          </cell>
          <cell r="K67">
            <v>35000</v>
          </cell>
          <cell r="L67">
            <v>2000</v>
          </cell>
          <cell r="M67" t="str">
            <v>Kraus</v>
          </cell>
          <cell r="N67">
            <v>36559</v>
          </cell>
          <cell r="O67" t="str">
            <v>44-03022000-313</v>
          </cell>
          <cell r="P67" t="str">
            <v>CZ-1749-D-7</v>
          </cell>
          <cell r="Q67" t="str">
            <v>Produkt 7</v>
          </cell>
          <cell r="R67" t="str">
            <v>ABNOR a.s.</v>
          </cell>
          <cell r="S67" t="str">
            <v>Morava</v>
          </cell>
          <cell r="T67" t="str">
            <v>Brno</v>
          </cell>
          <cell r="U67" t="str">
            <v>Olbramovice</v>
          </cell>
          <cell r="V67">
            <v>286</v>
          </cell>
          <cell r="W67">
            <v>278</v>
          </cell>
          <cell r="X67">
            <v>1200</v>
          </cell>
          <cell r="Y67">
            <v>333600</v>
          </cell>
          <cell r="Z67">
            <v>0.09</v>
          </cell>
          <cell r="AA67">
            <v>30024</v>
          </cell>
          <cell r="AB67">
            <v>303576</v>
          </cell>
          <cell r="AC67">
            <v>0.02</v>
          </cell>
          <cell r="AD67">
            <v>6071.52</v>
          </cell>
        </row>
        <row r="68">
          <cell r="A68">
            <v>45</v>
          </cell>
          <cell r="B68" t="str">
            <v>ZA 402</v>
          </cell>
          <cell r="D68" t="str">
            <v>Zuzana</v>
          </cell>
          <cell r="E68" t="str">
            <v>Tlačbabová</v>
          </cell>
          <cell r="G68" t="str">
            <v>Školení jazyky</v>
          </cell>
          <cell r="H68">
            <v>6210</v>
          </cell>
          <cell r="I68" t="str">
            <v>Prodej C</v>
          </cell>
          <cell r="J68" t="str">
            <v>595717/5664</v>
          </cell>
          <cell r="K68">
            <v>21500</v>
          </cell>
          <cell r="L68">
            <v>300</v>
          </cell>
          <cell r="M68" t="str">
            <v>Mize</v>
          </cell>
          <cell r="N68">
            <v>36559</v>
          </cell>
          <cell r="O68" t="str">
            <v>45-03022000-402</v>
          </cell>
          <cell r="P68" t="str">
            <v>DE-5925-B-4</v>
          </cell>
          <cell r="Q68" t="str">
            <v>Produkt 4</v>
          </cell>
          <cell r="R68" t="str">
            <v>TOS HOLICE a.s.</v>
          </cell>
          <cell r="S68" t="str">
            <v>Čechy</v>
          </cell>
          <cell r="T68" t="str">
            <v>Kladno</v>
          </cell>
          <cell r="U68" t="str">
            <v>Cvrčovice</v>
          </cell>
          <cell r="V68">
            <v>965</v>
          </cell>
          <cell r="W68">
            <v>316</v>
          </cell>
          <cell r="X68">
            <v>388</v>
          </cell>
          <cell r="Y68">
            <v>122608</v>
          </cell>
          <cell r="Z68">
            <v>0.09</v>
          </cell>
          <cell r="AA68">
            <v>11034.72</v>
          </cell>
          <cell r="AB68">
            <v>111573.28</v>
          </cell>
          <cell r="AC68">
            <v>0.02</v>
          </cell>
          <cell r="AD68">
            <v>2231.4656</v>
          </cell>
        </row>
        <row r="69">
          <cell r="A69">
            <v>46</v>
          </cell>
          <cell r="B69" t="str">
            <v>ZA 142</v>
          </cell>
          <cell r="D69" t="str">
            <v>Karel</v>
          </cell>
          <cell r="E69" t="str">
            <v>Goldmann</v>
          </cell>
          <cell r="G69" t="str">
            <v>Cestovné</v>
          </cell>
          <cell r="H69">
            <v>6962</v>
          </cell>
          <cell r="I69" t="str">
            <v>Prodej C</v>
          </cell>
          <cell r="J69" t="str">
            <v>710101/5163</v>
          </cell>
          <cell r="K69">
            <v>23500</v>
          </cell>
          <cell r="L69">
            <v>1300</v>
          </cell>
          <cell r="M69" t="str">
            <v>Sokol</v>
          </cell>
          <cell r="N69">
            <v>36560</v>
          </cell>
          <cell r="O69" t="str">
            <v>46-04022000-142</v>
          </cell>
          <cell r="P69" t="str">
            <v>PL-1652-C-3</v>
          </cell>
          <cell r="Q69" t="str">
            <v>Produkt 3</v>
          </cell>
          <cell r="R69" t="str">
            <v>TOS SVITAVY</v>
          </cell>
          <cell r="S69" t="str">
            <v>Morava</v>
          </cell>
          <cell r="T69" t="str">
            <v>Brno</v>
          </cell>
          <cell r="U69" t="str">
            <v>Husovice</v>
          </cell>
          <cell r="V69">
            <v>829</v>
          </cell>
          <cell r="W69">
            <v>74</v>
          </cell>
          <cell r="X69">
            <v>71</v>
          </cell>
          <cell r="Y69">
            <v>5254</v>
          </cell>
          <cell r="Z69">
            <v>0</v>
          </cell>
          <cell r="AA69">
            <v>0</v>
          </cell>
          <cell r="AB69">
            <v>5254</v>
          </cell>
          <cell r="AC69">
            <v>0.04</v>
          </cell>
          <cell r="AD69">
            <v>210.16</v>
          </cell>
        </row>
        <row r="70">
          <cell r="A70">
            <v>47</v>
          </cell>
          <cell r="B70" t="str">
            <v>ZA 313</v>
          </cell>
          <cell r="C70" t="str">
            <v>PHDr.</v>
          </cell>
          <cell r="D70" t="str">
            <v>Pavel</v>
          </cell>
          <cell r="E70" t="str">
            <v>Panoš</v>
          </cell>
          <cell r="G70" t="str">
            <v>Školení jazyky</v>
          </cell>
          <cell r="H70">
            <v>5233</v>
          </cell>
          <cell r="I70" t="str">
            <v>Prodej B</v>
          </cell>
          <cell r="J70" t="str">
            <v>880404/2676</v>
          </cell>
          <cell r="K70">
            <v>35000</v>
          </cell>
          <cell r="L70">
            <v>2000</v>
          </cell>
          <cell r="M70" t="str">
            <v>Mize</v>
          </cell>
          <cell r="N70">
            <v>36561</v>
          </cell>
          <cell r="O70" t="str">
            <v>47-05022000-313</v>
          </cell>
          <cell r="P70" t="str">
            <v>PL-8923-A-9</v>
          </cell>
          <cell r="Q70" t="str">
            <v>Produkt 9</v>
          </cell>
          <cell r="R70" t="str">
            <v>ABNOR a.s.</v>
          </cell>
          <cell r="S70" t="str">
            <v>Morava</v>
          </cell>
          <cell r="T70" t="str">
            <v>Brno</v>
          </cell>
          <cell r="U70" t="str">
            <v>Olbramovice</v>
          </cell>
          <cell r="V70">
            <v>286</v>
          </cell>
          <cell r="W70">
            <v>327</v>
          </cell>
          <cell r="X70">
            <v>325</v>
          </cell>
          <cell r="Y70">
            <v>106275</v>
          </cell>
          <cell r="Z70">
            <v>0.1</v>
          </cell>
          <cell r="AA70">
            <v>10627.5</v>
          </cell>
          <cell r="AB70">
            <v>95647.5</v>
          </cell>
          <cell r="AC70">
            <v>0.03</v>
          </cell>
          <cell r="AD70">
            <v>2869.4249999999997</v>
          </cell>
        </row>
        <row r="71">
          <cell r="A71">
            <v>48</v>
          </cell>
          <cell r="B71" t="str">
            <v>ZA 142</v>
          </cell>
          <cell r="D71" t="str">
            <v>Karel</v>
          </cell>
          <cell r="E71" t="str">
            <v>Goldmann</v>
          </cell>
          <cell r="G71" t="str">
            <v>Školení profesní</v>
          </cell>
          <cell r="H71">
            <v>6801</v>
          </cell>
          <cell r="I71" t="str">
            <v>Prodej C</v>
          </cell>
          <cell r="J71" t="str">
            <v>710101/5163</v>
          </cell>
          <cell r="K71">
            <v>23500</v>
          </cell>
          <cell r="L71">
            <v>1300</v>
          </cell>
          <cell r="M71" t="str">
            <v>Sokol</v>
          </cell>
          <cell r="N71">
            <v>36562</v>
          </cell>
          <cell r="O71" t="str">
            <v>48-06022000-142</v>
          </cell>
          <cell r="P71" t="str">
            <v>CZ-1365-D-5</v>
          </cell>
          <cell r="Q71" t="str">
            <v>Produkt 5</v>
          </cell>
          <cell r="R71" t="str">
            <v>TOS SVITAVY</v>
          </cell>
          <cell r="S71" t="str">
            <v>Morava</v>
          </cell>
          <cell r="T71" t="str">
            <v>Brno</v>
          </cell>
          <cell r="U71" t="str">
            <v>Husovice</v>
          </cell>
          <cell r="V71">
            <v>829</v>
          </cell>
          <cell r="W71">
            <v>397</v>
          </cell>
          <cell r="X71">
            <v>500</v>
          </cell>
          <cell r="Y71">
            <v>198500</v>
          </cell>
          <cell r="Z71">
            <v>0.1</v>
          </cell>
          <cell r="AA71">
            <v>19850</v>
          </cell>
          <cell r="AB71">
            <v>178650</v>
          </cell>
          <cell r="AC71">
            <v>0.03</v>
          </cell>
          <cell r="AD71">
            <v>5359.5</v>
          </cell>
        </row>
        <row r="72">
          <cell r="A72">
            <v>49</v>
          </cell>
          <cell r="B72" t="str">
            <v>ZA 401</v>
          </cell>
          <cell r="C72" t="str">
            <v>Ing.</v>
          </cell>
          <cell r="D72" t="str">
            <v>Frydrych</v>
          </cell>
          <cell r="E72" t="str">
            <v>Novopek</v>
          </cell>
          <cell r="G72" t="str">
            <v>Firemní výdaj</v>
          </cell>
          <cell r="H72">
            <v>16</v>
          </cell>
          <cell r="I72" t="str">
            <v>Prodej C</v>
          </cell>
          <cell r="J72" t="str">
            <v>510313/474</v>
          </cell>
          <cell r="K72">
            <v>15500</v>
          </cell>
          <cell r="L72">
            <v>1600</v>
          </cell>
          <cell r="M72" t="str">
            <v>Jakhel</v>
          </cell>
          <cell r="N72">
            <v>36562</v>
          </cell>
          <cell r="O72" t="str">
            <v>49-06022000-401</v>
          </cell>
          <cell r="P72" t="str">
            <v>AU-4056-B-3</v>
          </cell>
          <cell r="Q72" t="str">
            <v>Produkt 3</v>
          </cell>
          <cell r="R72" t="str">
            <v>TOS HOLICE a.s.</v>
          </cell>
          <cell r="S72" t="str">
            <v>Čechy</v>
          </cell>
          <cell r="T72" t="str">
            <v>Kladno</v>
          </cell>
          <cell r="U72" t="str">
            <v>Cvrčovice</v>
          </cell>
          <cell r="V72">
            <v>965</v>
          </cell>
          <cell r="W72">
            <v>377</v>
          </cell>
          <cell r="X72">
            <v>61</v>
          </cell>
          <cell r="Y72">
            <v>22997</v>
          </cell>
          <cell r="Z72">
            <v>7.0000000000000007E-2</v>
          </cell>
          <cell r="AA72">
            <v>1609.7900000000002</v>
          </cell>
          <cell r="AB72">
            <v>21387.21</v>
          </cell>
          <cell r="AC72">
            <v>0.02</v>
          </cell>
          <cell r="AD72">
            <v>427.74419999999998</v>
          </cell>
        </row>
        <row r="73">
          <cell r="A73">
            <v>50</v>
          </cell>
          <cell r="B73" t="str">
            <v>ZA 002</v>
          </cell>
          <cell r="C73" t="str">
            <v>Mgr.</v>
          </cell>
          <cell r="D73" t="str">
            <v>Jan</v>
          </cell>
          <cell r="E73" t="str">
            <v>Vodička</v>
          </cell>
          <cell r="G73" t="str">
            <v>Cestovné</v>
          </cell>
          <cell r="H73">
            <v>3143</v>
          </cell>
          <cell r="I73" t="str">
            <v>Prodej A</v>
          </cell>
          <cell r="J73" t="str">
            <v>830420/5778</v>
          </cell>
          <cell r="K73">
            <v>25000</v>
          </cell>
          <cell r="L73">
            <v>1600</v>
          </cell>
          <cell r="M73" t="str">
            <v>Jakhel</v>
          </cell>
          <cell r="N73">
            <v>36563</v>
          </cell>
          <cell r="O73" t="str">
            <v>50-07022000-002</v>
          </cell>
          <cell r="P73" t="str">
            <v>CZ-4821-C-4</v>
          </cell>
          <cell r="Q73" t="str">
            <v>Produkt 4</v>
          </cell>
          <cell r="R73" t="str">
            <v>ABV, spol. s r.o.</v>
          </cell>
          <cell r="S73" t="str">
            <v>Morava</v>
          </cell>
          <cell r="T73" t="str">
            <v>Jihlava</v>
          </cell>
          <cell r="U73" t="str">
            <v>Jihlava</v>
          </cell>
          <cell r="W73">
            <v>385</v>
          </cell>
          <cell r="X73">
            <v>352</v>
          </cell>
          <cell r="Y73">
            <v>135520</v>
          </cell>
          <cell r="Z73">
            <v>0.09</v>
          </cell>
          <cell r="AA73">
            <v>12196.8</v>
          </cell>
          <cell r="AB73">
            <v>123323.2</v>
          </cell>
          <cell r="AC73">
            <v>0.02</v>
          </cell>
          <cell r="AD73">
            <v>2466.4639999999999</v>
          </cell>
        </row>
        <row r="74">
          <cell r="A74">
            <v>51</v>
          </cell>
          <cell r="B74" t="str">
            <v>ZA 142</v>
          </cell>
          <cell r="D74" t="str">
            <v>Karel</v>
          </cell>
          <cell r="E74" t="str">
            <v>Goldmann</v>
          </cell>
          <cell r="G74" t="str">
            <v>Školení jazyky</v>
          </cell>
          <cell r="H74">
            <v>102</v>
          </cell>
          <cell r="I74" t="str">
            <v>Prodej C</v>
          </cell>
          <cell r="J74" t="str">
            <v>710101/5163</v>
          </cell>
          <cell r="K74">
            <v>23500</v>
          </cell>
          <cell r="L74">
            <v>1300</v>
          </cell>
          <cell r="M74" t="str">
            <v>Mize</v>
          </cell>
          <cell r="N74">
            <v>36564</v>
          </cell>
          <cell r="O74" t="str">
            <v>51-08022000-142</v>
          </cell>
          <cell r="P74" t="str">
            <v>CZ-7818-A-6</v>
          </cell>
          <cell r="Q74" t="str">
            <v>Produkt 6</v>
          </cell>
          <cell r="R74" t="str">
            <v>TOS SVITAVY</v>
          </cell>
          <cell r="S74" t="str">
            <v>Morava</v>
          </cell>
          <cell r="T74" t="str">
            <v>Brno</v>
          </cell>
          <cell r="U74" t="str">
            <v>Husovice</v>
          </cell>
          <cell r="V74">
            <v>829</v>
          </cell>
          <cell r="W74">
            <v>205</v>
          </cell>
          <cell r="X74">
            <v>680</v>
          </cell>
          <cell r="Y74">
            <v>139400</v>
          </cell>
          <cell r="Z74">
            <v>0</v>
          </cell>
          <cell r="AA74">
            <v>0</v>
          </cell>
          <cell r="AB74">
            <v>139400</v>
          </cell>
          <cell r="AC74">
            <v>0.04</v>
          </cell>
          <cell r="AD74">
            <v>5576</v>
          </cell>
        </row>
        <row r="75">
          <cell r="A75">
            <v>52</v>
          </cell>
          <cell r="B75" t="str">
            <v>ZA 002</v>
          </cell>
          <cell r="C75" t="str">
            <v>Mgr.</v>
          </cell>
          <cell r="D75" t="str">
            <v>Jan</v>
          </cell>
          <cell r="E75" t="str">
            <v>Vodička</v>
          </cell>
          <cell r="G75" t="str">
            <v>Školení profesní</v>
          </cell>
          <cell r="H75">
            <v>5770</v>
          </cell>
          <cell r="I75" t="str">
            <v>Prodej A</v>
          </cell>
          <cell r="J75" t="str">
            <v>830420/5778</v>
          </cell>
          <cell r="K75">
            <v>25000</v>
          </cell>
          <cell r="L75">
            <v>1600</v>
          </cell>
          <cell r="M75" t="str">
            <v>Jakhel</v>
          </cell>
          <cell r="N75">
            <v>36565</v>
          </cell>
          <cell r="O75" t="str">
            <v>52-09022000-002</v>
          </cell>
          <cell r="P75" t="str">
            <v>CZ-6018-A-4</v>
          </cell>
          <cell r="Q75" t="str">
            <v>Produkt 4</v>
          </cell>
          <cell r="R75" t="str">
            <v>ABV, spol. s r.o.</v>
          </cell>
          <cell r="S75" t="str">
            <v>Morava</v>
          </cell>
          <cell r="T75" t="str">
            <v>Jihlava</v>
          </cell>
          <cell r="U75" t="str">
            <v>Jihlava</v>
          </cell>
          <cell r="V75">
            <v>424</v>
          </cell>
          <cell r="W75">
            <v>256</v>
          </cell>
          <cell r="X75">
            <v>396</v>
          </cell>
          <cell r="Y75">
            <v>101376</v>
          </cell>
          <cell r="Z75">
            <v>0.1</v>
          </cell>
          <cell r="AA75">
            <v>10137.6</v>
          </cell>
          <cell r="AB75">
            <v>91238.399999999994</v>
          </cell>
          <cell r="AC75">
            <v>0.03</v>
          </cell>
          <cell r="AD75">
            <v>2737.1519999999996</v>
          </cell>
        </row>
        <row r="76">
          <cell r="A76">
            <v>53</v>
          </cell>
          <cell r="B76" t="str">
            <v>ZA 401</v>
          </cell>
          <cell r="D76" t="str">
            <v>Ladislav</v>
          </cell>
          <cell r="E76" t="str">
            <v>Benišek</v>
          </cell>
          <cell r="G76" t="str">
            <v>Cestovné</v>
          </cell>
          <cell r="H76">
            <v>5090</v>
          </cell>
          <cell r="I76" t="str">
            <v>Prodej C</v>
          </cell>
          <cell r="J76" t="str">
            <v>590626/3165</v>
          </cell>
          <cell r="K76">
            <v>16500</v>
          </cell>
          <cell r="L76">
            <v>300</v>
          </cell>
          <cell r="M76" t="str">
            <v>Kraus</v>
          </cell>
          <cell r="N76">
            <v>36565</v>
          </cell>
          <cell r="O76" t="str">
            <v>53-09022000-401</v>
          </cell>
          <cell r="P76" t="str">
            <v>CZ-5598-B-3</v>
          </cell>
          <cell r="Q76" t="str">
            <v>Produkt 3</v>
          </cell>
          <cell r="R76" t="str">
            <v>TOS HOLICE a.s.</v>
          </cell>
          <cell r="S76" t="str">
            <v>Čechy</v>
          </cell>
          <cell r="T76" t="str">
            <v>Kladno</v>
          </cell>
          <cell r="U76" t="str">
            <v>Cvrčovice</v>
          </cell>
          <cell r="W76">
            <v>49</v>
          </cell>
          <cell r="X76">
            <v>72</v>
          </cell>
          <cell r="Y76">
            <v>3528</v>
          </cell>
          <cell r="Z76">
            <v>0</v>
          </cell>
          <cell r="AA76">
            <v>0</v>
          </cell>
          <cell r="AB76">
            <v>3528</v>
          </cell>
          <cell r="AC76">
            <v>0.04</v>
          </cell>
          <cell r="AD76">
            <v>141.12</v>
          </cell>
        </row>
        <row r="77">
          <cell r="A77">
            <v>54</v>
          </cell>
          <cell r="B77" t="str">
            <v>ZA 142</v>
          </cell>
          <cell r="D77" t="str">
            <v>Karel</v>
          </cell>
          <cell r="E77" t="str">
            <v>Goldmann</v>
          </cell>
          <cell r="G77" t="str">
            <v>Telefon</v>
          </cell>
          <cell r="H77">
            <v>6694</v>
          </cell>
          <cell r="I77" t="str">
            <v>Prodej C</v>
          </cell>
          <cell r="J77" t="str">
            <v>710101/5163</v>
          </cell>
          <cell r="K77">
            <v>23500</v>
          </cell>
          <cell r="L77">
            <v>1300</v>
          </cell>
          <cell r="M77" t="str">
            <v>Jakhel</v>
          </cell>
          <cell r="N77">
            <v>36566</v>
          </cell>
          <cell r="O77" t="str">
            <v>54-10022000-142</v>
          </cell>
          <cell r="P77" t="str">
            <v>PL-4189-C-8</v>
          </cell>
          <cell r="Q77" t="str">
            <v>Produkt 8</v>
          </cell>
          <cell r="R77" t="str">
            <v>TOS SVITAVY</v>
          </cell>
          <cell r="S77" t="str">
            <v>Morava</v>
          </cell>
          <cell r="T77" t="str">
            <v>Brno</v>
          </cell>
          <cell r="U77" t="str">
            <v>Husovice</v>
          </cell>
          <cell r="V77">
            <v>829</v>
          </cell>
          <cell r="W77">
            <v>79</v>
          </cell>
          <cell r="X77">
            <v>55</v>
          </cell>
          <cell r="Y77">
            <v>4345</v>
          </cell>
          <cell r="Z77">
            <v>0</v>
          </cell>
          <cell r="AA77">
            <v>0</v>
          </cell>
          <cell r="AB77">
            <v>4345</v>
          </cell>
          <cell r="AC77">
            <v>0.04</v>
          </cell>
          <cell r="AD77">
            <v>173.8</v>
          </cell>
        </row>
        <row r="78">
          <cell r="A78">
            <v>55</v>
          </cell>
          <cell r="B78" t="str">
            <v>ZA 002</v>
          </cell>
          <cell r="C78" t="str">
            <v>Mgr.</v>
          </cell>
          <cell r="D78" t="str">
            <v>Jan</v>
          </cell>
          <cell r="E78" t="str">
            <v>Vodička</v>
          </cell>
          <cell r="G78" t="str">
            <v>Školení jazyky</v>
          </cell>
          <cell r="H78">
            <v>6186</v>
          </cell>
          <cell r="I78" t="str">
            <v>Prodej A</v>
          </cell>
          <cell r="J78" t="str">
            <v>830420/5778</v>
          </cell>
          <cell r="K78">
            <v>25000</v>
          </cell>
          <cell r="L78">
            <v>1600</v>
          </cell>
          <cell r="M78" t="str">
            <v>Mize</v>
          </cell>
          <cell r="N78">
            <v>36567</v>
          </cell>
          <cell r="O78" t="str">
            <v>55-11022000-002</v>
          </cell>
          <cell r="P78" t="str">
            <v>DE-8372-A-4</v>
          </cell>
          <cell r="Q78" t="str">
            <v>Produkt 4</v>
          </cell>
          <cell r="R78" t="str">
            <v>ABV, spol. s r.o.</v>
          </cell>
          <cell r="S78" t="str">
            <v>Morava</v>
          </cell>
          <cell r="T78" t="str">
            <v>Jihlava</v>
          </cell>
          <cell r="U78" t="str">
            <v>Jihlava</v>
          </cell>
          <cell r="V78">
            <v>424</v>
          </cell>
          <cell r="W78">
            <v>241</v>
          </cell>
          <cell r="X78">
            <v>352</v>
          </cell>
          <cell r="Y78">
            <v>84832</v>
          </cell>
          <cell r="Z78">
            <v>0.05</v>
          </cell>
          <cell r="AA78">
            <v>4241.6000000000004</v>
          </cell>
          <cell r="AB78">
            <v>80590.399999999994</v>
          </cell>
          <cell r="AC78">
            <v>0.01</v>
          </cell>
          <cell r="AD78">
            <v>805.904</v>
          </cell>
        </row>
        <row r="79">
          <cell r="A79">
            <v>56</v>
          </cell>
          <cell r="B79" t="str">
            <v>ZA 031</v>
          </cell>
          <cell r="D79" t="str">
            <v>Eva</v>
          </cell>
          <cell r="E79" t="str">
            <v>Wicheová</v>
          </cell>
          <cell r="G79" t="str">
            <v>Školení jazyky</v>
          </cell>
          <cell r="H79">
            <v>5192</v>
          </cell>
          <cell r="I79" t="str">
            <v>Výroba</v>
          </cell>
          <cell r="J79" t="str">
            <v>625224/1270</v>
          </cell>
          <cell r="K79">
            <v>19000</v>
          </cell>
          <cell r="L79">
            <v>1000</v>
          </cell>
          <cell r="M79" t="str">
            <v>Sokol</v>
          </cell>
          <cell r="N79">
            <v>36568</v>
          </cell>
          <cell r="O79" t="str">
            <v>56-12022000-031</v>
          </cell>
          <cell r="P79" t="str">
            <v>CZ-7435-A-0</v>
          </cell>
          <cell r="Q79" t="str">
            <v>Produkt 10</v>
          </cell>
          <cell r="R79" t="str">
            <v>TOS HOLICE a.s.</v>
          </cell>
          <cell r="S79" t="str">
            <v>Čechy</v>
          </cell>
          <cell r="T79" t="str">
            <v>Kladno</v>
          </cell>
          <cell r="U79" t="str">
            <v>Cvrčovice</v>
          </cell>
          <cell r="V79">
            <v>965</v>
          </cell>
          <cell r="W79">
            <v>478</v>
          </cell>
          <cell r="X79">
            <v>125</v>
          </cell>
          <cell r="Y79">
            <v>59750</v>
          </cell>
          <cell r="Z79">
            <v>0.09</v>
          </cell>
          <cell r="AA79">
            <v>5377.5</v>
          </cell>
          <cell r="AB79">
            <v>54372.5</v>
          </cell>
          <cell r="AC79">
            <v>0.02</v>
          </cell>
          <cell r="AD79">
            <v>1087.45</v>
          </cell>
        </row>
        <row r="80">
          <cell r="A80">
            <v>57</v>
          </cell>
          <cell r="B80" t="str">
            <v>ZA 339</v>
          </cell>
          <cell r="D80" t="str">
            <v>Milada</v>
          </cell>
          <cell r="E80" t="str">
            <v>Radílková</v>
          </cell>
          <cell r="G80" t="str">
            <v>Školení profesní</v>
          </cell>
          <cell r="H80">
            <v>105</v>
          </cell>
          <cell r="I80" t="str">
            <v>Prodej B</v>
          </cell>
          <cell r="J80" t="str">
            <v>625930/5415</v>
          </cell>
          <cell r="K80">
            <v>23000</v>
          </cell>
          <cell r="L80">
            <v>1250</v>
          </cell>
          <cell r="M80" t="str">
            <v>Jakhel</v>
          </cell>
          <cell r="N80">
            <v>36568</v>
          </cell>
          <cell r="O80" t="str">
            <v>57-12022000-339</v>
          </cell>
          <cell r="P80" t="str">
            <v>DE-5697-B-0</v>
          </cell>
          <cell r="Q80" t="str">
            <v>Produkt 10</v>
          </cell>
          <cell r="R80" t="str">
            <v>TOS TRENČÍN a.s.</v>
          </cell>
          <cell r="S80" t="str">
            <v>Morava</v>
          </cell>
          <cell r="T80" t="str">
            <v>Olomouc</v>
          </cell>
          <cell r="U80" t="str">
            <v>Křelov</v>
          </cell>
          <cell r="V80">
            <v>571</v>
          </cell>
          <cell r="W80">
            <v>456</v>
          </cell>
          <cell r="X80">
            <v>124</v>
          </cell>
          <cell r="Y80">
            <v>56544</v>
          </cell>
          <cell r="Z80">
            <v>0.09</v>
          </cell>
          <cell r="AA80">
            <v>5088.96</v>
          </cell>
          <cell r="AB80">
            <v>51455.040000000001</v>
          </cell>
          <cell r="AC80">
            <v>0.02</v>
          </cell>
          <cell r="AD80">
            <v>1029.1007999999999</v>
          </cell>
        </row>
        <row r="81">
          <cell r="A81">
            <v>58</v>
          </cell>
          <cell r="B81" t="str">
            <v>ZA 002</v>
          </cell>
          <cell r="C81" t="str">
            <v>Mgr.</v>
          </cell>
          <cell r="D81" t="str">
            <v>Jan</v>
          </cell>
          <cell r="E81" t="str">
            <v>Vodička</v>
          </cell>
          <cell r="G81" t="str">
            <v>Cestovné</v>
          </cell>
          <cell r="H81">
            <v>5767</v>
          </cell>
          <cell r="I81" t="str">
            <v>Prodej A</v>
          </cell>
          <cell r="J81" t="str">
            <v>830420/5778</v>
          </cell>
          <cell r="K81">
            <v>25000</v>
          </cell>
          <cell r="L81">
            <v>1600</v>
          </cell>
          <cell r="M81" t="str">
            <v>Sokol</v>
          </cell>
          <cell r="N81">
            <v>36569</v>
          </cell>
          <cell r="O81" t="str">
            <v>58-13022000-002</v>
          </cell>
          <cell r="P81" t="str">
            <v>AU-7499-A-8</v>
          </cell>
          <cell r="Q81" t="str">
            <v>Produkt 8</v>
          </cell>
          <cell r="R81" t="str">
            <v>ABV, spol. s r.o.</v>
          </cell>
          <cell r="S81" t="str">
            <v>Morava</v>
          </cell>
          <cell r="T81" t="str">
            <v>Jihlava</v>
          </cell>
          <cell r="U81" t="str">
            <v>Jihlava</v>
          </cell>
          <cell r="V81">
            <v>424</v>
          </cell>
          <cell r="W81">
            <v>340</v>
          </cell>
          <cell r="X81">
            <v>55</v>
          </cell>
          <cell r="Y81">
            <v>18700</v>
          </cell>
          <cell r="Z81">
            <v>0</v>
          </cell>
          <cell r="AA81">
            <v>0</v>
          </cell>
          <cell r="AB81">
            <v>18700</v>
          </cell>
          <cell r="AC81">
            <v>0.04</v>
          </cell>
          <cell r="AD81">
            <v>748</v>
          </cell>
        </row>
        <row r="82">
          <cell r="A82">
            <v>59</v>
          </cell>
          <cell r="B82" t="str">
            <v>ZA 340</v>
          </cell>
          <cell r="D82" t="str">
            <v>Radek</v>
          </cell>
          <cell r="E82" t="str">
            <v>Rákosník</v>
          </cell>
          <cell r="G82" t="str">
            <v>Cestovné</v>
          </cell>
          <cell r="H82">
            <v>7415</v>
          </cell>
          <cell r="I82" t="str">
            <v>Prodej B</v>
          </cell>
          <cell r="J82" t="str">
            <v>660510/2944</v>
          </cell>
          <cell r="K82">
            <v>19500</v>
          </cell>
          <cell r="L82">
            <v>3600</v>
          </cell>
          <cell r="M82" t="str">
            <v>Jakhel</v>
          </cell>
          <cell r="N82">
            <v>36570</v>
          </cell>
          <cell r="O82" t="str">
            <v>59-14022000-340</v>
          </cell>
          <cell r="P82" t="str">
            <v>PL-5521-B-3</v>
          </cell>
          <cell r="Q82" t="str">
            <v>Produkt 3</v>
          </cell>
          <cell r="R82" t="str">
            <v>TOS TRENČÍN a.s.</v>
          </cell>
          <cell r="S82" t="str">
            <v>Morava</v>
          </cell>
          <cell r="T82" t="str">
            <v>Olomouc</v>
          </cell>
          <cell r="U82" t="str">
            <v>Křelov</v>
          </cell>
          <cell r="V82">
            <v>571</v>
          </cell>
          <cell r="W82">
            <v>244</v>
          </cell>
          <cell r="X82">
            <v>63</v>
          </cell>
          <cell r="Y82">
            <v>15372</v>
          </cell>
          <cell r="Z82">
            <v>0</v>
          </cell>
          <cell r="AA82">
            <v>0</v>
          </cell>
          <cell r="AB82">
            <v>15372</v>
          </cell>
          <cell r="AC82">
            <v>0.04</v>
          </cell>
          <cell r="AD82">
            <v>614.88</v>
          </cell>
        </row>
        <row r="83">
          <cell r="A83">
            <v>60</v>
          </cell>
          <cell r="B83" t="str">
            <v>ZA 010</v>
          </cell>
          <cell r="D83" t="str">
            <v>Roman</v>
          </cell>
          <cell r="E83" t="str">
            <v>Zatloukal</v>
          </cell>
          <cell r="G83" t="str">
            <v>Cestovné</v>
          </cell>
          <cell r="H83">
            <v>3561</v>
          </cell>
          <cell r="I83" t="str">
            <v>Výroba</v>
          </cell>
          <cell r="J83" t="str">
            <v>880602/6020</v>
          </cell>
          <cell r="K83">
            <v>15500</v>
          </cell>
          <cell r="L83">
            <v>300</v>
          </cell>
          <cell r="M83" t="str">
            <v>Mize</v>
          </cell>
          <cell r="N83">
            <v>36571</v>
          </cell>
          <cell r="O83" t="str">
            <v>60-15022000-010</v>
          </cell>
          <cell r="P83" t="str">
            <v>CZ-6759-C-5</v>
          </cell>
          <cell r="Q83" t="str">
            <v>Produkt 5</v>
          </cell>
          <cell r="R83" t="str">
            <v>ACO KF SYSTÉMOVÉ PRVKY</v>
          </cell>
          <cell r="S83" t="str">
            <v>Morava</v>
          </cell>
          <cell r="T83" t="str">
            <v>Olomouc</v>
          </cell>
          <cell r="U83" t="str">
            <v>Olomouc</v>
          </cell>
          <cell r="V83">
            <v>41</v>
          </cell>
          <cell r="W83">
            <v>342</v>
          </cell>
          <cell r="X83">
            <v>500</v>
          </cell>
          <cell r="Y83">
            <v>171000</v>
          </cell>
          <cell r="Z83">
            <v>0.08</v>
          </cell>
          <cell r="AA83">
            <v>13680</v>
          </cell>
          <cell r="AB83">
            <v>157320</v>
          </cell>
          <cell r="AC83">
            <v>0.02</v>
          </cell>
          <cell r="AD83">
            <v>3146.4</v>
          </cell>
        </row>
        <row r="84">
          <cell r="A84">
            <v>61</v>
          </cell>
          <cell r="B84" t="str">
            <v>ZA 013</v>
          </cell>
          <cell r="D84" t="str">
            <v>Pavla</v>
          </cell>
          <cell r="E84" t="str">
            <v>Pavlíčková</v>
          </cell>
          <cell r="F84" t="str">
            <v>DiS.</v>
          </cell>
          <cell r="G84" t="str">
            <v>Školení jazyky</v>
          </cell>
          <cell r="H84">
            <v>4799</v>
          </cell>
          <cell r="I84" t="str">
            <v>Výroba</v>
          </cell>
          <cell r="J84" t="str">
            <v>855420/5506</v>
          </cell>
          <cell r="K84">
            <v>20100</v>
          </cell>
          <cell r="L84">
            <v>2300</v>
          </cell>
          <cell r="M84" t="str">
            <v>Sokol</v>
          </cell>
          <cell r="N84">
            <v>36571</v>
          </cell>
          <cell r="O84" t="str">
            <v>61-15022000-013</v>
          </cell>
          <cell r="P84" t="str">
            <v>CZ-4351-C-9</v>
          </cell>
          <cell r="Q84" t="str">
            <v>Produkt 9</v>
          </cell>
          <cell r="R84" t="str">
            <v>TOS HOLICE a.s.</v>
          </cell>
          <cell r="S84" t="str">
            <v>Čechy</v>
          </cell>
          <cell r="T84" t="str">
            <v>Praha</v>
          </cell>
          <cell r="U84" t="str">
            <v>Písnice</v>
          </cell>
          <cell r="W84">
            <v>234</v>
          </cell>
          <cell r="X84">
            <v>326</v>
          </cell>
          <cell r="Y84">
            <v>76284</v>
          </cell>
          <cell r="Z84">
            <v>0.03</v>
          </cell>
          <cell r="AA84">
            <v>2288.52</v>
          </cell>
          <cell r="AB84">
            <v>73995.48</v>
          </cell>
          <cell r="AC84">
            <v>0.01</v>
          </cell>
          <cell r="AD84">
            <v>739.95479999999998</v>
          </cell>
        </row>
        <row r="85">
          <cell r="A85">
            <v>62</v>
          </cell>
          <cell r="B85" t="str">
            <v>ZA 340</v>
          </cell>
          <cell r="D85" t="str">
            <v>Radek</v>
          </cell>
          <cell r="E85" t="str">
            <v>Rákosník</v>
          </cell>
          <cell r="G85" t="str">
            <v>Školení profesní</v>
          </cell>
          <cell r="H85">
            <v>6351</v>
          </cell>
          <cell r="I85" t="str">
            <v>Prodej B</v>
          </cell>
          <cell r="J85" t="str">
            <v>660510/2944</v>
          </cell>
          <cell r="K85">
            <v>19500</v>
          </cell>
          <cell r="L85">
            <v>3600</v>
          </cell>
          <cell r="M85" t="str">
            <v>Sokol</v>
          </cell>
          <cell r="N85">
            <v>36572</v>
          </cell>
          <cell r="O85" t="str">
            <v>62-16022000-340</v>
          </cell>
          <cell r="P85" t="str">
            <v>DE-1562-B-3</v>
          </cell>
          <cell r="Q85" t="str">
            <v>Produkt 3</v>
          </cell>
          <cell r="R85" t="str">
            <v>TOS TRENČÍN a.s.</v>
          </cell>
          <cell r="S85" t="str">
            <v>Morava</v>
          </cell>
          <cell r="T85" t="str">
            <v>Olomouc</v>
          </cell>
          <cell r="U85" t="str">
            <v>Křelov</v>
          </cell>
          <cell r="V85">
            <v>571</v>
          </cell>
          <cell r="W85">
            <v>91</v>
          </cell>
          <cell r="X85">
            <v>61</v>
          </cell>
          <cell r="Y85">
            <v>5551</v>
          </cell>
          <cell r="Z85">
            <v>0</v>
          </cell>
          <cell r="AA85">
            <v>0</v>
          </cell>
          <cell r="AB85">
            <v>5551</v>
          </cell>
          <cell r="AC85">
            <v>0.04</v>
          </cell>
          <cell r="AD85">
            <v>222.04</v>
          </cell>
        </row>
        <row r="86">
          <cell r="A86">
            <v>63</v>
          </cell>
          <cell r="B86" t="str">
            <v>ZA 010</v>
          </cell>
          <cell r="D86" t="str">
            <v>Roman</v>
          </cell>
          <cell r="E86" t="str">
            <v>Zatloukal</v>
          </cell>
          <cell r="G86" t="str">
            <v>Školení profesní</v>
          </cell>
          <cell r="H86">
            <v>7561</v>
          </cell>
          <cell r="I86" t="str">
            <v>Výroba</v>
          </cell>
          <cell r="J86" t="str">
            <v>880602/6020</v>
          </cell>
          <cell r="K86">
            <v>15500</v>
          </cell>
          <cell r="L86">
            <v>300</v>
          </cell>
          <cell r="M86" t="str">
            <v>Sokol</v>
          </cell>
          <cell r="N86">
            <v>36573</v>
          </cell>
          <cell r="O86" t="str">
            <v>63-17022000-010</v>
          </cell>
          <cell r="P86" t="str">
            <v>CZ-4278-D-7</v>
          </cell>
          <cell r="Q86" t="str">
            <v>Produkt 7</v>
          </cell>
          <cell r="R86" t="str">
            <v>ACO KF SYSTÉMOVÉ PRVKY</v>
          </cell>
          <cell r="S86" t="str">
            <v>Morava</v>
          </cell>
          <cell r="T86" t="str">
            <v>Olomouc</v>
          </cell>
          <cell r="U86" t="str">
            <v>Olomouc</v>
          </cell>
          <cell r="V86">
            <v>41</v>
          </cell>
          <cell r="W86">
            <v>119</v>
          </cell>
          <cell r="X86">
            <v>1200</v>
          </cell>
          <cell r="Y86">
            <v>142800</v>
          </cell>
          <cell r="Z86">
            <v>0</v>
          </cell>
          <cell r="AA86">
            <v>0</v>
          </cell>
          <cell r="AB86">
            <v>142800</v>
          </cell>
          <cell r="AC86">
            <v>0.04</v>
          </cell>
          <cell r="AD86">
            <v>5712</v>
          </cell>
        </row>
        <row r="87">
          <cell r="A87">
            <v>64</v>
          </cell>
          <cell r="B87" t="str">
            <v>ZA 013</v>
          </cell>
          <cell r="D87" t="str">
            <v>Pavla</v>
          </cell>
          <cell r="E87" t="str">
            <v>Pavlíčková</v>
          </cell>
          <cell r="F87" t="str">
            <v>DiS.</v>
          </cell>
          <cell r="G87" t="str">
            <v>Telefon</v>
          </cell>
          <cell r="H87">
            <v>5487</v>
          </cell>
          <cell r="I87" t="str">
            <v>Výroba</v>
          </cell>
          <cell r="J87" t="str">
            <v>855420/5506</v>
          </cell>
          <cell r="K87">
            <v>20100</v>
          </cell>
          <cell r="L87">
            <v>2300</v>
          </cell>
          <cell r="M87" t="str">
            <v>Sokol</v>
          </cell>
          <cell r="N87">
            <v>36574</v>
          </cell>
          <cell r="O87" t="str">
            <v>64-18022000-013</v>
          </cell>
          <cell r="P87" t="str">
            <v>DE-3148-D-6</v>
          </cell>
          <cell r="Q87" t="str">
            <v>Produkt 6</v>
          </cell>
          <cell r="R87" t="str">
            <v>TOS HOLICE a.s.</v>
          </cell>
          <cell r="S87" t="str">
            <v>Čechy</v>
          </cell>
          <cell r="T87" t="str">
            <v>Praha</v>
          </cell>
          <cell r="U87" t="str">
            <v>Písnice</v>
          </cell>
          <cell r="V87">
            <v>23</v>
          </cell>
          <cell r="W87">
            <v>489</v>
          </cell>
          <cell r="X87">
            <v>680</v>
          </cell>
          <cell r="Y87">
            <v>332520</v>
          </cell>
          <cell r="Z87">
            <v>0.08</v>
          </cell>
          <cell r="AA87">
            <v>26601.600000000002</v>
          </cell>
          <cell r="AB87">
            <v>305918.40000000002</v>
          </cell>
          <cell r="AC87">
            <v>0.02</v>
          </cell>
          <cell r="AD87">
            <v>6118.3680000000004</v>
          </cell>
        </row>
        <row r="88">
          <cell r="A88">
            <v>65</v>
          </cell>
          <cell r="B88" t="str">
            <v>ZA 340</v>
          </cell>
          <cell r="D88" t="str">
            <v>Radek</v>
          </cell>
          <cell r="E88" t="str">
            <v>Rákosník</v>
          </cell>
          <cell r="G88" t="str">
            <v>Školení jazyky</v>
          </cell>
          <cell r="H88">
            <v>6694</v>
          </cell>
          <cell r="I88" t="str">
            <v>Prodej B</v>
          </cell>
          <cell r="J88" t="str">
            <v>660510/2944</v>
          </cell>
          <cell r="K88">
            <v>19500</v>
          </cell>
          <cell r="L88">
            <v>3600</v>
          </cell>
          <cell r="M88" t="str">
            <v>Sokol</v>
          </cell>
          <cell r="N88">
            <v>36574</v>
          </cell>
          <cell r="O88" t="str">
            <v>65-18022000-340</v>
          </cell>
          <cell r="P88" t="str">
            <v>CZ-8996-A-5</v>
          </cell>
          <cell r="Q88" t="str">
            <v>Produkt 5</v>
          </cell>
          <cell r="R88" t="str">
            <v>TOS TRENČÍN a.s.</v>
          </cell>
          <cell r="S88" t="str">
            <v>Morava</v>
          </cell>
          <cell r="T88" t="str">
            <v>Olomouc</v>
          </cell>
          <cell r="U88" t="str">
            <v>Křelov</v>
          </cell>
          <cell r="V88">
            <v>571</v>
          </cell>
          <cell r="W88">
            <v>399</v>
          </cell>
          <cell r="X88">
            <v>501</v>
          </cell>
          <cell r="Y88">
            <v>199899</v>
          </cell>
          <cell r="Z88">
            <v>0</v>
          </cell>
          <cell r="AA88">
            <v>0</v>
          </cell>
          <cell r="AB88">
            <v>199899</v>
          </cell>
          <cell r="AC88">
            <v>0.04</v>
          </cell>
          <cell r="AD88">
            <v>7995.96</v>
          </cell>
        </row>
        <row r="89">
          <cell r="A89">
            <v>66</v>
          </cell>
          <cell r="B89" t="str">
            <v>ZA 010</v>
          </cell>
          <cell r="D89" t="str">
            <v>Roman</v>
          </cell>
          <cell r="E89" t="str">
            <v>Zatloukal</v>
          </cell>
          <cell r="G89" t="str">
            <v>Školení jazyky</v>
          </cell>
          <cell r="H89">
            <v>1825</v>
          </cell>
          <cell r="I89" t="str">
            <v>Výroba</v>
          </cell>
          <cell r="J89" t="str">
            <v>880602/6020</v>
          </cell>
          <cell r="K89">
            <v>15500</v>
          </cell>
          <cell r="L89">
            <v>300</v>
          </cell>
          <cell r="M89" t="str">
            <v>Jakhel</v>
          </cell>
          <cell r="N89">
            <v>36575</v>
          </cell>
          <cell r="O89" t="str">
            <v>66-19022000-010</v>
          </cell>
          <cell r="P89" t="str">
            <v>CZ-9497-C-7</v>
          </cell>
          <cell r="Q89" t="str">
            <v>Produkt 7</v>
          </cell>
          <cell r="R89" t="str">
            <v>ACO KF SYSTÉMOVÉ PRVKY</v>
          </cell>
          <cell r="S89" t="str">
            <v>Morava</v>
          </cell>
          <cell r="T89" t="str">
            <v>Olomouc</v>
          </cell>
          <cell r="U89" t="str">
            <v>Olomouc</v>
          </cell>
          <cell r="V89">
            <v>41</v>
          </cell>
          <cell r="W89">
            <v>312</v>
          </cell>
          <cell r="X89">
            <v>1200</v>
          </cell>
          <cell r="Y89">
            <v>374400</v>
          </cell>
          <cell r="Z89">
            <v>0.06</v>
          </cell>
          <cell r="AA89">
            <v>22464</v>
          </cell>
          <cell r="AB89">
            <v>351936</v>
          </cell>
          <cell r="AC89">
            <v>0.02</v>
          </cell>
          <cell r="AD89">
            <v>7038.72</v>
          </cell>
        </row>
        <row r="90">
          <cell r="A90">
            <v>67</v>
          </cell>
          <cell r="B90" t="str">
            <v>ZA 387</v>
          </cell>
          <cell r="D90" t="str">
            <v>Ivan</v>
          </cell>
          <cell r="E90" t="str">
            <v>Wilczek</v>
          </cell>
          <cell r="G90" t="str">
            <v>Benzín</v>
          </cell>
          <cell r="H90">
            <v>4256</v>
          </cell>
          <cell r="I90" t="str">
            <v>Prodej C</v>
          </cell>
          <cell r="J90" t="str">
            <v>470818/172</v>
          </cell>
          <cell r="K90">
            <v>20000</v>
          </cell>
          <cell r="L90">
            <v>1300</v>
          </cell>
          <cell r="M90" t="str">
            <v>Jakhel</v>
          </cell>
          <cell r="N90">
            <v>36576</v>
          </cell>
          <cell r="O90" t="str">
            <v>67-20022000-387</v>
          </cell>
          <cell r="P90" t="str">
            <v>PL-1292-B-9</v>
          </cell>
          <cell r="Q90" t="str">
            <v>Produkt 9</v>
          </cell>
          <cell r="R90" t="str">
            <v>TOS TRENČÍN a.s.</v>
          </cell>
          <cell r="S90" t="str">
            <v>Morava</v>
          </cell>
          <cell r="T90" t="str">
            <v>Olomouc</v>
          </cell>
          <cell r="U90" t="str">
            <v>Křelov</v>
          </cell>
          <cell r="V90">
            <v>571</v>
          </cell>
          <cell r="W90">
            <v>139</v>
          </cell>
          <cell r="X90">
            <v>328</v>
          </cell>
          <cell r="Y90">
            <v>45592</v>
          </cell>
          <cell r="Z90">
            <v>0</v>
          </cell>
          <cell r="AA90">
            <v>0</v>
          </cell>
          <cell r="AB90">
            <v>45592</v>
          </cell>
          <cell r="AC90">
            <v>0.04</v>
          </cell>
          <cell r="AD90">
            <v>1823.68</v>
          </cell>
        </row>
        <row r="91">
          <cell r="A91">
            <v>68</v>
          </cell>
          <cell r="B91" t="str">
            <v>ZA 010</v>
          </cell>
          <cell r="D91" t="str">
            <v>Roman</v>
          </cell>
          <cell r="E91" t="str">
            <v>Zatloukal</v>
          </cell>
          <cell r="G91" t="str">
            <v>Cestovné</v>
          </cell>
          <cell r="H91">
            <v>3170</v>
          </cell>
          <cell r="I91" t="str">
            <v>Výroba</v>
          </cell>
          <cell r="J91" t="str">
            <v>880602/6020</v>
          </cell>
          <cell r="K91">
            <v>15500</v>
          </cell>
          <cell r="L91">
            <v>300</v>
          </cell>
          <cell r="M91" t="str">
            <v>Mize</v>
          </cell>
          <cell r="N91">
            <v>36577</v>
          </cell>
          <cell r="O91" t="str">
            <v>68-21022000-010</v>
          </cell>
          <cell r="P91" t="str">
            <v>DE-8499-A-8</v>
          </cell>
          <cell r="Q91" t="str">
            <v>Produkt 8</v>
          </cell>
          <cell r="R91" t="str">
            <v>ACO KF SYSTÉMOVÉ PRVKY</v>
          </cell>
          <cell r="S91" t="str">
            <v>Morava</v>
          </cell>
          <cell r="T91" t="str">
            <v>Olomouc</v>
          </cell>
          <cell r="U91" t="str">
            <v>Olomouc</v>
          </cell>
          <cell r="V91">
            <v>41</v>
          </cell>
          <cell r="W91">
            <v>463</v>
          </cell>
          <cell r="X91">
            <v>55</v>
          </cell>
          <cell r="Y91">
            <v>25465</v>
          </cell>
          <cell r="Z91">
            <v>0</v>
          </cell>
          <cell r="AA91">
            <v>0</v>
          </cell>
          <cell r="AB91">
            <v>25465</v>
          </cell>
          <cell r="AC91">
            <v>0.04</v>
          </cell>
          <cell r="AD91">
            <v>1018.6</v>
          </cell>
        </row>
        <row r="92">
          <cell r="A92">
            <v>69</v>
          </cell>
          <cell r="B92" t="str">
            <v>ZA 013</v>
          </cell>
          <cell r="D92" t="str">
            <v>Pavla</v>
          </cell>
          <cell r="E92" t="str">
            <v>Pavlíčková</v>
          </cell>
          <cell r="F92" t="str">
            <v>DiS.</v>
          </cell>
          <cell r="G92" t="str">
            <v>Benzín</v>
          </cell>
          <cell r="H92">
            <v>2719</v>
          </cell>
          <cell r="I92" t="str">
            <v>Výroba</v>
          </cell>
          <cell r="J92" t="str">
            <v>855420/5506</v>
          </cell>
          <cell r="K92">
            <v>20100</v>
          </cell>
          <cell r="L92">
            <v>2300</v>
          </cell>
          <cell r="M92" t="str">
            <v>Jakhel</v>
          </cell>
          <cell r="N92">
            <v>36577</v>
          </cell>
          <cell r="O92" t="str">
            <v>69-21022000-013</v>
          </cell>
          <cell r="P92" t="str">
            <v>AU-7264-D-4</v>
          </cell>
          <cell r="Q92" t="str">
            <v>Produkt 4</v>
          </cell>
          <cell r="R92" t="str">
            <v>TOS HOLICE a.s.</v>
          </cell>
          <cell r="S92" t="str">
            <v>Čechy</v>
          </cell>
          <cell r="T92" t="str">
            <v>Praha</v>
          </cell>
          <cell r="U92" t="str">
            <v>Písnice</v>
          </cell>
          <cell r="V92">
            <v>23</v>
          </cell>
          <cell r="W92">
            <v>67</v>
          </cell>
          <cell r="X92">
            <v>351</v>
          </cell>
          <cell r="Y92">
            <v>23517</v>
          </cell>
          <cell r="Z92">
            <v>0</v>
          </cell>
          <cell r="AA92">
            <v>0</v>
          </cell>
          <cell r="AB92">
            <v>23517</v>
          </cell>
          <cell r="AC92">
            <v>0.04</v>
          </cell>
          <cell r="AD92">
            <v>940.68000000000006</v>
          </cell>
        </row>
        <row r="93">
          <cell r="A93">
            <v>70</v>
          </cell>
          <cell r="B93" t="str">
            <v>ZA 011</v>
          </cell>
          <cell r="C93" t="str">
            <v>PHDr.</v>
          </cell>
          <cell r="D93" t="str">
            <v>Lukáš</v>
          </cell>
          <cell r="E93" t="str">
            <v>Jarolím</v>
          </cell>
          <cell r="G93" t="str">
            <v>Školení jazyky</v>
          </cell>
          <cell r="H93">
            <v>7558</v>
          </cell>
          <cell r="I93" t="str">
            <v>Management</v>
          </cell>
          <cell r="J93" t="str">
            <v>870306/0982</v>
          </cell>
          <cell r="K93">
            <v>35000</v>
          </cell>
          <cell r="L93">
            <v>3800</v>
          </cell>
          <cell r="M93" t="str">
            <v>Sokol</v>
          </cell>
          <cell r="N93">
            <v>36578</v>
          </cell>
          <cell r="O93" t="str">
            <v>70-22022000-011</v>
          </cell>
          <cell r="P93" t="str">
            <v>CZ-5444-A-3</v>
          </cell>
          <cell r="Q93" t="str">
            <v>Produkt 3</v>
          </cell>
          <cell r="R93" t="str">
            <v>TOS ZNOJMO a.s.</v>
          </cell>
          <cell r="S93" t="str">
            <v>Morava</v>
          </cell>
          <cell r="T93" t="str">
            <v>Jihlava</v>
          </cell>
          <cell r="U93" t="str">
            <v>Telč</v>
          </cell>
          <cell r="W93">
            <v>494</v>
          </cell>
          <cell r="X93">
            <v>65</v>
          </cell>
          <cell r="Y93">
            <v>32110</v>
          </cell>
          <cell r="Z93">
            <v>7.0000000000000007E-2</v>
          </cell>
          <cell r="AA93">
            <v>2247.7000000000003</v>
          </cell>
          <cell r="AB93">
            <v>29862.3</v>
          </cell>
          <cell r="AC93">
            <v>0.02</v>
          </cell>
          <cell r="AD93">
            <v>597.24599999999998</v>
          </cell>
        </row>
        <row r="94">
          <cell r="A94">
            <v>71</v>
          </cell>
          <cell r="B94" t="str">
            <v>ZA 348</v>
          </cell>
          <cell r="C94" t="str">
            <v>PHDr.</v>
          </cell>
          <cell r="D94" t="str">
            <v>Jiří</v>
          </cell>
          <cell r="E94" t="str">
            <v>Chudý</v>
          </cell>
          <cell r="G94" t="str">
            <v>Benzín</v>
          </cell>
          <cell r="H94">
            <v>4147</v>
          </cell>
          <cell r="I94" t="str">
            <v>Prodej B</v>
          </cell>
          <cell r="J94" t="str">
            <v>800505/2891</v>
          </cell>
          <cell r="K94">
            <v>24500</v>
          </cell>
          <cell r="L94">
            <v>1250</v>
          </cell>
          <cell r="M94" t="str">
            <v>Sokol</v>
          </cell>
          <cell r="N94">
            <v>36579</v>
          </cell>
          <cell r="O94" t="str">
            <v>71-23022000-348</v>
          </cell>
          <cell r="P94" t="str">
            <v>DE-2229-D-7</v>
          </cell>
          <cell r="Q94" t="str">
            <v>Produkt 7</v>
          </cell>
          <cell r="R94" t="str">
            <v>ACO KF SYSTÉMOVÉ PRVKY</v>
          </cell>
          <cell r="S94" t="str">
            <v>Morava</v>
          </cell>
          <cell r="T94" t="str">
            <v>Olomouc</v>
          </cell>
          <cell r="U94" t="str">
            <v>Olomouc</v>
          </cell>
          <cell r="W94">
            <v>287</v>
          </cell>
          <cell r="X94">
            <v>1200</v>
          </cell>
          <cell r="Y94">
            <v>344400</v>
          </cell>
          <cell r="Z94">
            <v>0</v>
          </cell>
          <cell r="AA94">
            <v>0</v>
          </cell>
          <cell r="AB94">
            <v>344400</v>
          </cell>
          <cell r="AC94">
            <v>0.04</v>
          </cell>
          <cell r="AD94">
            <v>13776</v>
          </cell>
        </row>
        <row r="95">
          <cell r="A95">
            <v>72</v>
          </cell>
          <cell r="B95" t="str">
            <v>ZA 011</v>
          </cell>
          <cell r="C95" t="str">
            <v>PHDr.</v>
          </cell>
          <cell r="D95" t="str">
            <v>Lukáš</v>
          </cell>
          <cell r="E95" t="str">
            <v>Jarolím</v>
          </cell>
          <cell r="G95" t="str">
            <v>Telefon</v>
          </cell>
          <cell r="H95">
            <v>815</v>
          </cell>
          <cell r="I95" t="str">
            <v>Management</v>
          </cell>
          <cell r="J95" t="str">
            <v>870306/0982</v>
          </cell>
          <cell r="K95">
            <v>35000</v>
          </cell>
          <cell r="L95">
            <v>3800</v>
          </cell>
          <cell r="M95" t="str">
            <v>Jakhel</v>
          </cell>
          <cell r="N95">
            <v>36580</v>
          </cell>
          <cell r="O95" t="str">
            <v>72-24022000-011</v>
          </cell>
          <cell r="P95" t="str">
            <v>PL-7714-B-3</v>
          </cell>
          <cell r="Q95" t="str">
            <v>Produkt 3</v>
          </cell>
          <cell r="R95" t="str">
            <v>TOS ZNOJMO a.s.</v>
          </cell>
          <cell r="S95" t="str">
            <v>Morava</v>
          </cell>
          <cell r="T95" t="str">
            <v>Jihlava</v>
          </cell>
          <cell r="U95" t="str">
            <v>Telč</v>
          </cell>
          <cell r="V95">
            <v>535</v>
          </cell>
          <cell r="W95">
            <v>193</v>
          </cell>
          <cell r="X95">
            <v>66</v>
          </cell>
          <cell r="Y95">
            <v>12738</v>
          </cell>
          <cell r="Z95">
            <v>0</v>
          </cell>
          <cell r="AA95">
            <v>0</v>
          </cell>
          <cell r="AB95">
            <v>12738</v>
          </cell>
          <cell r="AC95">
            <v>0.04</v>
          </cell>
          <cell r="AD95">
            <v>509.52000000000004</v>
          </cell>
        </row>
        <row r="96">
          <cell r="A96">
            <v>73</v>
          </cell>
          <cell r="B96" t="str">
            <v>ZA 013</v>
          </cell>
          <cell r="D96" t="str">
            <v>Pavla</v>
          </cell>
          <cell r="E96" t="str">
            <v>Pavlíčková</v>
          </cell>
          <cell r="F96" t="str">
            <v>DiS.</v>
          </cell>
          <cell r="G96" t="str">
            <v>Firemní výdaj</v>
          </cell>
          <cell r="H96">
            <v>1706</v>
          </cell>
          <cell r="I96" t="str">
            <v>Výroba</v>
          </cell>
          <cell r="J96" t="str">
            <v>855420/5506</v>
          </cell>
          <cell r="K96">
            <v>20100</v>
          </cell>
          <cell r="L96">
            <v>2300</v>
          </cell>
          <cell r="M96" t="str">
            <v>Jakhel</v>
          </cell>
          <cell r="N96">
            <v>36580</v>
          </cell>
          <cell r="O96" t="str">
            <v>73-24022000-013</v>
          </cell>
          <cell r="P96" t="str">
            <v>PL-1007-C-1</v>
          </cell>
          <cell r="Q96" t="str">
            <v>Produkt 1</v>
          </cell>
          <cell r="R96" t="str">
            <v>TOS HOLICE a.s.</v>
          </cell>
          <cell r="S96" t="str">
            <v>Čechy</v>
          </cell>
          <cell r="T96" t="str">
            <v>Praha</v>
          </cell>
          <cell r="U96" t="str">
            <v>Písnice</v>
          </cell>
          <cell r="V96">
            <v>23</v>
          </cell>
          <cell r="W96">
            <v>93</v>
          </cell>
          <cell r="X96">
            <v>108</v>
          </cell>
          <cell r="Y96">
            <v>10044</v>
          </cell>
          <cell r="Z96">
            <v>0</v>
          </cell>
          <cell r="AA96">
            <v>0</v>
          </cell>
          <cell r="AB96">
            <v>10044</v>
          </cell>
          <cell r="AC96">
            <v>0.04</v>
          </cell>
          <cell r="AD96">
            <v>401.76</v>
          </cell>
        </row>
        <row r="97">
          <cell r="A97">
            <v>74</v>
          </cell>
          <cell r="B97" t="str">
            <v>ZA 390</v>
          </cell>
          <cell r="D97" t="str">
            <v>Jiří</v>
          </cell>
          <cell r="E97" t="str">
            <v>Zatloukal</v>
          </cell>
          <cell r="G97" t="str">
            <v>Benzín</v>
          </cell>
          <cell r="H97">
            <v>7872</v>
          </cell>
          <cell r="I97" t="str">
            <v>Prodej C</v>
          </cell>
          <cell r="J97" t="str">
            <v>780802/1507</v>
          </cell>
          <cell r="K97">
            <v>18500</v>
          </cell>
          <cell r="L97">
            <v>3300</v>
          </cell>
          <cell r="M97" t="str">
            <v>Mize</v>
          </cell>
          <cell r="N97">
            <v>36581</v>
          </cell>
          <cell r="O97" t="str">
            <v>74-25022000-390</v>
          </cell>
          <cell r="P97" t="str">
            <v>CZ-2155-A-1</v>
          </cell>
          <cell r="Q97" t="str">
            <v>Produkt 1</v>
          </cell>
          <cell r="R97" t="str">
            <v>ADAMOVSKÉ STROJÍRNY a.s.</v>
          </cell>
          <cell r="S97" t="str">
            <v>Čechy</v>
          </cell>
          <cell r="T97" t="str">
            <v>Praha</v>
          </cell>
          <cell r="U97" t="str">
            <v>Písnice</v>
          </cell>
          <cell r="V97">
            <v>533</v>
          </cell>
          <cell r="W97">
            <v>277</v>
          </cell>
          <cell r="X97">
            <v>104</v>
          </cell>
          <cell r="Y97">
            <v>28808</v>
          </cell>
          <cell r="Z97">
            <v>0</v>
          </cell>
          <cell r="AA97">
            <v>0</v>
          </cell>
          <cell r="AB97">
            <v>28808</v>
          </cell>
          <cell r="AC97">
            <v>0.04</v>
          </cell>
          <cell r="AD97">
            <v>1152.32</v>
          </cell>
        </row>
        <row r="98">
          <cell r="A98">
            <v>75</v>
          </cell>
          <cell r="B98" t="str">
            <v>ZA 011</v>
          </cell>
          <cell r="C98" t="str">
            <v>PHDr.</v>
          </cell>
          <cell r="D98" t="str">
            <v>Lukáš</v>
          </cell>
          <cell r="E98" t="str">
            <v>Jarolím</v>
          </cell>
          <cell r="G98" t="str">
            <v>Benzín</v>
          </cell>
          <cell r="H98" t="str">
            <v>Neúčtováno</v>
          </cell>
          <cell r="I98" t="str">
            <v>Management</v>
          </cell>
          <cell r="J98" t="str">
            <v>870306/0982</v>
          </cell>
          <cell r="K98">
            <v>35000</v>
          </cell>
          <cell r="L98">
            <v>3800</v>
          </cell>
          <cell r="M98" t="str">
            <v>Mize</v>
          </cell>
          <cell r="N98">
            <v>36582</v>
          </cell>
          <cell r="O98" t="str">
            <v>75-26022000-011</v>
          </cell>
          <cell r="P98" t="str">
            <v>AU-4616-D-9</v>
          </cell>
          <cell r="Q98" t="str">
            <v>Produkt 9</v>
          </cell>
          <cell r="R98" t="str">
            <v>TOS ZNOJMO a.s.</v>
          </cell>
          <cell r="S98" t="str">
            <v>Morava</v>
          </cell>
          <cell r="T98" t="str">
            <v>Jihlava</v>
          </cell>
          <cell r="U98" t="str">
            <v>Telč</v>
          </cell>
          <cell r="V98">
            <v>535</v>
          </cell>
          <cell r="W98">
            <v>232</v>
          </cell>
          <cell r="X98">
            <v>327</v>
          </cell>
          <cell r="Y98">
            <v>75864</v>
          </cell>
          <cell r="Z98">
            <v>0</v>
          </cell>
          <cell r="AA98">
            <v>0</v>
          </cell>
          <cell r="AB98">
            <v>75864</v>
          </cell>
          <cell r="AC98">
            <v>0.04</v>
          </cell>
          <cell r="AD98">
            <v>3034.56</v>
          </cell>
        </row>
        <row r="99">
          <cell r="A99">
            <v>76</v>
          </cell>
          <cell r="B99" t="str">
            <v>ZA 001</v>
          </cell>
          <cell r="C99" t="str">
            <v>Ing.</v>
          </cell>
          <cell r="D99" t="str">
            <v>Jan</v>
          </cell>
          <cell r="E99" t="str">
            <v>Novák</v>
          </cell>
          <cell r="G99" t="str">
            <v>Cestovné</v>
          </cell>
          <cell r="H99">
            <v>90</v>
          </cell>
          <cell r="I99" t="str">
            <v>Prodej A</v>
          </cell>
          <cell r="J99" t="str">
            <v>900707/5737</v>
          </cell>
          <cell r="K99">
            <v>25000</v>
          </cell>
          <cell r="L99">
            <v>5000</v>
          </cell>
          <cell r="M99" t="str">
            <v>Mize</v>
          </cell>
          <cell r="N99">
            <v>36583</v>
          </cell>
          <cell r="O99" t="str">
            <v>76-27022000-001</v>
          </cell>
          <cell r="P99" t="str">
            <v>CZ-7885-B-8</v>
          </cell>
          <cell r="Q99" t="str">
            <v>Produkt 8</v>
          </cell>
          <cell r="R99" t="str">
            <v>TOS HOLICE a.s.</v>
          </cell>
          <cell r="S99" t="str">
            <v>Čechy</v>
          </cell>
          <cell r="T99" t="str">
            <v>Praha</v>
          </cell>
          <cell r="U99" t="str">
            <v>Písnice</v>
          </cell>
          <cell r="V99">
            <v>23</v>
          </cell>
          <cell r="W99">
            <v>369</v>
          </cell>
          <cell r="X99">
            <v>55</v>
          </cell>
          <cell r="Y99">
            <v>20295</v>
          </cell>
          <cell r="Z99">
            <v>0.09</v>
          </cell>
          <cell r="AA99">
            <v>1826.55</v>
          </cell>
          <cell r="AB99">
            <v>18468.45</v>
          </cell>
          <cell r="AC99">
            <v>0.02</v>
          </cell>
          <cell r="AD99">
            <v>369.36900000000003</v>
          </cell>
        </row>
        <row r="100">
          <cell r="A100">
            <v>77</v>
          </cell>
          <cell r="B100" t="str">
            <v>ZA 012</v>
          </cell>
          <cell r="D100" t="str">
            <v>Nikola</v>
          </cell>
          <cell r="E100" t="str">
            <v>Tobiášová</v>
          </cell>
          <cell r="F100" t="str">
            <v>BBA</v>
          </cell>
          <cell r="G100" t="str">
            <v>Telefon</v>
          </cell>
          <cell r="H100">
            <v>6526</v>
          </cell>
          <cell r="I100" t="str">
            <v>Marketing</v>
          </cell>
          <cell r="J100" t="str">
            <v>865520/5988</v>
          </cell>
          <cell r="K100">
            <v>25000</v>
          </cell>
          <cell r="L100">
            <v>1300</v>
          </cell>
          <cell r="M100" t="str">
            <v>Jakhel</v>
          </cell>
          <cell r="N100">
            <v>36583</v>
          </cell>
          <cell r="O100" t="str">
            <v>77-27022000-012</v>
          </cell>
          <cell r="P100" t="str">
            <v>CZ-5348-C-1</v>
          </cell>
          <cell r="Q100" t="str">
            <v>Produkt 1</v>
          </cell>
          <cell r="R100" t="str">
            <v>ADAST  ADAMOV</v>
          </cell>
          <cell r="S100" t="str">
            <v>Čechy</v>
          </cell>
          <cell r="T100" t="str">
            <v>Praha</v>
          </cell>
          <cell r="U100" t="str">
            <v>Jírny</v>
          </cell>
          <cell r="V100">
            <v>402</v>
          </cell>
          <cell r="W100">
            <v>350</v>
          </cell>
          <cell r="X100">
            <v>104</v>
          </cell>
          <cell r="Y100">
            <v>36400</v>
          </cell>
          <cell r="Z100">
            <v>0.09</v>
          </cell>
          <cell r="AA100">
            <v>3276</v>
          </cell>
          <cell r="AB100">
            <v>33124</v>
          </cell>
          <cell r="AC100">
            <v>0.02</v>
          </cell>
          <cell r="AD100">
            <v>662.48</v>
          </cell>
        </row>
        <row r="101">
          <cell r="A101">
            <v>78</v>
          </cell>
          <cell r="B101" t="str">
            <v>ZA 011</v>
          </cell>
          <cell r="C101" t="str">
            <v>PHDr.</v>
          </cell>
          <cell r="D101" t="str">
            <v>Lukáš</v>
          </cell>
          <cell r="E101" t="str">
            <v>Jarolím</v>
          </cell>
          <cell r="G101" t="str">
            <v>Firemní výdaj</v>
          </cell>
          <cell r="H101">
            <v>6519</v>
          </cell>
          <cell r="I101" t="str">
            <v>Management</v>
          </cell>
          <cell r="J101" t="str">
            <v>870306/0982</v>
          </cell>
          <cell r="K101">
            <v>35000</v>
          </cell>
          <cell r="L101">
            <v>3800</v>
          </cell>
          <cell r="M101" t="str">
            <v>Jakhel</v>
          </cell>
          <cell r="N101">
            <v>36584</v>
          </cell>
          <cell r="O101" t="str">
            <v>78-28022000-011</v>
          </cell>
          <cell r="P101" t="str">
            <v>CZ-1810-A-9</v>
          </cell>
          <cell r="Q101" t="str">
            <v>Produkt 9</v>
          </cell>
          <cell r="R101" t="str">
            <v>TOS ZNOJMO a.s.</v>
          </cell>
          <cell r="S101" t="str">
            <v>Morava</v>
          </cell>
          <cell r="T101" t="str">
            <v>Jihlava</v>
          </cell>
          <cell r="U101" t="str">
            <v>Telč</v>
          </cell>
          <cell r="V101">
            <v>535</v>
          </cell>
          <cell r="W101">
            <v>312</v>
          </cell>
          <cell r="X101">
            <v>328</v>
          </cell>
          <cell r="Y101">
            <v>102336</v>
          </cell>
          <cell r="Z101">
            <v>0</v>
          </cell>
          <cell r="AA101">
            <v>0</v>
          </cell>
          <cell r="AB101">
            <v>102336</v>
          </cell>
          <cell r="AC101">
            <v>0.04</v>
          </cell>
          <cell r="AD101">
            <v>4093.44</v>
          </cell>
        </row>
        <row r="102">
          <cell r="A102">
            <v>79</v>
          </cell>
          <cell r="B102" t="str">
            <v>ZA 012</v>
          </cell>
          <cell r="D102" t="str">
            <v>Nikola</v>
          </cell>
          <cell r="E102" t="str">
            <v>Tobiášová</v>
          </cell>
          <cell r="F102" t="str">
            <v>BBA</v>
          </cell>
          <cell r="G102" t="str">
            <v>Benzín</v>
          </cell>
          <cell r="H102">
            <v>4719</v>
          </cell>
          <cell r="I102" t="str">
            <v>Marketing</v>
          </cell>
          <cell r="J102" t="str">
            <v>865520/5988</v>
          </cell>
          <cell r="K102">
            <v>25000</v>
          </cell>
          <cell r="L102">
            <v>1300</v>
          </cell>
          <cell r="M102" t="str">
            <v>Sokol</v>
          </cell>
          <cell r="N102">
            <v>36585</v>
          </cell>
          <cell r="O102" t="str">
            <v>79-29022000-012</v>
          </cell>
          <cell r="P102" t="str">
            <v>CZ-1594-A-2</v>
          </cell>
          <cell r="Q102" t="str">
            <v>Produkt 2</v>
          </cell>
          <cell r="R102" t="str">
            <v>ADAST  ADAMOV</v>
          </cell>
          <cell r="S102" t="str">
            <v>Čechy</v>
          </cell>
          <cell r="T102" t="str">
            <v>Praha</v>
          </cell>
          <cell r="U102" t="str">
            <v>Jírny</v>
          </cell>
          <cell r="V102">
            <v>402</v>
          </cell>
          <cell r="W102">
            <v>110</v>
          </cell>
          <cell r="X102">
            <v>155</v>
          </cell>
          <cell r="Y102">
            <v>17050</v>
          </cell>
          <cell r="Z102">
            <v>0</v>
          </cell>
          <cell r="AA102">
            <v>0</v>
          </cell>
          <cell r="AB102">
            <v>17050</v>
          </cell>
          <cell r="AC102">
            <v>0.04</v>
          </cell>
          <cell r="AD102">
            <v>682</v>
          </cell>
        </row>
        <row r="103">
          <cell r="A103">
            <v>80</v>
          </cell>
          <cell r="B103" t="str">
            <v>ZA 049</v>
          </cell>
          <cell r="D103" t="str">
            <v>David</v>
          </cell>
          <cell r="E103" t="str">
            <v>Gerstner</v>
          </cell>
          <cell r="G103" t="str">
            <v>Školení jazyky</v>
          </cell>
          <cell r="H103">
            <v>968</v>
          </cell>
          <cell r="I103" t="str">
            <v>Výroba</v>
          </cell>
          <cell r="J103" t="str">
            <v>610917/2960</v>
          </cell>
          <cell r="K103">
            <v>21500</v>
          </cell>
          <cell r="L103">
            <v>1300</v>
          </cell>
          <cell r="M103" t="str">
            <v>Sokol</v>
          </cell>
          <cell r="N103">
            <v>36586</v>
          </cell>
          <cell r="O103" t="str">
            <v>80-01032000-049</v>
          </cell>
          <cell r="P103" t="str">
            <v>PL-9257-B-7</v>
          </cell>
          <cell r="Q103" t="str">
            <v>Produkt 7</v>
          </cell>
          <cell r="R103" t="str">
            <v>TOS ZNOJMO a.s.</v>
          </cell>
          <cell r="S103" t="str">
            <v>Morava</v>
          </cell>
          <cell r="T103" t="str">
            <v>Jihlava</v>
          </cell>
          <cell r="U103" t="str">
            <v>Telč</v>
          </cell>
          <cell r="V103">
            <v>535</v>
          </cell>
          <cell r="W103">
            <v>460</v>
          </cell>
          <cell r="X103">
            <v>1200</v>
          </cell>
          <cell r="Y103">
            <v>552000</v>
          </cell>
          <cell r="Z103">
            <v>0.09</v>
          </cell>
          <cell r="AA103">
            <v>49680</v>
          </cell>
          <cell r="AB103">
            <v>502320</v>
          </cell>
          <cell r="AC103">
            <v>0.02</v>
          </cell>
          <cell r="AD103">
            <v>10046.4</v>
          </cell>
        </row>
        <row r="104">
          <cell r="A104">
            <v>81</v>
          </cell>
          <cell r="B104" t="str">
            <v>ZA 257</v>
          </cell>
          <cell r="D104" t="str">
            <v>Filip</v>
          </cell>
          <cell r="E104" t="str">
            <v>Zakopal</v>
          </cell>
          <cell r="G104" t="str">
            <v>Školení jazyky</v>
          </cell>
          <cell r="H104">
            <v>7649</v>
          </cell>
          <cell r="I104" t="str">
            <v>Prodej B</v>
          </cell>
          <cell r="J104" t="str">
            <v>730506/1313</v>
          </cell>
          <cell r="K104">
            <v>23500</v>
          </cell>
          <cell r="L104">
            <v>3600</v>
          </cell>
          <cell r="M104" t="str">
            <v>Kraus</v>
          </cell>
          <cell r="N104">
            <v>36586</v>
          </cell>
          <cell r="O104" t="str">
            <v>81-01032000-257</v>
          </cell>
          <cell r="P104" t="str">
            <v>DE-5121-C-9</v>
          </cell>
          <cell r="Q104" t="str">
            <v>Produkt 9</v>
          </cell>
          <cell r="R104" t="str">
            <v>TOS ČELÁKOVICE a.s.</v>
          </cell>
          <cell r="S104" t="str">
            <v>Čechy</v>
          </cell>
          <cell r="T104" t="str">
            <v>Kladno</v>
          </cell>
          <cell r="U104" t="str">
            <v>Budenice</v>
          </cell>
          <cell r="W104">
            <v>232</v>
          </cell>
          <cell r="X104">
            <v>325</v>
          </cell>
          <cell r="Y104">
            <v>75400</v>
          </cell>
          <cell r="Z104">
            <v>0</v>
          </cell>
          <cell r="AA104">
            <v>0</v>
          </cell>
          <cell r="AB104">
            <v>75400</v>
          </cell>
          <cell r="AC104">
            <v>0.04</v>
          </cell>
          <cell r="AD104">
            <v>3016</v>
          </cell>
        </row>
        <row r="105">
          <cell r="A105">
            <v>82</v>
          </cell>
          <cell r="B105" t="str">
            <v>ZA 012</v>
          </cell>
          <cell r="D105" t="str">
            <v>Nikola</v>
          </cell>
          <cell r="E105" t="str">
            <v>Tobiášová</v>
          </cell>
          <cell r="F105" t="str">
            <v>BBA</v>
          </cell>
          <cell r="G105" t="str">
            <v>Firemní výdaj</v>
          </cell>
          <cell r="H105">
            <v>615</v>
          </cell>
          <cell r="I105" t="str">
            <v>Marketing</v>
          </cell>
          <cell r="J105" t="str">
            <v>865520/5988</v>
          </cell>
          <cell r="K105">
            <v>25000</v>
          </cell>
          <cell r="L105">
            <v>1300</v>
          </cell>
          <cell r="M105" t="str">
            <v>Mize</v>
          </cell>
          <cell r="N105">
            <v>36587</v>
          </cell>
          <cell r="O105" t="str">
            <v>82-02032000-012</v>
          </cell>
          <cell r="P105" t="str">
            <v>CZ-1072-A-2</v>
          </cell>
          <cell r="Q105" t="str">
            <v>Produkt 2</v>
          </cell>
          <cell r="R105" t="str">
            <v>ADAST  ADAMOV</v>
          </cell>
          <cell r="S105" t="str">
            <v>Čechy</v>
          </cell>
          <cell r="T105" t="str">
            <v>Praha</v>
          </cell>
          <cell r="U105" t="str">
            <v>Jírny</v>
          </cell>
          <cell r="V105">
            <v>402</v>
          </cell>
          <cell r="W105">
            <v>136</v>
          </cell>
          <cell r="X105">
            <v>150</v>
          </cell>
          <cell r="Y105">
            <v>20400</v>
          </cell>
          <cell r="Z105">
            <v>0</v>
          </cell>
          <cell r="AA105">
            <v>0</v>
          </cell>
          <cell r="AB105">
            <v>20400</v>
          </cell>
          <cell r="AC105">
            <v>0.04</v>
          </cell>
          <cell r="AD105">
            <v>816</v>
          </cell>
        </row>
        <row r="106">
          <cell r="A106">
            <v>83</v>
          </cell>
          <cell r="B106" t="str">
            <v>ZA 004</v>
          </cell>
          <cell r="D106" t="str">
            <v>Josef</v>
          </cell>
          <cell r="E106" t="str">
            <v>Novák</v>
          </cell>
          <cell r="F106" t="str">
            <v>BBA</v>
          </cell>
          <cell r="G106" t="str">
            <v>Telefon</v>
          </cell>
          <cell r="H106">
            <v>3843</v>
          </cell>
          <cell r="I106" t="str">
            <v>Prodej B</v>
          </cell>
          <cell r="J106" t="str">
            <v>920610/5953</v>
          </cell>
          <cell r="K106">
            <v>17000</v>
          </cell>
          <cell r="L106">
            <v>1300</v>
          </cell>
          <cell r="M106" t="str">
            <v>Sokol</v>
          </cell>
          <cell r="N106">
            <v>36588</v>
          </cell>
          <cell r="O106" t="str">
            <v>83-03032000-004</v>
          </cell>
          <cell r="P106" t="str">
            <v>DE-2696-A-6</v>
          </cell>
          <cell r="Q106" t="str">
            <v>Produkt 6</v>
          </cell>
          <cell r="R106" t="str">
            <v>TPL s.r.o.</v>
          </cell>
          <cell r="S106" t="str">
            <v>Morava</v>
          </cell>
          <cell r="T106" t="str">
            <v>Olomouc</v>
          </cell>
          <cell r="U106" t="str">
            <v>Černovír</v>
          </cell>
          <cell r="V106">
            <v>864</v>
          </cell>
          <cell r="W106">
            <v>334</v>
          </cell>
          <cell r="X106">
            <v>683</v>
          </cell>
          <cell r="Y106">
            <v>228122</v>
          </cell>
          <cell r="Z106">
            <v>0</v>
          </cell>
          <cell r="AA106">
            <v>0</v>
          </cell>
          <cell r="AB106">
            <v>228122</v>
          </cell>
          <cell r="AC106">
            <v>0.04</v>
          </cell>
          <cell r="AD106">
            <v>9124.880000000001</v>
          </cell>
        </row>
        <row r="107">
          <cell r="A107">
            <v>84</v>
          </cell>
          <cell r="B107" t="str">
            <v>ZA 012</v>
          </cell>
          <cell r="D107" t="str">
            <v>Nikola</v>
          </cell>
          <cell r="E107" t="str">
            <v>Tobiášová</v>
          </cell>
          <cell r="F107" t="str">
            <v>BBA</v>
          </cell>
          <cell r="G107" t="str">
            <v>Cestovné</v>
          </cell>
          <cell r="H107">
            <v>3558</v>
          </cell>
          <cell r="I107" t="str">
            <v>Marketing</v>
          </cell>
          <cell r="J107" t="str">
            <v>865520/5988</v>
          </cell>
          <cell r="K107">
            <v>25000</v>
          </cell>
          <cell r="L107">
            <v>1300</v>
          </cell>
          <cell r="M107" t="str">
            <v>Jakhel</v>
          </cell>
          <cell r="N107">
            <v>36589</v>
          </cell>
          <cell r="O107" t="str">
            <v>84-04032000-012</v>
          </cell>
          <cell r="P107" t="str">
            <v>AU-2841-B-5</v>
          </cell>
          <cell r="Q107" t="str">
            <v>Produkt 5</v>
          </cell>
          <cell r="R107" t="str">
            <v>ADAST  ADAMOV</v>
          </cell>
          <cell r="S107" t="str">
            <v>Čechy</v>
          </cell>
          <cell r="T107" t="str">
            <v>Praha</v>
          </cell>
          <cell r="U107" t="str">
            <v>Jírny</v>
          </cell>
          <cell r="V107">
            <v>402</v>
          </cell>
          <cell r="W107">
            <v>149</v>
          </cell>
          <cell r="X107">
            <v>501</v>
          </cell>
          <cell r="Y107">
            <v>74649</v>
          </cell>
          <cell r="Z107">
            <v>0</v>
          </cell>
          <cell r="AA107">
            <v>0</v>
          </cell>
          <cell r="AB107">
            <v>74649</v>
          </cell>
          <cell r="AC107">
            <v>0.04</v>
          </cell>
          <cell r="AD107">
            <v>2985.96</v>
          </cell>
        </row>
        <row r="108">
          <cell r="A108">
            <v>85</v>
          </cell>
          <cell r="B108" t="str">
            <v>ZA 257</v>
          </cell>
          <cell r="D108" t="str">
            <v>Filip</v>
          </cell>
          <cell r="E108" t="str">
            <v>Zakopal</v>
          </cell>
          <cell r="G108" t="str">
            <v>Telefon</v>
          </cell>
          <cell r="H108">
            <v>4318</v>
          </cell>
          <cell r="I108" t="str">
            <v>Prodej B</v>
          </cell>
          <cell r="J108" t="str">
            <v>730506/1313</v>
          </cell>
          <cell r="K108">
            <v>23500</v>
          </cell>
          <cell r="L108">
            <v>3600</v>
          </cell>
          <cell r="M108" t="str">
            <v>Sokol</v>
          </cell>
          <cell r="N108">
            <v>36589</v>
          </cell>
          <cell r="O108" t="str">
            <v>85-04032000-257</v>
          </cell>
          <cell r="P108" t="str">
            <v>PL-8493-A-9</v>
          </cell>
          <cell r="Q108" t="str">
            <v>Produkt 9</v>
          </cell>
          <cell r="R108" t="str">
            <v>TOS ČELÁKOVICE a.s.</v>
          </cell>
          <cell r="S108" t="str">
            <v>Čechy</v>
          </cell>
          <cell r="T108" t="str">
            <v>Kladno</v>
          </cell>
          <cell r="U108" t="str">
            <v>Budenice</v>
          </cell>
          <cell r="V108">
            <v>411</v>
          </cell>
          <cell r="W108">
            <v>429</v>
          </cell>
          <cell r="X108">
            <v>328</v>
          </cell>
          <cell r="Y108">
            <v>140712</v>
          </cell>
          <cell r="Z108">
            <v>0.1</v>
          </cell>
          <cell r="AA108">
            <v>14071.2</v>
          </cell>
          <cell r="AB108">
            <v>126640.8</v>
          </cell>
          <cell r="AC108">
            <v>0.03</v>
          </cell>
          <cell r="AD108">
            <v>3799.2240000000002</v>
          </cell>
        </row>
        <row r="109">
          <cell r="A109">
            <v>86</v>
          </cell>
          <cell r="B109" t="str">
            <v>ZA 021</v>
          </cell>
          <cell r="C109" t="str">
            <v>PHDr.</v>
          </cell>
          <cell r="D109" t="str">
            <v>Adam</v>
          </cell>
          <cell r="E109" t="str">
            <v>Halama</v>
          </cell>
          <cell r="G109" t="str">
            <v>Cestovné</v>
          </cell>
          <cell r="H109">
            <v>901</v>
          </cell>
          <cell r="I109" t="str">
            <v>Management</v>
          </cell>
          <cell r="J109" t="str">
            <v>840910/5540</v>
          </cell>
          <cell r="K109">
            <v>28000</v>
          </cell>
          <cell r="L109">
            <v>3600</v>
          </cell>
          <cell r="M109" t="str">
            <v>Sokol</v>
          </cell>
          <cell r="N109">
            <v>36590</v>
          </cell>
          <cell r="O109" t="str">
            <v>86-05032000-021</v>
          </cell>
          <cell r="P109" t="str">
            <v>CZ-3167-B-2</v>
          </cell>
          <cell r="Q109" t="str">
            <v>Produkt 2</v>
          </cell>
          <cell r="R109" t="str">
            <v>TRAMO a.s.</v>
          </cell>
          <cell r="S109" t="str">
            <v>Čechy</v>
          </cell>
          <cell r="T109" t="str">
            <v>Kladno</v>
          </cell>
          <cell r="U109" t="str">
            <v>Budenice</v>
          </cell>
          <cell r="V109">
            <v>714</v>
          </cell>
          <cell r="W109">
            <v>420</v>
          </cell>
          <cell r="X109">
            <v>157</v>
          </cell>
          <cell r="Y109">
            <v>65940</v>
          </cell>
          <cell r="Z109">
            <v>0.08</v>
          </cell>
          <cell r="AA109">
            <v>5275.2</v>
          </cell>
          <cell r="AB109">
            <v>60664.800000000003</v>
          </cell>
          <cell r="AC109">
            <v>0.02</v>
          </cell>
          <cell r="AD109">
            <v>1213.296</v>
          </cell>
        </row>
        <row r="110">
          <cell r="A110">
            <v>87</v>
          </cell>
          <cell r="B110" t="str">
            <v>ZA 093</v>
          </cell>
          <cell r="D110" t="str">
            <v>Ivan</v>
          </cell>
          <cell r="E110" t="str">
            <v>Matějek</v>
          </cell>
          <cell r="G110" t="str">
            <v>Benzín</v>
          </cell>
          <cell r="H110">
            <v>3443</v>
          </cell>
          <cell r="I110" t="str">
            <v>Marketing</v>
          </cell>
          <cell r="J110" t="str">
            <v>740313/6235</v>
          </cell>
          <cell r="K110">
            <v>16500</v>
          </cell>
          <cell r="L110">
            <v>2300</v>
          </cell>
          <cell r="M110" t="str">
            <v>Jakhel</v>
          </cell>
          <cell r="N110">
            <v>36591</v>
          </cell>
          <cell r="O110" t="str">
            <v>87-06032000-093</v>
          </cell>
          <cell r="P110" t="str">
            <v>CZ-8574-C-7</v>
          </cell>
          <cell r="Q110" t="str">
            <v>Produkt 7</v>
          </cell>
          <cell r="R110" t="str">
            <v>ADAST  ADAMOV</v>
          </cell>
          <cell r="S110" t="str">
            <v>Čechy</v>
          </cell>
          <cell r="T110" t="str">
            <v>Praha</v>
          </cell>
          <cell r="U110" t="str">
            <v>Jírny</v>
          </cell>
          <cell r="V110">
            <v>402</v>
          </cell>
          <cell r="W110">
            <v>276</v>
          </cell>
          <cell r="X110">
            <v>1200</v>
          </cell>
          <cell r="Y110">
            <v>331200</v>
          </cell>
          <cell r="Z110">
            <v>0.09</v>
          </cell>
          <cell r="AA110">
            <v>29808</v>
          </cell>
          <cell r="AB110">
            <v>301392</v>
          </cell>
          <cell r="AC110">
            <v>0.02</v>
          </cell>
          <cell r="AD110">
            <v>6027.84</v>
          </cell>
        </row>
        <row r="111">
          <cell r="A111">
            <v>88</v>
          </cell>
          <cell r="B111" t="str">
            <v>ZA 021</v>
          </cell>
          <cell r="C111" t="str">
            <v>PHDr.</v>
          </cell>
          <cell r="D111" t="str">
            <v>Adam</v>
          </cell>
          <cell r="E111" t="str">
            <v>Halama</v>
          </cell>
          <cell r="G111" t="str">
            <v>Školení profesní</v>
          </cell>
          <cell r="H111">
            <v>5220</v>
          </cell>
          <cell r="I111" t="str">
            <v>Management</v>
          </cell>
          <cell r="J111" t="str">
            <v>840910/5540</v>
          </cell>
          <cell r="K111">
            <v>28000</v>
          </cell>
          <cell r="L111">
            <v>3600</v>
          </cell>
          <cell r="M111" t="str">
            <v>Mize</v>
          </cell>
          <cell r="N111">
            <v>36592</v>
          </cell>
          <cell r="O111" t="str">
            <v>88-07032000-021</v>
          </cell>
          <cell r="P111" t="str">
            <v>DE-5162-C-4</v>
          </cell>
          <cell r="Q111" t="str">
            <v>Produkt 4</v>
          </cell>
          <cell r="R111" t="str">
            <v>TRAMO a.s.</v>
          </cell>
          <cell r="S111" t="str">
            <v>Čechy</v>
          </cell>
          <cell r="T111" t="str">
            <v>Kladno</v>
          </cell>
          <cell r="U111" t="str">
            <v>Budenice</v>
          </cell>
          <cell r="V111">
            <v>714</v>
          </cell>
          <cell r="W111">
            <v>288</v>
          </cell>
          <cell r="X111">
            <v>371</v>
          </cell>
          <cell r="Y111">
            <v>106848</v>
          </cell>
          <cell r="Z111">
            <v>0.03</v>
          </cell>
          <cell r="AA111">
            <v>3205.44</v>
          </cell>
          <cell r="AB111">
            <v>103642.56</v>
          </cell>
          <cell r="AC111">
            <v>0.01</v>
          </cell>
          <cell r="AD111">
            <v>1036.4256</v>
          </cell>
        </row>
        <row r="112">
          <cell r="A112">
            <v>89</v>
          </cell>
          <cell r="B112" t="str">
            <v>ZA 257</v>
          </cell>
          <cell r="D112" t="str">
            <v>Filip</v>
          </cell>
          <cell r="E112" t="str">
            <v>Zakopal</v>
          </cell>
          <cell r="G112" t="str">
            <v>Benzín</v>
          </cell>
          <cell r="H112">
            <v>7374</v>
          </cell>
          <cell r="I112" t="str">
            <v>Prodej B</v>
          </cell>
          <cell r="J112" t="str">
            <v>730506/1313</v>
          </cell>
          <cell r="K112">
            <v>23500</v>
          </cell>
          <cell r="L112">
            <v>3600</v>
          </cell>
          <cell r="M112" t="str">
            <v>Mize</v>
          </cell>
          <cell r="N112">
            <v>36592</v>
          </cell>
          <cell r="O112" t="str">
            <v>89-07032000-257</v>
          </cell>
          <cell r="P112" t="str">
            <v>CZ-7098-B-5</v>
          </cell>
          <cell r="Q112" t="str">
            <v>Produkt 5</v>
          </cell>
          <cell r="R112" t="str">
            <v>TOS ČELÁKOVICE a.s.</v>
          </cell>
          <cell r="S112" t="str">
            <v>Čechy</v>
          </cell>
          <cell r="T112" t="str">
            <v>Kladno</v>
          </cell>
          <cell r="U112" t="str">
            <v>Budenice</v>
          </cell>
          <cell r="V112">
            <v>411</v>
          </cell>
          <cell r="W112">
            <v>54</v>
          </cell>
          <cell r="X112">
            <v>501</v>
          </cell>
          <cell r="Y112">
            <v>27054</v>
          </cell>
          <cell r="Z112">
            <v>0</v>
          </cell>
          <cell r="AA112">
            <v>0</v>
          </cell>
          <cell r="AB112">
            <v>27054</v>
          </cell>
          <cell r="AC112">
            <v>0.04</v>
          </cell>
          <cell r="AD112">
            <v>1082.1600000000001</v>
          </cell>
        </row>
        <row r="113">
          <cell r="A113">
            <v>90</v>
          </cell>
          <cell r="B113" t="str">
            <v>ZA 014</v>
          </cell>
          <cell r="D113" t="str">
            <v>Eva</v>
          </cell>
          <cell r="E113" t="str">
            <v>Pavlíčková</v>
          </cell>
          <cell r="G113" t="str">
            <v>Školení jazyky</v>
          </cell>
          <cell r="H113">
            <v>4363</v>
          </cell>
          <cell r="I113" t="str">
            <v>Výroba</v>
          </cell>
          <cell r="J113" t="str">
            <v>855220/5497</v>
          </cell>
          <cell r="K113">
            <v>25000</v>
          </cell>
          <cell r="L113">
            <v>1300</v>
          </cell>
          <cell r="M113" t="str">
            <v>Sokol</v>
          </cell>
          <cell r="N113">
            <v>36593</v>
          </cell>
          <cell r="O113" t="str">
            <v>90-08032000-014</v>
          </cell>
          <cell r="P113" t="str">
            <v>DE-1677-D-8</v>
          </cell>
          <cell r="Q113" t="str">
            <v>Produkt 8</v>
          </cell>
          <cell r="R113" t="str">
            <v>AERO  SERVIS  ČÁP</v>
          </cell>
          <cell r="S113" t="str">
            <v>Čechy</v>
          </cell>
          <cell r="T113" t="str">
            <v>Praha</v>
          </cell>
          <cell r="U113" t="str">
            <v>Kunratice</v>
          </cell>
          <cell r="V113">
            <v>809</v>
          </cell>
          <cell r="W113">
            <v>32</v>
          </cell>
          <cell r="X113">
            <v>55</v>
          </cell>
          <cell r="Y113">
            <v>1760</v>
          </cell>
          <cell r="Z113">
            <v>0</v>
          </cell>
          <cell r="AA113">
            <v>0</v>
          </cell>
          <cell r="AB113">
            <v>1760</v>
          </cell>
          <cell r="AC113">
            <v>0.04</v>
          </cell>
          <cell r="AD113">
            <v>70.400000000000006</v>
          </cell>
        </row>
        <row r="114">
          <cell r="A114">
            <v>91</v>
          </cell>
          <cell r="B114" t="str">
            <v>ZA 021</v>
          </cell>
          <cell r="C114" t="str">
            <v>PHDr.</v>
          </cell>
          <cell r="D114" t="str">
            <v>Adam</v>
          </cell>
          <cell r="E114" t="str">
            <v>Halama</v>
          </cell>
          <cell r="G114" t="str">
            <v>Školení jazyky</v>
          </cell>
          <cell r="H114">
            <v>6658</v>
          </cell>
          <cell r="I114" t="str">
            <v>Management</v>
          </cell>
          <cell r="J114" t="str">
            <v>840910/5540</v>
          </cell>
          <cell r="K114">
            <v>28000</v>
          </cell>
          <cell r="L114">
            <v>3600</v>
          </cell>
          <cell r="M114" t="str">
            <v>Mize</v>
          </cell>
          <cell r="N114">
            <v>36594</v>
          </cell>
          <cell r="O114" t="str">
            <v>91-09032000-021</v>
          </cell>
          <cell r="P114" t="str">
            <v>CZ-6724-D-6</v>
          </cell>
          <cell r="Q114" t="str">
            <v>Produkt 6</v>
          </cell>
          <cell r="R114" t="str">
            <v>TRAMO a.s.</v>
          </cell>
          <cell r="S114" t="str">
            <v>Čechy</v>
          </cell>
          <cell r="T114" t="str">
            <v>Kladno</v>
          </cell>
          <cell r="U114" t="str">
            <v>Budenice</v>
          </cell>
          <cell r="V114">
            <v>714</v>
          </cell>
          <cell r="W114">
            <v>81</v>
          </cell>
          <cell r="X114">
            <v>684</v>
          </cell>
          <cell r="Y114">
            <v>55404</v>
          </cell>
          <cell r="Z114">
            <v>0</v>
          </cell>
          <cell r="AA114">
            <v>0</v>
          </cell>
          <cell r="AB114">
            <v>55404</v>
          </cell>
          <cell r="AC114">
            <v>0.04</v>
          </cell>
          <cell r="AD114">
            <v>2216.16</v>
          </cell>
        </row>
        <row r="115">
          <cell r="A115">
            <v>92</v>
          </cell>
          <cell r="B115" t="str">
            <v>ZA 014</v>
          </cell>
          <cell r="D115" t="str">
            <v>Eva</v>
          </cell>
          <cell r="E115" t="str">
            <v>Pavlíčková</v>
          </cell>
          <cell r="G115" t="str">
            <v>Telefon</v>
          </cell>
          <cell r="H115">
            <v>7637</v>
          </cell>
          <cell r="I115" t="str">
            <v>Výroba</v>
          </cell>
          <cell r="J115" t="str">
            <v>855220/5497</v>
          </cell>
          <cell r="K115">
            <v>25000</v>
          </cell>
          <cell r="L115">
            <v>1300</v>
          </cell>
          <cell r="M115" t="str">
            <v>Sokol</v>
          </cell>
          <cell r="N115">
            <v>36595</v>
          </cell>
          <cell r="O115" t="str">
            <v>92-10032000-014</v>
          </cell>
          <cell r="P115" t="str">
            <v>CZ-6109-A-2</v>
          </cell>
          <cell r="Q115" t="str">
            <v>Produkt 2</v>
          </cell>
          <cell r="R115" t="str">
            <v>AERO  SERVIS  ČÁP</v>
          </cell>
          <cell r="S115" t="str">
            <v>Čechy</v>
          </cell>
          <cell r="T115" t="str">
            <v>Praha</v>
          </cell>
          <cell r="U115" t="str">
            <v>Kunratice</v>
          </cell>
          <cell r="V115">
            <v>809</v>
          </cell>
          <cell r="W115">
            <v>309</v>
          </cell>
          <cell r="X115">
            <v>159</v>
          </cell>
          <cell r="Y115">
            <v>49131</v>
          </cell>
          <cell r="Z115">
            <v>7.0000000000000007E-2</v>
          </cell>
          <cell r="AA115">
            <v>3439.1700000000005</v>
          </cell>
          <cell r="AB115">
            <v>45691.83</v>
          </cell>
          <cell r="AC115">
            <v>0.02</v>
          </cell>
          <cell r="AD115">
            <v>913.83660000000009</v>
          </cell>
        </row>
        <row r="116">
          <cell r="A116">
            <v>93</v>
          </cell>
          <cell r="B116" t="str">
            <v>ZA 257</v>
          </cell>
          <cell r="D116" t="str">
            <v>Filip</v>
          </cell>
          <cell r="E116" t="str">
            <v>Zakopal</v>
          </cell>
          <cell r="G116" t="str">
            <v>Firemní výdaj</v>
          </cell>
          <cell r="H116">
            <v>6244</v>
          </cell>
          <cell r="I116" t="str">
            <v>Prodej B</v>
          </cell>
          <cell r="J116" t="str">
            <v>730506/1313</v>
          </cell>
          <cell r="K116">
            <v>23500</v>
          </cell>
          <cell r="L116">
            <v>3600</v>
          </cell>
          <cell r="M116" t="str">
            <v>Sokol</v>
          </cell>
          <cell r="N116">
            <v>36595</v>
          </cell>
          <cell r="O116" t="str">
            <v>93-10032000-257</v>
          </cell>
          <cell r="P116" t="str">
            <v>PL-9101-C-3</v>
          </cell>
          <cell r="Q116" t="str">
            <v>Produkt 3</v>
          </cell>
          <cell r="R116" t="str">
            <v>TOS ČELÁKOVICE a.s.</v>
          </cell>
          <cell r="S116" t="str">
            <v>Čechy</v>
          </cell>
          <cell r="T116" t="str">
            <v>Kladno</v>
          </cell>
          <cell r="U116" t="str">
            <v>Budenice</v>
          </cell>
          <cell r="V116">
            <v>411</v>
          </cell>
          <cell r="W116">
            <v>392</v>
          </cell>
          <cell r="X116">
            <v>66</v>
          </cell>
          <cell r="Y116">
            <v>25872</v>
          </cell>
          <cell r="Z116">
            <v>0.08</v>
          </cell>
          <cell r="AA116">
            <v>2069.7600000000002</v>
          </cell>
          <cell r="AB116">
            <v>23802.239999999998</v>
          </cell>
          <cell r="AC116">
            <v>0.02</v>
          </cell>
          <cell r="AD116">
            <v>476.04479999999995</v>
          </cell>
        </row>
        <row r="117">
          <cell r="A117">
            <v>94</v>
          </cell>
          <cell r="B117" t="str">
            <v>ZA 022</v>
          </cell>
          <cell r="C117" t="str">
            <v>JUDr.</v>
          </cell>
          <cell r="D117" t="str">
            <v>Karel</v>
          </cell>
          <cell r="E117" t="str">
            <v>Vodička</v>
          </cell>
          <cell r="G117" t="str">
            <v>Školení jazyky</v>
          </cell>
          <cell r="H117">
            <v>4821</v>
          </cell>
          <cell r="I117" t="str">
            <v>Management</v>
          </cell>
          <cell r="J117" t="str">
            <v>840115/5785</v>
          </cell>
          <cell r="K117">
            <v>26000</v>
          </cell>
          <cell r="L117">
            <v>1300</v>
          </cell>
          <cell r="M117" t="str">
            <v>Mize</v>
          </cell>
          <cell r="N117">
            <v>36596</v>
          </cell>
          <cell r="O117" t="str">
            <v>94-11032000-022</v>
          </cell>
          <cell r="P117" t="str">
            <v>DE-1054-B-8</v>
          </cell>
          <cell r="Q117" t="str">
            <v>Produkt 8</v>
          </cell>
          <cell r="R117" t="str">
            <v>TRAMO a.s.</v>
          </cell>
          <cell r="S117" t="str">
            <v>Čechy</v>
          </cell>
          <cell r="T117" t="str">
            <v>Kladno</v>
          </cell>
          <cell r="U117" t="str">
            <v>Budenice</v>
          </cell>
          <cell r="V117">
            <v>714</v>
          </cell>
          <cell r="W117">
            <v>231</v>
          </cell>
          <cell r="X117">
            <v>55</v>
          </cell>
          <cell r="Y117">
            <v>12705</v>
          </cell>
          <cell r="Z117">
            <v>0</v>
          </cell>
          <cell r="AA117">
            <v>0</v>
          </cell>
          <cell r="AB117">
            <v>12705</v>
          </cell>
          <cell r="AC117">
            <v>0.04</v>
          </cell>
          <cell r="AD117">
            <v>508.2</v>
          </cell>
        </row>
        <row r="118">
          <cell r="A118">
            <v>95</v>
          </cell>
          <cell r="B118" t="str">
            <v>ZA 014</v>
          </cell>
          <cell r="D118" t="str">
            <v>Eva</v>
          </cell>
          <cell r="E118" t="str">
            <v>Pavlíčková</v>
          </cell>
          <cell r="G118" t="str">
            <v>Benzín</v>
          </cell>
          <cell r="H118">
            <v>2047</v>
          </cell>
          <cell r="I118" t="str">
            <v>Výroba</v>
          </cell>
          <cell r="J118" t="str">
            <v>855220/5497</v>
          </cell>
          <cell r="K118">
            <v>25000</v>
          </cell>
          <cell r="L118">
            <v>1300</v>
          </cell>
          <cell r="M118" t="str">
            <v>Jakhel</v>
          </cell>
          <cell r="N118">
            <v>36597</v>
          </cell>
          <cell r="O118" t="str">
            <v>95-12032000-014</v>
          </cell>
          <cell r="P118" t="str">
            <v>AU-2569-A-3</v>
          </cell>
          <cell r="Q118" t="str">
            <v>Produkt 3</v>
          </cell>
          <cell r="R118" t="str">
            <v>AERO  SERVIS  ČÁP</v>
          </cell>
          <cell r="S118" t="str">
            <v>Čechy</v>
          </cell>
          <cell r="T118" t="str">
            <v>Praha</v>
          </cell>
          <cell r="U118" t="str">
            <v>Kunratice</v>
          </cell>
          <cell r="V118">
            <v>809</v>
          </cell>
          <cell r="W118">
            <v>121</v>
          </cell>
          <cell r="X118">
            <v>72</v>
          </cell>
          <cell r="Y118">
            <v>8712</v>
          </cell>
          <cell r="Z118">
            <v>0</v>
          </cell>
          <cell r="AA118">
            <v>0</v>
          </cell>
          <cell r="AB118">
            <v>8712</v>
          </cell>
          <cell r="AC118">
            <v>0.04</v>
          </cell>
          <cell r="AD118">
            <v>348.48</v>
          </cell>
        </row>
        <row r="119">
          <cell r="A119">
            <v>96</v>
          </cell>
          <cell r="B119" t="str">
            <v>ZA 013</v>
          </cell>
          <cell r="D119" t="str">
            <v>Pavla</v>
          </cell>
          <cell r="E119" t="str">
            <v>Pavlíčková</v>
          </cell>
          <cell r="F119" t="str">
            <v>DiS.</v>
          </cell>
          <cell r="G119" t="str">
            <v>Cestovné</v>
          </cell>
          <cell r="H119">
            <v>4931</v>
          </cell>
          <cell r="I119" t="str">
            <v>Výroba</v>
          </cell>
          <cell r="J119" t="str">
            <v>855420/5506</v>
          </cell>
          <cell r="K119">
            <v>20100</v>
          </cell>
          <cell r="L119">
            <v>2300</v>
          </cell>
          <cell r="M119" t="str">
            <v>Kraus</v>
          </cell>
          <cell r="N119">
            <v>36598</v>
          </cell>
          <cell r="O119" t="str">
            <v>96-13032000-013</v>
          </cell>
          <cell r="P119" t="str">
            <v>CZ-1315-D-8</v>
          </cell>
          <cell r="Q119" t="str">
            <v>Produkt 8</v>
          </cell>
          <cell r="R119" t="str">
            <v>TOS ČELÁKOVICE a.s.</v>
          </cell>
          <cell r="S119" t="str">
            <v>Čechy</v>
          </cell>
          <cell r="T119" t="str">
            <v>Kladno</v>
          </cell>
          <cell r="U119" t="str">
            <v>Budenice</v>
          </cell>
          <cell r="W119">
            <v>18</v>
          </cell>
          <cell r="X119">
            <v>55</v>
          </cell>
          <cell r="Y119">
            <v>990</v>
          </cell>
          <cell r="Z119">
            <v>0</v>
          </cell>
          <cell r="AA119">
            <v>0</v>
          </cell>
          <cell r="AB119">
            <v>990</v>
          </cell>
          <cell r="AC119">
            <v>0.04</v>
          </cell>
          <cell r="AD119">
            <v>39.6</v>
          </cell>
        </row>
        <row r="120">
          <cell r="A120">
            <v>97</v>
          </cell>
          <cell r="B120" t="str">
            <v>ZA 141</v>
          </cell>
          <cell r="D120" t="str">
            <v>Olga</v>
          </cell>
          <cell r="E120" t="str">
            <v>Bártová</v>
          </cell>
          <cell r="G120" t="str">
            <v>Školení profesní</v>
          </cell>
          <cell r="H120">
            <v>7272</v>
          </cell>
          <cell r="I120" t="str">
            <v>Prodej C</v>
          </cell>
          <cell r="J120" t="str">
            <v>515303/514</v>
          </cell>
          <cell r="K120">
            <v>21000</v>
          </cell>
          <cell r="L120">
            <v>5000</v>
          </cell>
          <cell r="M120" t="str">
            <v>Sokol</v>
          </cell>
          <cell r="N120">
            <v>36598</v>
          </cell>
          <cell r="O120" t="str">
            <v>97-13032000-141</v>
          </cell>
          <cell r="P120" t="str">
            <v>DE-4663-A-7</v>
          </cell>
          <cell r="Q120" t="str">
            <v>Produkt 7</v>
          </cell>
          <cell r="R120" t="str">
            <v>TRAMO a.s.</v>
          </cell>
          <cell r="S120" t="str">
            <v>Čechy</v>
          </cell>
          <cell r="T120" t="str">
            <v>Kladno</v>
          </cell>
          <cell r="U120" t="str">
            <v>Budenice</v>
          </cell>
          <cell r="V120">
            <v>714</v>
          </cell>
          <cell r="W120">
            <v>389</v>
          </cell>
          <cell r="X120">
            <v>1200</v>
          </cell>
          <cell r="Y120">
            <v>466800</v>
          </cell>
          <cell r="Z120">
            <v>0.09</v>
          </cell>
          <cell r="AA120">
            <v>42012</v>
          </cell>
          <cell r="AB120">
            <v>424788</v>
          </cell>
          <cell r="AC120">
            <v>0.02</v>
          </cell>
          <cell r="AD120">
            <v>8495.76</v>
          </cell>
        </row>
        <row r="121">
          <cell r="A121">
            <v>98</v>
          </cell>
          <cell r="B121" t="str">
            <v>ZA 014</v>
          </cell>
          <cell r="D121" t="str">
            <v>Eva</v>
          </cell>
          <cell r="E121" t="str">
            <v>Pavlíčková</v>
          </cell>
          <cell r="G121" t="str">
            <v>Firemní výdaj</v>
          </cell>
          <cell r="H121">
            <v>2695</v>
          </cell>
          <cell r="I121" t="str">
            <v>Výroba</v>
          </cell>
          <cell r="J121" t="str">
            <v>855220/5497</v>
          </cell>
          <cell r="K121">
            <v>25000</v>
          </cell>
          <cell r="L121">
            <v>1300</v>
          </cell>
          <cell r="M121" t="str">
            <v>Mize</v>
          </cell>
          <cell r="N121">
            <v>36599</v>
          </cell>
          <cell r="O121" t="str">
            <v>98-14032000-014</v>
          </cell>
          <cell r="P121" t="str">
            <v>PL-9188-D-4</v>
          </cell>
          <cell r="Q121" t="str">
            <v>Produkt 4</v>
          </cell>
          <cell r="R121" t="str">
            <v>AERO  SERVIS  ČÁP</v>
          </cell>
          <cell r="S121" t="str">
            <v>Čechy</v>
          </cell>
          <cell r="T121" t="str">
            <v>Praha</v>
          </cell>
          <cell r="U121" t="str">
            <v>Kunratice</v>
          </cell>
          <cell r="V121">
            <v>809</v>
          </cell>
          <cell r="W121">
            <v>373</v>
          </cell>
          <cell r="X121">
            <v>365</v>
          </cell>
          <cell r="Y121">
            <v>136145</v>
          </cell>
          <cell r="Z121">
            <v>0.08</v>
          </cell>
          <cell r="AA121">
            <v>10891.6</v>
          </cell>
          <cell r="AB121">
            <v>125253.4</v>
          </cell>
          <cell r="AC121">
            <v>0.02</v>
          </cell>
          <cell r="AD121">
            <v>2505.0679999999998</v>
          </cell>
        </row>
        <row r="122">
          <cell r="A122">
            <v>99</v>
          </cell>
          <cell r="B122" t="str">
            <v>ZA 001</v>
          </cell>
          <cell r="C122" t="str">
            <v>Ing.</v>
          </cell>
          <cell r="D122" t="str">
            <v>Jan</v>
          </cell>
          <cell r="E122" t="str">
            <v>Novák</v>
          </cell>
          <cell r="G122" t="str">
            <v>Školení profesní</v>
          </cell>
          <cell r="H122">
            <v>2392</v>
          </cell>
          <cell r="I122" t="str">
            <v>Prodej A</v>
          </cell>
          <cell r="J122" t="str">
            <v>900707/5737</v>
          </cell>
          <cell r="K122">
            <v>25000</v>
          </cell>
          <cell r="L122">
            <v>5000</v>
          </cell>
          <cell r="M122" t="str">
            <v>Sokol</v>
          </cell>
          <cell r="N122">
            <v>36600</v>
          </cell>
          <cell r="O122" t="str">
            <v>99-15032000-001</v>
          </cell>
          <cell r="P122" t="str">
            <v>PL-3453-B-3</v>
          </cell>
          <cell r="Q122" t="str">
            <v>Produkt 3</v>
          </cell>
          <cell r="R122" t="str">
            <v>TRANSPORTA a.s.</v>
          </cell>
          <cell r="S122" t="str">
            <v>Morava</v>
          </cell>
          <cell r="T122" t="str">
            <v>Brno</v>
          </cell>
          <cell r="U122" t="str">
            <v>Brno</v>
          </cell>
          <cell r="V122">
            <v>527</v>
          </cell>
          <cell r="W122">
            <v>394</v>
          </cell>
          <cell r="X122">
            <v>70</v>
          </cell>
          <cell r="Y122">
            <v>27580</v>
          </cell>
          <cell r="Z122">
            <v>0</v>
          </cell>
          <cell r="AA122">
            <v>0</v>
          </cell>
          <cell r="AB122">
            <v>27580</v>
          </cell>
          <cell r="AC122">
            <v>0.04</v>
          </cell>
          <cell r="AD122">
            <v>1103.2</v>
          </cell>
        </row>
        <row r="123">
          <cell r="A123">
            <v>100</v>
          </cell>
          <cell r="B123" t="str">
            <v>ZA 014</v>
          </cell>
          <cell r="D123" t="str">
            <v>Eva</v>
          </cell>
          <cell r="E123" t="str">
            <v>Pavlíčková</v>
          </cell>
          <cell r="G123" t="str">
            <v>Cestovné</v>
          </cell>
          <cell r="H123">
            <v>1028</v>
          </cell>
          <cell r="I123" t="str">
            <v>Výroba</v>
          </cell>
          <cell r="J123" t="str">
            <v>855220/5497</v>
          </cell>
          <cell r="K123">
            <v>25000</v>
          </cell>
          <cell r="L123">
            <v>1300</v>
          </cell>
          <cell r="M123" t="str">
            <v>Mize</v>
          </cell>
          <cell r="N123">
            <v>36601</v>
          </cell>
          <cell r="O123" t="str">
            <v>100-16032000-014</v>
          </cell>
          <cell r="P123" t="str">
            <v>CZ-6022-C-6</v>
          </cell>
          <cell r="Q123" t="str">
            <v>Produkt 6</v>
          </cell>
          <cell r="R123" t="str">
            <v>AERO  SERVIS  ČÁP</v>
          </cell>
          <cell r="S123" t="str">
            <v>Čechy</v>
          </cell>
          <cell r="T123" t="str">
            <v>Praha</v>
          </cell>
          <cell r="U123" t="str">
            <v>Kunratice</v>
          </cell>
          <cell r="V123">
            <v>809</v>
          </cell>
          <cell r="W123">
            <v>262</v>
          </cell>
          <cell r="X123">
            <v>681</v>
          </cell>
          <cell r="Y123">
            <v>178422</v>
          </cell>
          <cell r="Z123">
            <v>0</v>
          </cell>
          <cell r="AA123">
            <v>0</v>
          </cell>
          <cell r="AB123">
            <v>178422</v>
          </cell>
          <cell r="AC123">
            <v>0.04</v>
          </cell>
          <cell r="AD123">
            <v>7136.88</v>
          </cell>
        </row>
        <row r="124">
          <cell r="A124">
            <v>101</v>
          </cell>
          <cell r="B124" t="str">
            <v>ZA 204</v>
          </cell>
          <cell r="D124" t="str">
            <v>Jana</v>
          </cell>
          <cell r="E124" t="str">
            <v>Zálešáková</v>
          </cell>
          <cell r="F124" t="str">
            <v>DiS.</v>
          </cell>
          <cell r="G124" t="str">
            <v>Školení profesní</v>
          </cell>
          <cell r="H124">
            <v>7723</v>
          </cell>
          <cell r="I124" t="str">
            <v>Prodej B</v>
          </cell>
          <cell r="J124" t="str">
            <v>565313/4487</v>
          </cell>
          <cell r="K124">
            <v>19500</v>
          </cell>
          <cell r="L124">
            <v>1300</v>
          </cell>
          <cell r="M124" t="str">
            <v>Mize</v>
          </cell>
          <cell r="N124">
            <v>36601</v>
          </cell>
          <cell r="O124" t="str">
            <v>101-16032000-204</v>
          </cell>
          <cell r="P124" t="str">
            <v>AU-8446-A-5</v>
          </cell>
          <cell r="Q124" t="str">
            <v>Produkt 5</v>
          </cell>
          <cell r="R124" t="str">
            <v>Tos</v>
          </cell>
          <cell r="S124" t="str">
            <v>Morava</v>
          </cell>
          <cell r="T124" t="str">
            <v>Brno</v>
          </cell>
          <cell r="U124" t="str">
            <v>Husovice</v>
          </cell>
          <cell r="V124">
            <v>515</v>
          </cell>
          <cell r="W124">
            <v>433</v>
          </cell>
          <cell r="X124">
            <v>501</v>
          </cell>
          <cell r="Y124">
            <v>216933</v>
          </cell>
          <cell r="Z124">
            <v>0.02</v>
          </cell>
          <cell r="AA124">
            <v>4338.66</v>
          </cell>
          <cell r="AB124">
            <v>212594.34</v>
          </cell>
          <cell r="AC124">
            <v>0.01</v>
          </cell>
          <cell r="AD124">
            <v>2125.9434000000001</v>
          </cell>
        </row>
        <row r="125">
          <cell r="A125">
            <v>102</v>
          </cell>
          <cell r="B125" t="str">
            <v>ZA 010</v>
          </cell>
          <cell r="D125" t="str">
            <v>Roman</v>
          </cell>
          <cell r="E125" t="str">
            <v>Zatloukal</v>
          </cell>
          <cell r="G125" t="str">
            <v>Školení profesní</v>
          </cell>
          <cell r="H125">
            <v>2232</v>
          </cell>
          <cell r="I125" t="str">
            <v>Výroba</v>
          </cell>
          <cell r="J125" t="str">
            <v>880602/6020</v>
          </cell>
          <cell r="K125">
            <v>15500</v>
          </cell>
          <cell r="L125">
            <v>300</v>
          </cell>
          <cell r="M125" t="str">
            <v>Sokol</v>
          </cell>
          <cell r="N125">
            <v>36602</v>
          </cell>
          <cell r="O125" t="str">
            <v>102-17032000-010</v>
          </cell>
          <cell r="P125" t="str">
            <v>CZ-8573-D-5</v>
          </cell>
          <cell r="Q125" t="str">
            <v>Produkt 5</v>
          </cell>
          <cell r="R125" t="str">
            <v>TRANSPORTA a.s.</v>
          </cell>
          <cell r="S125" t="str">
            <v>Morava</v>
          </cell>
          <cell r="T125" t="str">
            <v>Jihlava</v>
          </cell>
          <cell r="U125" t="str">
            <v>Opatov</v>
          </cell>
          <cell r="V125">
            <v>767</v>
          </cell>
          <cell r="W125">
            <v>96</v>
          </cell>
          <cell r="X125">
            <v>500</v>
          </cell>
          <cell r="Y125">
            <v>48000</v>
          </cell>
          <cell r="Z125">
            <v>0</v>
          </cell>
          <cell r="AA125">
            <v>0</v>
          </cell>
          <cell r="AB125">
            <v>48000</v>
          </cell>
          <cell r="AC125">
            <v>0.04</v>
          </cell>
          <cell r="AD125">
            <v>1920</v>
          </cell>
        </row>
        <row r="126">
          <cell r="A126">
            <v>103</v>
          </cell>
          <cell r="B126" t="str">
            <v>ZA 012</v>
          </cell>
          <cell r="D126" t="str">
            <v>Nikola</v>
          </cell>
          <cell r="E126" t="str">
            <v>Tobiášová</v>
          </cell>
          <cell r="F126" t="str">
            <v>BBA</v>
          </cell>
          <cell r="G126" t="str">
            <v>Školení profesní</v>
          </cell>
          <cell r="H126">
            <v>2906</v>
          </cell>
          <cell r="I126" t="str">
            <v>Marketing</v>
          </cell>
          <cell r="J126" t="str">
            <v>865520/5988</v>
          </cell>
          <cell r="K126">
            <v>25000</v>
          </cell>
          <cell r="L126">
            <v>1300</v>
          </cell>
          <cell r="M126" t="str">
            <v>Mize</v>
          </cell>
          <cell r="N126">
            <v>36603</v>
          </cell>
          <cell r="O126" t="str">
            <v>103-18032000-012</v>
          </cell>
          <cell r="P126" t="str">
            <v>CZ-7788-B-6</v>
          </cell>
          <cell r="Q126" t="str">
            <v>Produkt 6</v>
          </cell>
          <cell r="R126" t="str">
            <v>AERO VODOCHODY</v>
          </cell>
          <cell r="S126" t="str">
            <v>Čechy</v>
          </cell>
          <cell r="T126" t="str">
            <v>Opočno</v>
          </cell>
          <cell r="U126" t="str">
            <v>Opočno</v>
          </cell>
          <cell r="V126">
            <v>670</v>
          </cell>
          <cell r="W126">
            <v>303</v>
          </cell>
          <cell r="X126">
            <v>683</v>
          </cell>
          <cell r="Y126">
            <v>206949</v>
          </cell>
          <cell r="Z126">
            <v>0</v>
          </cell>
          <cell r="AA126">
            <v>0</v>
          </cell>
          <cell r="AB126">
            <v>206949</v>
          </cell>
          <cell r="AC126">
            <v>0.04</v>
          </cell>
          <cell r="AD126">
            <v>8277.9600000000009</v>
          </cell>
        </row>
        <row r="127">
          <cell r="A127">
            <v>104</v>
          </cell>
          <cell r="B127" t="str">
            <v>ZA 010</v>
          </cell>
          <cell r="D127" t="str">
            <v>Roman</v>
          </cell>
          <cell r="E127" t="str">
            <v>Zatloukal</v>
          </cell>
          <cell r="G127" t="str">
            <v>Školení jazyky</v>
          </cell>
          <cell r="H127">
            <v>645</v>
          </cell>
          <cell r="I127" t="str">
            <v>Výroba</v>
          </cell>
          <cell r="J127" t="str">
            <v>880602/6020</v>
          </cell>
          <cell r="K127">
            <v>15500</v>
          </cell>
          <cell r="L127">
            <v>300</v>
          </cell>
          <cell r="M127" t="str">
            <v>Jakhel</v>
          </cell>
          <cell r="N127">
            <v>36604</v>
          </cell>
          <cell r="O127" t="str">
            <v>104-19032000-010</v>
          </cell>
          <cell r="P127" t="str">
            <v>CZ-6741-C-8</v>
          </cell>
          <cell r="Q127" t="str">
            <v>Produkt 8</v>
          </cell>
          <cell r="R127" t="str">
            <v>TRANSPORTA a.s.</v>
          </cell>
          <cell r="S127" t="str">
            <v>Morava</v>
          </cell>
          <cell r="T127" t="str">
            <v>Jihlava</v>
          </cell>
          <cell r="U127" t="str">
            <v>Opatov</v>
          </cell>
          <cell r="V127">
            <v>767</v>
          </cell>
          <cell r="W127">
            <v>96</v>
          </cell>
          <cell r="X127">
            <v>55</v>
          </cell>
          <cell r="Y127">
            <v>5280</v>
          </cell>
          <cell r="Z127">
            <v>0</v>
          </cell>
          <cell r="AA127">
            <v>0</v>
          </cell>
          <cell r="AB127">
            <v>5280</v>
          </cell>
          <cell r="AC127">
            <v>0.04</v>
          </cell>
          <cell r="AD127">
            <v>211.20000000000002</v>
          </cell>
        </row>
        <row r="128">
          <cell r="A128">
            <v>105</v>
          </cell>
          <cell r="B128" t="str">
            <v>ZA 204</v>
          </cell>
          <cell r="D128" t="str">
            <v>Jana</v>
          </cell>
          <cell r="E128" t="str">
            <v>Zálešáková</v>
          </cell>
          <cell r="F128" t="str">
            <v>DiS.</v>
          </cell>
          <cell r="G128" t="str">
            <v>Školení jazyky</v>
          </cell>
          <cell r="H128">
            <v>515</v>
          </cell>
          <cell r="I128" t="str">
            <v>Prodej B</v>
          </cell>
          <cell r="J128" t="str">
            <v>565313/4487</v>
          </cell>
          <cell r="K128">
            <v>19500</v>
          </cell>
          <cell r="L128">
            <v>1300</v>
          </cell>
          <cell r="M128" t="str">
            <v>Mize</v>
          </cell>
          <cell r="N128">
            <v>36604</v>
          </cell>
          <cell r="O128" t="str">
            <v>105-19032000-204</v>
          </cell>
          <cell r="P128" t="str">
            <v>CZ-9528-A-5</v>
          </cell>
          <cell r="Q128" t="str">
            <v>Produkt 5</v>
          </cell>
          <cell r="R128" t="str">
            <v>Tos</v>
          </cell>
          <cell r="S128" t="str">
            <v>Morava</v>
          </cell>
          <cell r="T128" t="str">
            <v>Brno</v>
          </cell>
          <cell r="U128" t="str">
            <v>Husovice</v>
          </cell>
          <cell r="V128">
            <v>515</v>
          </cell>
          <cell r="W128">
            <v>227</v>
          </cell>
          <cell r="X128">
            <v>500</v>
          </cell>
          <cell r="Y128">
            <v>113500</v>
          </cell>
          <cell r="Z128">
            <v>0</v>
          </cell>
          <cell r="AA128">
            <v>0</v>
          </cell>
          <cell r="AB128">
            <v>113500</v>
          </cell>
          <cell r="AC128">
            <v>0.04</v>
          </cell>
          <cell r="AD128">
            <v>4540</v>
          </cell>
        </row>
        <row r="129">
          <cell r="A129">
            <v>106</v>
          </cell>
          <cell r="B129" t="str">
            <v>ZA 014</v>
          </cell>
          <cell r="D129" t="str">
            <v>Eva</v>
          </cell>
          <cell r="E129" t="str">
            <v>Pavlíčková</v>
          </cell>
          <cell r="G129" t="str">
            <v>Školení profesní</v>
          </cell>
          <cell r="H129">
            <v>2098</v>
          </cell>
          <cell r="I129" t="str">
            <v>Výroba</v>
          </cell>
          <cell r="J129" t="str">
            <v>855220/5497</v>
          </cell>
          <cell r="K129">
            <v>25000</v>
          </cell>
          <cell r="L129">
            <v>1300</v>
          </cell>
          <cell r="M129" t="str">
            <v>Jakhel</v>
          </cell>
          <cell r="N129">
            <v>36605</v>
          </cell>
          <cell r="O129" t="str">
            <v>106-20032000-014</v>
          </cell>
          <cell r="P129" t="str">
            <v>PL-9702-A-1</v>
          </cell>
          <cell r="Q129" t="str">
            <v>Produkt 1</v>
          </cell>
          <cell r="R129" t="str">
            <v>AERO VODOCHODY</v>
          </cell>
          <cell r="S129" t="str">
            <v>Čechy</v>
          </cell>
          <cell r="T129" t="str">
            <v>Opočno</v>
          </cell>
          <cell r="U129" t="str">
            <v>Opočno</v>
          </cell>
          <cell r="V129">
            <v>670</v>
          </cell>
          <cell r="W129">
            <v>189</v>
          </cell>
          <cell r="X129">
            <v>100</v>
          </cell>
          <cell r="Y129">
            <v>18900</v>
          </cell>
          <cell r="Z129">
            <v>0.05</v>
          </cell>
          <cell r="AA129">
            <v>945</v>
          </cell>
          <cell r="AB129">
            <v>17955</v>
          </cell>
          <cell r="AC129">
            <v>0.01</v>
          </cell>
          <cell r="AD129">
            <v>179.55</v>
          </cell>
        </row>
        <row r="130">
          <cell r="A130">
            <v>107</v>
          </cell>
          <cell r="B130" t="str">
            <v>ZA 010</v>
          </cell>
          <cell r="D130" t="str">
            <v>Roman</v>
          </cell>
          <cell r="E130" t="str">
            <v>Zatloukal</v>
          </cell>
          <cell r="G130" t="str">
            <v>Telefon</v>
          </cell>
          <cell r="H130">
            <v>2976</v>
          </cell>
          <cell r="I130" t="str">
            <v>Výroba</v>
          </cell>
          <cell r="J130" t="str">
            <v>880602/6020</v>
          </cell>
          <cell r="K130">
            <v>15500</v>
          </cell>
          <cell r="L130">
            <v>300</v>
          </cell>
          <cell r="M130" t="str">
            <v>Jakhel</v>
          </cell>
          <cell r="N130">
            <v>36606</v>
          </cell>
          <cell r="O130" t="str">
            <v>107-21032000-010</v>
          </cell>
          <cell r="P130" t="str">
            <v>DE-8877-B-9</v>
          </cell>
          <cell r="Q130" t="str">
            <v>Produkt 9</v>
          </cell>
          <cell r="R130" t="str">
            <v>TRANSPORTA a.s.</v>
          </cell>
          <cell r="S130" t="str">
            <v>Morava</v>
          </cell>
          <cell r="T130" t="str">
            <v>Jihlava</v>
          </cell>
          <cell r="U130" t="str">
            <v>Opatov</v>
          </cell>
          <cell r="V130">
            <v>767</v>
          </cell>
          <cell r="W130">
            <v>343</v>
          </cell>
          <cell r="X130">
            <v>327</v>
          </cell>
          <cell r="Y130">
            <v>112161</v>
          </cell>
          <cell r="Z130">
            <v>0.08</v>
          </cell>
          <cell r="AA130">
            <v>8972.880000000001</v>
          </cell>
          <cell r="AB130">
            <v>103188.12</v>
          </cell>
          <cell r="AC130">
            <v>0.02</v>
          </cell>
          <cell r="AD130">
            <v>2063.7624000000001</v>
          </cell>
        </row>
        <row r="131">
          <cell r="A131">
            <v>108</v>
          </cell>
          <cell r="B131" t="str">
            <v>ZA 014</v>
          </cell>
          <cell r="D131" t="str">
            <v>Eva</v>
          </cell>
          <cell r="E131" t="str">
            <v>Pavlíčková</v>
          </cell>
          <cell r="G131" t="str">
            <v>Školení jazyky</v>
          </cell>
          <cell r="H131">
            <v>4977</v>
          </cell>
          <cell r="I131" t="str">
            <v>Výroba</v>
          </cell>
          <cell r="J131" t="str">
            <v>855220/5497</v>
          </cell>
          <cell r="K131">
            <v>25000</v>
          </cell>
          <cell r="L131">
            <v>1300</v>
          </cell>
          <cell r="M131" t="str">
            <v>Mize</v>
          </cell>
          <cell r="N131">
            <v>36607</v>
          </cell>
          <cell r="O131" t="str">
            <v>108-22032000-014</v>
          </cell>
          <cell r="P131" t="str">
            <v>CZ-1109-C-6</v>
          </cell>
          <cell r="Q131" t="str">
            <v>Produkt 6</v>
          </cell>
          <cell r="R131" t="str">
            <v>AERO VODOCHODY</v>
          </cell>
          <cell r="S131" t="str">
            <v>Čechy</v>
          </cell>
          <cell r="T131" t="str">
            <v>Opočno</v>
          </cell>
          <cell r="U131" t="str">
            <v>Opočno</v>
          </cell>
          <cell r="V131">
            <v>670</v>
          </cell>
          <cell r="W131">
            <v>18</v>
          </cell>
          <cell r="X131">
            <v>682</v>
          </cell>
          <cell r="Y131">
            <v>12276</v>
          </cell>
          <cell r="Z131">
            <v>0</v>
          </cell>
          <cell r="AA131">
            <v>0</v>
          </cell>
          <cell r="AB131">
            <v>12276</v>
          </cell>
          <cell r="AC131">
            <v>0.04</v>
          </cell>
          <cell r="AD131">
            <v>491.04</v>
          </cell>
        </row>
        <row r="132">
          <cell r="A132">
            <v>109</v>
          </cell>
          <cell r="B132" t="str">
            <v>ZA 204</v>
          </cell>
          <cell r="D132" t="str">
            <v>Jana</v>
          </cell>
          <cell r="E132" t="str">
            <v>Zálešáková</v>
          </cell>
          <cell r="F132" t="str">
            <v>DiS.</v>
          </cell>
          <cell r="G132" t="str">
            <v>Telefon</v>
          </cell>
          <cell r="H132">
            <v>2605</v>
          </cell>
          <cell r="I132" t="str">
            <v>Prodej B</v>
          </cell>
          <cell r="J132" t="str">
            <v>565313/4487</v>
          </cell>
          <cell r="K132">
            <v>19500</v>
          </cell>
          <cell r="L132">
            <v>1300</v>
          </cell>
          <cell r="M132" t="str">
            <v>Jakhel</v>
          </cell>
          <cell r="N132">
            <v>36607</v>
          </cell>
          <cell r="O132" t="str">
            <v>109-22032000-204</v>
          </cell>
          <cell r="P132" t="str">
            <v>DE-1763-A-0</v>
          </cell>
          <cell r="Q132" t="str">
            <v>Produkt 10</v>
          </cell>
          <cell r="R132" t="str">
            <v>Tos</v>
          </cell>
          <cell r="S132" t="str">
            <v>Morava</v>
          </cell>
          <cell r="T132" t="str">
            <v>Brno</v>
          </cell>
          <cell r="U132" t="str">
            <v>Husovice</v>
          </cell>
          <cell r="V132">
            <v>515</v>
          </cell>
          <cell r="W132">
            <v>383</v>
          </cell>
          <cell r="X132">
            <v>121</v>
          </cell>
          <cell r="Y132">
            <v>46343</v>
          </cell>
          <cell r="Z132">
            <v>0.08</v>
          </cell>
          <cell r="AA132">
            <v>3707.44</v>
          </cell>
          <cell r="AB132">
            <v>42635.56</v>
          </cell>
          <cell r="AC132">
            <v>0.02</v>
          </cell>
          <cell r="AD132">
            <v>852.71119999999996</v>
          </cell>
        </row>
        <row r="133">
          <cell r="A133">
            <v>110</v>
          </cell>
          <cell r="B133" t="str">
            <v>ZA 010</v>
          </cell>
          <cell r="D133" t="str">
            <v>Roman</v>
          </cell>
          <cell r="E133" t="str">
            <v>Zatloukal</v>
          </cell>
          <cell r="G133" t="str">
            <v>Benzín</v>
          </cell>
          <cell r="H133">
            <v>1327</v>
          </cell>
          <cell r="I133" t="str">
            <v>Výroba</v>
          </cell>
          <cell r="J133" t="str">
            <v>880602/6020</v>
          </cell>
          <cell r="K133">
            <v>15500</v>
          </cell>
          <cell r="L133">
            <v>300</v>
          </cell>
          <cell r="M133" t="str">
            <v>Jakhel</v>
          </cell>
          <cell r="N133">
            <v>36608</v>
          </cell>
          <cell r="O133" t="str">
            <v>110-23032000-010</v>
          </cell>
          <cell r="P133" t="str">
            <v>AU-6206-A-9</v>
          </cell>
          <cell r="Q133" t="str">
            <v>Produkt 9</v>
          </cell>
          <cell r="R133" t="str">
            <v>TRANSPORTA a.s.</v>
          </cell>
          <cell r="S133" t="str">
            <v>Morava</v>
          </cell>
          <cell r="T133" t="str">
            <v>Jihlava</v>
          </cell>
          <cell r="U133" t="str">
            <v>Opatov</v>
          </cell>
          <cell r="V133">
            <v>767</v>
          </cell>
          <cell r="W133">
            <v>122</v>
          </cell>
          <cell r="X133">
            <v>327</v>
          </cell>
          <cell r="Y133">
            <v>39894</v>
          </cell>
          <cell r="Z133">
            <v>0</v>
          </cell>
          <cell r="AA133">
            <v>0</v>
          </cell>
          <cell r="AB133">
            <v>39894</v>
          </cell>
          <cell r="AC133">
            <v>0.04</v>
          </cell>
          <cell r="AD133">
            <v>1595.76</v>
          </cell>
        </row>
        <row r="134">
          <cell r="A134">
            <v>111</v>
          </cell>
          <cell r="B134" t="str">
            <v>ZA 014</v>
          </cell>
          <cell r="D134" t="str">
            <v>Eva</v>
          </cell>
          <cell r="E134" t="str">
            <v>Pavlíčková</v>
          </cell>
          <cell r="G134" t="str">
            <v>Telefon</v>
          </cell>
          <cell r="H134">
            <v>2890</v>
          </cell>
          <cell r="I134" t="str">
            <v>Výroba</v>
          </cell>
          <cell r="J134" t="str">
            <v>855220/5497</v>
          </cell>
          <cell r="K134">
            <v>25000</v>
          </cell>
          <cell r="L134">
            <v>1300</v>
          </cell>
          <cell r="M134" t="str">
            <v>Kraus</v>
          </cell>
          <cell r="N134">
            <v>36609</v>
          </cell>
          <cell r="O134" t="str">
            <v>111-24032000-014</v>
          </cell>
          <cell r="P134" t="str">
            <v>PL-2105-B-8</v>
          </cell>
          <cell r="Q134" t="str">
            <v>Produkt 8</v>
          </cell>
          <cell r="R134" t="str">
            <v>AERO VODOCHODY</v>
          </cell>
          <cell r="S134" t="str">
            <v>Čechy</v>
          </cell>
          <cell r="T134" t="str">
            <v>Opočno</v>
          </cell>
          <cell r="U134" t="str">
            <v>Opočno</v>
          </cell>
          <cell r="V134">
            <v>670</v>
          </cell>
          <cell r="W134">
            <v>158</v>
          </cell>
          <cell r="X134">
            <v>55</v>
          </cell>
          <cell r="Y134">
            <v>8690</v>
          </cell>
          <cell r="Z134">
            <v>0</v>
          </cell>
          <cell r="AA134">
            <v>0</v>
          </cell>
          <cell r="AB134">
            <v>8690</v>
          </cell>
          <cell r="AC134">
            <v>0.04</v>
          </cell>
          <cell r="AD134">
            <v>347.6</v>
          </cell>
        </row>
        <row r="135">
          <cell r="A135">
            <v>112</v>
          </cell>
          <cell r="B135" t="str">
            <v>ZA 015</v>
          </cell>
          <cell r="D135" t="str">
            <v>Karel</v>
          </cell>
          <cell r="E135" t="str">
            <v>Zatloukal</v>
          </cell>
          <cell r="F135" t="str">
            <v>DiS.</v>
          </cell>
          <cell r="G135" t="str">
            <v>Cestovné</v>
          </cell>
          <cell r="H135">
            <v>1370</v>
          </cell>
          <cell r="I135" t="str">
            <v>IT</v>
          </cell>
          <cell r="J135" t="str">
            <v>860910/5725</v>
          </cell>
          <cell r="K135">
            <v>19000</v>
          </cell>
          <cell r="L135">
            <v>1000</v>
          </cell>
          <cell r="M135" t="str">
            <v>Mize</v>
          </cell>
          <cell r="N135">
            <v>36610</v>
          </cell>
          <cell r="O135" t="str">
            <v>112-25032000-015</v>
          </cell>
          <cell r="P135" t="str">
            <v>CZ-9718-A-8</v>
          </cell>
          <cell r="Q135" t="str">
            <v>Produkt 8</v>
          </cell>
          <cell r="R135" t="str">
            <v>TRANSPORTA a.s.</v>
          </cell>
          <cell r="S135" t="str">
            <v>Morava</v>
          </cell>
          <cell r="T135" t="str">
            <v>Jihlava</v>
          </cell>
          <cell r="U135" t="str">
            <v>Opatov</v>
          </cell>
          <cell r="V135">
            <v>767</v>
          </cell>
          <cell r="W135">
            <v>154</v>
          </cell>
          <cell r="X135">
            <v>55</v>
          </cell>
          <cell r="Y135">
            <v>8470</v>
          </cell>
          <cell r="Z135">
            <v>0</v>
          </cell>
          <cell r="AA135">
            <v>0</v>
          </cell>
          <cell r="AB135">
            <v>8470</v>
          </cell>
          <cell r="AC135">
            <v>0.04</v>
          </cell>
          <cell r="AD135">
            <v>338.8</v>
          </cell>
        </row>
        <row r="136">
          <cell r="A136">
            <v>113</v>
          </cell>
          <cell r="B136" t="str">
            <v>ZA 204</v>
          </cell>
          <cell r="D136" t="str">
            <v>Jana</v>
          </cell>
          <cell r="E136" t="str">
            <v>Zálešáková</v>
          </cell>
          <cell r="F136" t="str">
            <v>DiS.</v>
          </cell>
          <cell r="G136" t="str">
            <v>Benzín</v>
          </cell>
          <cell r="H136">
            <v>7956</v>
          </cell>
          <cell r="I136" t="str">
            <v>Prodej B</v>
          </cell>
          <cell r="J136" t="str">
            <v>565313/4487</v>
          </cell>
          <cell r="K136">
            <v>19500</v>
          </cell>
          <cell r="L136">
            <v>1300</v>
          </cell>
          <cell r="M136" t="str">
            <v>Sokol</v>
          </cell>
          <cell r="N136">
            <v>36610</v>
          </cell>
          <cell r="O136" t="str">
            <v>113-25032000-204</v>
          </cell>
          <cell r="P136" t="str">
            <v>CZ-9842-B-0</v>
          </cell>
          <cell r="Q136" t="str">
            <v>Produkt 10</v>
          </cell>
          <cell r="R136" t="str">
            <v>Tos</v>
          </cell>
          <cell r="S136" t="str">
            <v>Morava</v>
          </cell>
          <cell r="T136" t="str">
            <v>Brno</v>
          </cell>
          <cell r="U136" t="str">
            <v>Husovice</v>
          </cell>
          <cell r="V136">
            <v>515</v>
          </cell>
          <cell r="W136">
            <v>360</v>
          </cell>
          <cell r="X136">
            <v>121</v>
          </cell>
          <cell r="Y136">
            <v>43560</v>
          </cell>
          <cell r="Z136">
            <v>0.1</v>
          </cell>
          <cell r="AA136">
            <v>4356</v>
          </cell>
          <cell r="AB136">
            <v>39204</v>
          </cell>
          <cell r="AC136">
            <v>0.03</v>
          </cell>
          <cell r="AD136">
            <v>1176.1199999999999</v>
          </cell>
        </row>
        <row r="137">
          <cell r="A137">
            <v>114</v>
          </cell>
          <cell r="B137" t="str">
            <v>ZA 014</v>
          </cell>
          <cell r="D137" t="str">
            <v>Eva</v>
          </cell>
          <cell r="E137" t="str">
            <v>Pavlíčková</v>
          </cell>
          <cell r="G137" t="str">
            <v>Benzín</v>
          </cell>
          <cell r="H137">
            <v>679</v>
          </cell>
          <cell r="I137" t="str">
            <v>Výroba</v>
          </cell>
          <cell r="J137" t="str">
            <v>855220/5497</v>
          </cell>
          <cell r="K137">
            <v>25000</v>
          </cell>
          <cell r="L137">
            <v>1300</v>
          </cell>
          <cell r="M137" t="str">
            <v>Jakhel</v>
          </cell>
          <cell r="N137">
            <v>36611</v>
          </cell>
          <cell r="O137" t="str">
            <v>114-26032000-014</v>
          </cell>
          <cell r="P137" t="str">
            <v>DE-6611-C-9</v>
          </cell>
          <cell r="Q137" t="str">
            <v>Produkt 9</v>
          </cell>
          <cell r="R137" t="str">
            <v>AERO VODOCHODY</v>
          </cell>
          <cell r="S137" t="str">
            <v>Čechy</v>
          </cell>
          <cell r="T137" t="str">
            <v>Opočno</v>
          </cell>
          <cell r="U137" t="str">
            <v>Opočno</v>
          </cell>
          <cell r="V137">
            <v>670</v>
          </cell>
          <cell r="W137">
            <v>165</v>
          </cell>
          <cell r="X137">
            <v>327</v>
          </cell>
          <cell r="Y137">
            <v>53955</v>
          </cell>
          <cell r="Z137">
            <v>0</v>
          </cell>
          <cell r="AA137">
            <v>0</v>
          </cell>
          <cell r="AB137">
            <v>53955</v>
          </cell>
          <cell r="AC137">
            <v>0.04</v>
          </cell>
          <cell r="AD137">
            <v>2158.1999999999998</v>
          </cell>
        </row>
        <row r="138">
          <cell r="A138">
            <v>115</v>
          </cell>
          <cell r="B138" t="str">
            <v>ZA 383</v>
          </cell>
          <cell r="D138" t="str">
            <v>Rudolf</v>
          </cell>
          <cell r="E138" t="str">
            <v>Apolenář</v>
          </cell>
          <cell r="G138" t="str">
            <v>Firemní výdaj</v>
          </cell>
          <cell r="H138">
            <v>3360</v>
          </cell>
          <cell r="I138" t="str">
            <v>Prodej C</v>
          </cell>
          <cell r="J138" t="str">
            <v>880707/4562</v>
          </cell>
          <cell r="K138">
            <v>24000</v>
          </cell>
          <cell r="L138">
            <v>3300</v>
          </cell>
          <cell r="M138" t="str">
            <v>Jakhel</v>
          </cell>
          <cell r="N138">
            <v>36612</v>
          </cell>
          <cell r="O138" t="str">
            <v>115-27032000-383</v>
          </cell>
          <cell r="P138" t="str">
            <v>CZ-4139-C-1</v>
          </cell>
          <cell r="Q138" t="str">
            <v>Produkt 1</v>
          </cell>
          <cell r="R138" t="str">
            <v>TRANSPORTA a.s.</v>
          </cell>
          <cell r="S138" t="str">
            <v>Morava</v>
          </cell>
          <cell r="T138" t="str">
            <v>Brno</v>
          </cell>
          <cell r="U138" t="str">
            <v>Brno</v>
          </cell>
          <cell r="V138">
            <v>527</v>
          </cell>
          <cell r="W138">
            <v>487</v>
          </cell>
          <cell r="X138">
            <v>108</v>
          </cell>
          <cell r="Y138">
            <v>52596</v>
          </cell>
          <cell r="Z138">
            <v>0.08</v>
          </cell>
          <cell r="AA138">
            <v>4207.68</v>
          </cell>
          <cell r="AB138">
            <v>48388.32</v>
          </cell>
          <cell r="AC138">
            <v>0.02</v>
          </cell>
          <cell r="AD138">
            <v>967.76639999999998</v>
          </cell>
        </row>
        <row r="139">
          <cell r="A139">
            <v>116</v>
          </cell>
          <cell r="B139" t="str">
            <v>ZA 006</v>
          </cell>
          <cell r="C139" t="str">
            <v>PHDr.</v>
          </cell>
          <cell r="D139" t="str">
            <v>Jana</v>
          </cell>
          <cell r="E139" t="str">
            <v>Kamenická</v>
          </cell>
          <cell r="G139" t="str">
            <v>Cestovné</v>
          </cell>
          <cell r="H139">
            <v>4677</v>
          </cell>
          <cell r="I139" t="str">
            <v>Prodej D</v>
          </cell>
          <cell r="J139" t="str">
            <v>896107/5959</v>
          </cell>
          <cell r="K139">
            <v>29000</v>
          </cell>
          <cell r="L139">
            <v>2300</v>
          </cell>
          <cell r="M139" t="str">
            <v>Jakhel</v>
          </cell>
          <cell r="N139">
            <v>36613</v>
          </cell>
          <cell r="O139" t="str">
            <v>116-28032000-006</v>
          </cell>
          <cell r="P139" t="str">
            <v>DE-2425-B-5</v>
          </cell>
          <cell r="Q139" t="str">
            <v>Produkt 5</v>
          </cell>
          <cell r="R139" t="str">
            <v>AGRO RUBÍN a.s.</v>
          </cell>
          <cell r="S139" t="str">
            <v>Čechy</v>
          </cell>
          <cell r="T139" t="str">
            <v>Kladno</v>
          </cell>
          <cell r="U139" t="str">
            <v>Budenice</v>
          </cell>
          <cell r="V139">
            <v>833</v>
          </cell>
          <cell r="W139">
            <v>120</v>
          </cell>
          <cell r="X139">
            <v>500</v>
          </cell>
          <cell r="Y139">
            <v>60000</v>
          </cell>
          <cell r="Z139">
            <v>0.03</v>
          </cell>
          <cell r="AA139">
            <v>1800</v>
          </cell>
          <cell r="AB139">
            <v>58200</v>
          </cell>
          <cell r="AC139">
            <v>0.01</v>
          </cell>
          <cell r="AD139">
            <v>582</v>
          </cell>
        </row>
        <row r="140">
          <cell r="A140">
            <v>117</v>
          </cell>
          <cell r="B140" t="str">
            <v>ZA 013</v>
          </cell>
          <cell r="D140" t="str">
            <v>Pavla</v>
          </cell>
          <cell r="E140" t="str">
            <v>Pavlíčková</v>
          </cell>
          <cell r="F140" t="str">
            <v>DiS.</v>
          </cell>
          <cell r="G140" t="str">
            <v>Školení profesní</v>
          </cell>
          <cell r="H140">
            <v>1209</v>
          </cell>
          <cell r="I140" t="str">
            <v>Výroba</v>
          </cell>
          <cell r="J140" t="str">
            <v>855420/5506</v>
          </cell>
          <cell r="K140">
            <v>20100</v>
          </cell>
          <cell r="L140">
            <v>2300</v>
          </cell>
          <cell r="M140" t="str">
            <v>Jakhel</v>
          </cell>
          <cell r="N140">
            <v>36613</v>
          </cell>
          <cell r="O140" t="str">
            <v>117-28032000-013</v>
          </cell>
          <cell r="P140" t="str">
            <v>CZ-1771-D-9</v>
          </cell>
          <cell r="Q140" t="str">
            <v>Produkt 9</v>
          </cell>
          <cell r="R140" t="str">
            <v>Tos</v>
          </cell>
          <cell r="S140" t="str">
            <v>Morava</v>
          </cell>
          <cell r="T140" t="str">
            <v>Brno</v>
          </cell>
          <cell r="U140" t="str">
            <v>Husovice</v>
          </cell>
          <cell r="V140">
            <v>515</v>
          </cell>
          <cell r="W140">
            <v>118</v>
          </cell>
          <cell r="X140">
            <v>328</v>
          </cell>
          <cell r="Y140">
            <v>38704</v>
          </cell>
          <cell r="Z140">
            <v>0</v>
          </cell>
          <cell r="AA140">
            <v>0</v>
          </cell>
          <cell r="AB140">
            <v>38704</v>
          </cell>
          <cell r="AC140">
            <v>0.04</v>
          </cell>
          <cell r="AD140">
            <v>1548.16</v>
          </cell>
        </row>
        <row r="141">
          <cell r="A141">
            <v>118</v>
          </cell>
          <cell r="B141" t="str">
            <v>ZA 383</v>
          </cell>
          <cell r="D141" t="str">
            <v>Rudolf</v>
          </cell>
          <cell r="E141" t="str">
            <v>Apolenář</v>
          </cell>
          <cell r="G141" t="str">
            <v>Cestovné</v>
          </cell>
          <cell r="H141">
            <v>2739</v>
          </cell>
          <cell r="I141" t="str">
            <v>Prodej C</v>
          </cell>
          <cell r="J141" t="str">
            <v>880707/4562</v>
          </cell>
          <cell r="K141">
            <v>24000</v>
          </cell>
          <cell r="L141">
            <v>3300</v>
          </cell>
          <cell r="M141" t="str">
            <v>Sokol</v>
          </cell>
          <cell r="N141">
            <v>36614</v>
          </cell>
          <cell r="O141" t="str">
            <v>118-29032000-383</v>
          </cell>
          <cell r="P141" t="str">
            <v>CZ-9470-D-5</v>
          </cell>
          <cell r="Q141" t="str">
            <v>Produkt 5</v>
          </cell>
          <cell r="R141" t="str">
            <v>TRANSPORTA a.s.</v>
          </cell>
          <cell r="S141" t="str">
            <v>Morava</v>
          </cell>
          <cell r="T141" t="str">
            <v>Brno</v>
          </cell>
          <cell r="U141" t="str">
            <v>Brno</v>
          </cell>
          <cell r="V141">
            <v>527</v>
          </cell>
          <cell r="W141">
            <v>185</v>
          </cell>
          <cell r="X141">
            <v>501</v>
          </cell>
          <cell r="Y141">
            <v>92685</v>
          </cell>
          <cell r="Z141">
            <v>0.02</v>
          </cell>
          <cell r="AA141">
            <v>1853.7</v>
          </cell>
          <cell r="AB141">
            <v>90831.3</v>
          </cell>
          <cell r="AC141">
            <v>0.01</v>
          </cell>
          <cell r="AD141">
            <v>908.3130000000001</v>
          </cell>
        </row>
        <row r="142">
          <cell r="A142">
            <v>119</v>
          </cell>
          <cell r="B142" t="str">
            <v>ZA 006</v>
          </cell>
          <cell r="C142" t="str">
            <v>PHDr.</v>
          </cell>
          <cell r="D142" t="str">
            <v>Jana</v>
          </cell>
          <cell r="E142" t="str">
            <v>Kamenická</v>
          </cell>
          <cell r="G142" t="str">
            <v>Školení profesní</v>
          </cell>
          <cell r="H142">
            <v>2590</v>
          </cell>
          <cell r="I142" t="str">
            <v>Prodej A</v>
          </cell>
          <cell r="J142" t="str">
            <v>896107/5959</v>
          </cell>
          <cell r="K142">
            <v>29000</v>
          </cell>
          <cell r="L142">
            <v>2300</v>
          </cell>
          <cell r="M142" t="str">
            <v>Mize</v>
          </cell>
          <cell r="N142">
            <v>36615</v>
          </cell>
          <cell r="O142" t="str">
            <v>119-30032000-006</v>
          </cell>
          <cell r="P142" t="str">
            <v>PL-6213-A-6</v>
          </cell>
          <cell r="Q142" t="str">
            <v>Produkt 6</v>
          </cell>
          <cell r="R142" t="str">
            <v>AGRO RUBÍN a.s.</v>
          </cell>
          <cell r="S142" t="str">
            <v>Čechy</v>
          </cell>
          <cell r="T142" t="str">
            <v>Kladno</v>
          </cell>
          <cell r="U142" t="str">
            <v>Budenice</v>
          </cell>
          <cell r="V142">
            <v>833</v>
          </cell>
          <cell r="W142">
            <v>236</v>
          </cell>
          <cell r="X142">
            <v>682</v>
          </cell>
          <cell r="Y142">
            <v>160952</v>
          </cell>
          <cell r="Z142">
            <v>0.05</v>
          </cell>
          <cell r="AA142">
            <v>8047.6</v>
          </cell>
          <cell r="AB142">
            <v>152904.4</v>
          </cell>
          <cell r="AC142">
            <v>0.01</v>
          </cell>
          <cell r="AD142">
            <v>1529.0439999999999</v>
          </cell>
        </row>
        <row r="143">
          <cell r="A143">
            <v>120</v>
          </cell>
          <cell r="B143" t="str">
            <v>ZA 011</v>
          </cell>
          <cell r="C143" t="str">
            <v>PHDr.</v>
          </cell>
          <cell r="D143" t="str">
            <v>Lukáš</v>
          </cell>
          <cell r="E143" t="str">
            <v>Jarolím</v>
          </cell>
          <cell r="G143" t="str">
            <v>Cestovné</v>
          </cell>
          <cell r="H143">
            <v>6232</v>
          </cell>
          <cell r="I143" t="str">
            <v>Management</v>
          </cell>
          <cell r="J143" t="str">
            <v>870306/0982</v>
          </cell>
          <cell r="K143">
            <v>35000</v>
          </cell>
          <cell r="L143">
            <v>3800</v>
          </cell>
          <cell r="M143" t="str">
            <v>Sokol</v>
          </cell>
          <cell r="N143">
            <v>36616</v>
          </cell>
          <cell r="O143" t="str">
            <v>120-31032000-011</v>
          </cell>
          <cell r="P143" t="str">
            <v>DE-2208-C-4</v>
          </cell>
          <cell r="Q143" t="str">
            <v>Produkt 4</v>
          </cell>
          <cell r="R143" t="str">
            <v>TOPOZ s.r.o.</v>
          </cell>
          <cell r="S143" t="str">
            <v>Morava</v>
          </cell>
          <cell r="T143" t="str">
            <v>Brno</v>
          </cell>
          <cell r="U143" t="str">
            <v>Doubravník</v>
          </cell>
          <cell r="V143">
            <v>890</v>
          </cell>
          <cell r="W143">
            <v>463</v>
          </cell>
          <cell r="X143">
            <v>367</v>
          </cell>
          <cell r="Y143">
            <v>169921</v>
          </cell>
          <cell r="Z143">
            <v>0.02</v>
          </cell>
          <cell r="AA143">
            <v>3398.42</v>
          </cell>
          <cell r="AB143">
            <v>166522.57999999999</v>
          </cell>
          <cell r="AC143">
            <v>0.01</v>
          </cell>
          <cell r="AD143">
            <v>1665.2257999999999</v>
          </cell>
        </row>
        <row r="144">
          <cell r="A144">
            <v>121</v>
          </cell>
          <cell r="B144" t="str">
            <v>ZA 383</v>
          </cell>
          <cell r="D144" t="str">
            <v>Rudolf</v>
          </cell>
          <cell r="E144" t="str">
            <v>Apolenář</v>
          </cell>
          <cell r="G144" t="str">
            <v>Školení profesní</v>
          </cell>
          <cell r="H144">
            <v>2821</v>
          </cell>
          <cell r="I144" t="str">
            <v>Prodej C</v>
          </cell>
          <cell r="J144" t="str">
            <v>880707/4562</v>
          </cell>
          <cell r="K144">
            <v>24000</v>
          </cell>
          <cell r="L144">
            <v>3300</v>
          </cell>
          <cell r="M144" t="str">
            <v>Mize</v>
          </cell>
          <cell r="N144">
            <v>36616</v>
          </cell>
          <cell r="O144" t="str">
            <v>121-31032000-383</v>
          </cell>
          <cell r="P144" t="str">
            <v>AU-2724-B-7</v>
          </cell>
          <cell r="Q144" t="str">
            <v>Produkt 7</v>
          </cell>
          <cell r="R144" t="str">
            <v>TRANSPORTA a.s.</v>
          </cell>
          <cell r="S144" t="str">
            <v>Morava</v>
          </cell>
          <cell r="T144" t="str">
            <v>Brno</v>
          </cell>
          <cell r="U144" t="str">
            <v>Brno</v>
          </cell>
          <cell r="V144">
            <v>527</v>
          </cell>
          <cell r="W144">
            <v>21</v>
          </cell>
          <cell r="X144">
            <v>1200</v>
          </cell>
          <cell r="Y144">
            <v>25200</v>
          </cell>
          <cell r="Z144">
            <v>0</v>
          </cell>
          <cell r="AA144">
            <v>0</v>
          </cell>
          <cell r="AB144">
            <v>25200</v>
          </cell>
          <cell r="AC144">
            <v>0.04</v>
          </cell>
          <cell r="AD144">
            <v>1008</v>
          </cell>
        </row>
        <row r="145">
          <cell r="A145">
            <v>122</v>
          </cell>
          <cell r="B145" t="str">
            <v>ZA 006</v>
          </cell>
          <cell r="C145" t="str">
            <v>PHDr.</v>
          </cell>
          <cell r="D145" t="str">
            <v>Jana</v>
          </cell>
          <cell r="E145" t="str">
            <v>Kamenická</v>
          </cell>
          <cell r="G145" t="str">
            <v>Školení jazyky</v>
          </cell>
          <cell r="H145">
            <v>432</v>
          </cell>
          <cell r="I145" t="str">
            <v>Prodej D</v>
          </cell>
          <cell r="J145" t="str">
            <v>896107/5959</v>
          </cell>
          <cell r="K145">
            <v>29000</v>
          </cell>
          <cell r="L145">
            <v>2300</v>
          </cell>
          <cell r="M145" t="str">
            <v>Jakhel</v>
          </cell>
          <cell r="N145">
            <v>36617</v>
          </cell>
          <cell r="O145" t="str">
            <v>122-01042000-006</v>
          </cell>
          <cell r="P145" t="str">
            <v>CZ-6805-A-6</v>
          </cell>
          <cell r="Q145" t="str">
            <v>Produkt 6</v>
          </cell>
          <cell r="R145" t="str">
            <v>AGRO RUBÍN a.s.</v>
          </cell>
          <cell r="S145" t="str">
            <v>Čechy</v>
          </cell>
          <cell r="T145" t="str">
            <v>Kladno</v>
          </cell>
          <cell r="U145" t="str">
            <v>Budenice</v>
          </cell>
          <cell r="V145">
            <v>833</v>
          </cell>
          <cell r="W145">
            <v>8</v>
          </cell>
          <cell r="X145">
            <v>684</v>
          </cell>
          <cell r="Y145">
            <v>5472</v>
          </cell>
          <cell r="Z145">
            <v>0</v>
          </cell>
          <cell r="AA145">
            <v>0</v>
          </cell>
          <cell r="AB145">
            <v>5472</v>
          </cell>
          <cell r="AC145">
            <v>0.04</v>
          </cell>
          <cell r="AD145">
            <v>218.88</v>
          </cell>
        </row>
        <row r="146">
          <cell r="A146">
            <v>123</v>
          </cell>
          <cell r="B146" t="str">
            <v>ZA 383</v>
          </cell>
          <cell r="D146" t="str">
            <v>Rudolf</v>
          </cell>
          <cell r="E146" t="str">
            <v>Apolenář</v>
          </cell>
          <cell r="G146" t="str">
            <v>Školení jazyky</v>
          </cell>
          <cell r="H146">
            <v>2805</v>
          </cell>
          <cell r="I146" t="str">
            <v>Prodej C</v>
          </cell>
          <cell r="J146" t="str">
            <v>880707/4562</v>
          </cell>
          <cell r="K146">
            <v>24000</v>
          </cell>
          <cell r="L146">
            <v>3300</v>
          </cell>
          <cell r="M146" t="str">
            <v>Mize</v>
          </cell>
          <cell r="N146">
            <v>36618</v>
          </cell>
          <cell r="O146" t="str">
            <v>123-02042000-383</v>
          </cell>
          <cell r="P146" t="str">
            <v>DE-9213-D-9</v>
          </cell>
          <cell r="Q146" t="str">
            <v>Produkt 9</v>
          </cell>
          <cell r="R146" t="str">
            <v>TRANSPORTA a.s.</v>
          </cell>
          <cell r="S146" t="str">
            <v>Morava</v>
          </cell>
          <cell r="T146" t="str">
            <v>Brno</v>
          </cell>
          <cell r="U146" t="str">
            <v>Brno</v>
          </cell>
          <cell r="V146">
            <v>527</v>
          </cell>
          <cell r="W146">
            <v>106</v>
          </cell>
          <cell r="X146">
            <v>326</v>
          </cell>
          <cell r="Y146">
            <v>34556</v>
          </cell>
          <cell r="Z146">
            <v>0</v>
          </cell>
          <cell r="AA146">
            <v>0</v>
          </cell>
          <cell r="AB146">
            <v>34556</v>
          </cell>
          <cell r="AC146">
            <v>0.04</v>
          </cell>
          <cell r="AD146">
            <v>1382.24</v>
          </cell>
        </row>
        <row r="147">
          <cell r="A147">
            <v>124</v>
          </cell>
          <cell r="B147" t="str">
            <v>ZA 006</v>
          </cell>
          <cell r="C147" t="str">
            <v>PHDr.</v>
          </cell>
          <cell r="D147" t="str">
            <v>Jana</v>
          </cell>
          <cell r="E147" t="str">
            <v>Kamenická</v>
          </cell>
          <cell r="G147" t="str">
            <v>Telefon</v>
          </cell>
          <cell r="H147">
            <v>7485</v>
          </cell>
          <cell r="I147" t="str">
            <v>Prodej C</v>
          </cell>
          <cell r="J147" t="str">
            <v>896107/5959</v>
          </cell>
          <cell r="K147">
            <v>29000</v>
          </cell>
          <cell r="L147">
            <v>2300</v>
          </cell>
          <cell r="M147" t="str">
            <v>Mize</v>
          </cell>
          <cell r="N147">
            <v>36619</v>
          </cell>
          <cell r="O147" t="str">
            <v>124-03042000-006</v>
          </cell>
          <cell r="P147" t="str">
            <v>PL-1795-A-9</v>
          </cell>
          <cell r="Q147" t="str">
            <v>Produkt 9</v>
          </cell>
          <cell r="R147" t="str">
            <v>AGRO RUBÍN a.s.</v>
          </cell>
          <cell r="S147" t="str">
            <v>Čechy</v>
          </cell>
          <cell r="T147" t="str">
            <v>Kladno</v>
          </cell>
          <cell r="U147" t="str">
            <v>Budenice</v>
          </cell>
          <cell r="V147">
            <v>833</v>
          </cell>
          <cell r="W147">
            <v>282</v>
          </cell>
          <cell r="X147">
            <v>325</v>
          </cell>
          <cell r="Y147">
            <v>91650</v>
          </cell>
          <cell r="Z147">
            <v>0.06</v>
          </cell>
          <cell r="AA147">
            <v>5499</v>
          </cell>
          <cell r="AB147">
            <v>86151</v>
          </cell>
          <cell r="AC147">
            <v>0.02</v>
          </cell>
          <cell r="AD147">
            <v>1723.02</v>
          </cell>
        </row>
        <row r="148">
          <cell r="A148">
            <v>125</v>
          </cell>
          <cell r="B148" t="str">
            <v>ZA 011</v>
          </cell>
          <cell r="C148" t="str">
            <v>PHDr.</v>
          </cell>
          <cell r="D148" t="str">
            <v>Lukáš</v>
          </cell>
          <cell r="E148" t="str">
            <v>Jarolím</v>
          </cell>
          <cell r="G148" t="str">
            <v>Školení profesní</v>
          </cell>
          <cell r="H148">
            <v>4418</v>
          </cell>
          <cell r="I148" t="str">
            <v>Management</v>
          </cell>
          <cell r="J148" t="str">
            <v>870306/0982</v>
          </cell>
          <cell r="K148">
            <v>35000</v>
          </cell>
          <cell r="L148">
            <v>3800</v>
          </cell>
          <cell r="M148" t="str">
            <v>Mize</v>
          </cell>
          <cell r="N148">
            <v>36619</v>
          </cell>
          <cell r="O148" t="str">
            <v>125-03042000-011</v>
          </cell>
          <cell r="P148" t="str">
            <v>PL-7419-D-3</v>
          </cell>
          <cell r="Q148" t="str">
            <v>Produkt 3</v>
          </cell>
          <cell r="R148" t="str">
            <v>TONAVA,a.s.</v>
          </cell>
          <cell r="S148" t="str">
            <v>Morava</v>
          </cell>
          <cell r="T148" t="str">
            <v>Brno</v>
          </cell>
          <cell r="U148" t="str">
            <v>Doubravník</v>
          </cell>
          <cell r="V148">
            <v>890</v>
          </cell>
          <cell r="W148">
            <v>358</v>
          </cell>
          <cell r="X148">
            <v>60</v>
          </cell>
          <cell r="Y148">
            <v>21480</v>
          </cell>
          <cell r="Z148">
            <v>0.02</v>
          </cell>
          <cell r="AA148">
            <v>429.6</v>
          </cell>
          <cell r="AB148">
            <v>21050.400000000001</v>
          </cell>
          <cell r="AC148">
            <v>0.01</v>
          </cell>
          <cell r="AD148">
            <v>210.50400000000002</v>
          </cell>
        </row>
        <row r="149">
          <cell r="A149">
            <v>126</v>
          </cell>
          <cell r="B149" t="str">
            <v>ZA 060</v>
          </cell>
          <cell r="D149" t="str">
            <v>David</v>
          </cell>
          <cell r="E149" t="str">
            <v>Lehký</v>
          </cell>
          <cell r="G149" t="str">
            <v>Telefon</v>
          </cell>
          <cell r="H149">
            <v>6781</v>
          </cell>
          <cell r="I149" t="str">
            <v>Správa majetku</v>
          </cell>
          <cell r="J149" t="str">
            <v>840717/2389</v>
          </cell>
          <cell r="K149">
            <v>19000</v>
          </cell>
          <cell r="L149">
            <v>1000</v>
          </cell>
          <cell r="M149" t="str">
            <v>Mize</v>
          </cell>
          <cell r="N149">
            <v>36620</v>
          </cell>
          <cell r="O149" t="str">
            <v>126-04042000-060</v>
          </cell>
          <cell r="P149" t="str">
            <v>CZ-9562-B-1</v>
          </cell>
          <cell r="Q149" t="str">
            <v>Produkt 1</v>
          </cell>
          <cell r="R149" t="str">
            <v>TRANSTECHNIK DEMAG s.r.o.</v>
          </cell>
          <cell r="S149" t="str">
            <v>Morava</v>
          </cell>
          <cell r="T149" t="str">
            <v>Brno</v>
          </cell>
          <cell r="U149" t="str">
            <v>Olbramovice</v>
          </cell>
          <cell r="V149">
            <v>129</v>
          </cell>
          <cell r="W149">
            <v>298</v>
          </cell>
          <cell r="X149">
            <v>104</v>
          </cell>
          <cell r="Y149">
            <v>30992</v>
          </cell>
          <cell r="Z149">
            <v>0.08</v>
          </cell>
          <cell r="AA149">
            <v>2479.36</v>
          </cell>
          <cell r="AB149">
            <v>28512.639999999999</v>
          </cell>
          <cell r="AC149">
            <v>0.02</v>
          </cell>
          <cell r="AD149">
            <v>570.25279999999998</v>
          </cell>
        </row>
        <row r="150">
          <cell r="A150">
            <v>127</v>
          </cell>
          <cell r="B150" t="str">
            <v>ZA 009</v>
          </cell>
          <cell r="D150" t="str">
            <v>Radek</v>
          </cell>
          <cell r="E150" t="str">
            <v>Regl</v>
          </cell>
          <cell r="G150" t="str">
            <v>Školení profesní</v>
          </cell>
          <cell r="H150">
            <v>5715</v>
          </cell>
          <cell r="I150" t="str">
            <v>Výroba</v>
          </cell>
          <cell r="J150" t="str">
            <v>880816/5982</v>
          </cell>
          <cell r="K150">
            <v>15000</v>
          </cell>
          <cell r="L150">
            <v>2800</v>
          </cell>
          <cell r="M150" t="str">
            <v>Mize</v>
          </cell>
          <cell r="N150">
            <v>36621</v>
          </cell>
          <cell r="O150" t="str">
            <v>127-05042000-009</v>
          </cell>
          <cell r="P150" t="str">
            <v>AU-1428-C-0</v>
          </cell>
          <cell r="Q150" t="str">
            <v>Produkt 10</v>
          </cell>
          <cell r="R150" t="str">
            <v>AGRO RUBÍN a.s.</v>
          </cell>
          <cell r="S150" t="str">
            <v>Čechy</v>
          </cell>
          <cell r="T150" t="str">
            <v>Kladno</v>
          </cell>
          <cell r="U150" t="str">
            <v>Budenice</v>
          </cell>
          <cell r="V150">
            <v>833</v>
          </cell>
          <cell r="W150">
            <v>149</v>
          </cell>
          <cell r="X150">
            <v>125</v>
          </cell>
          <cell r="Y150">
            <v>18625</v>
          </cell>
          <cell r="Z150">
            <v>0</v>
          </cell>
          <cell r="AA150">
            <v>0</v>
          </cell>
          <cell r="AB150">
            <v>18625</v>
          </cell>
          <cell r="AC150">
            <v>0.04</v>
          </cell>
          <cell r="AD150">
            <v>745</v>
          </cell>
        </row>
        <row r="151">
          <cell r="A151">
            <v>128</v>
          </cell>
          <cell r="B151" t="str">
            <v>ZA 021</v>
          </cell>
          <cell r="C151" t="str">
            <v>PHDr.</v>
          </cell>
          <cell r="D151" t="str">
            <v>Adam</v>
          </cell>
          <cell r="E151" t="str">
            <v>Halama</v>
          </cell>
          <cell r="G151" t="str">
            <v>Cestovné</v>
          </cell>
          <cell r="H151">
            <v>146</v>
          </cell>
          <cell r="I151" t="str">
            <v>Management</v>
          </cell>
          <cell r="J151" t="str">
            <v>840910/5540</v>
          </cell>
          <cell r="K151">
            <v>28000</v>
          </cell>
          <cell r="L151">
            <v>3600</v>
          </cell>
          <cell r="M151" t="str">
            <v>Mize</v>
          </cell>
          <cell r="N151">
            <v>36622</v>
          </cell>
          <cell r="O151" t="str">
            <v>128-06042000-021</v>
          </cell>
          <cell r="P151" t="str">
            <v>CZ-5367-A-9</v>
          </cell>
          <cell r="Q151" t="str">
            <v>Produkt 9</v>
          </cell>
          <cell r="R151" t="str">
            <v>TONAVA a.s.</v>
          </cell>
          <cell r="S151" t="str">
            <v>Čechy</v>
          </cell>
          <cell r="T151" t="str">
            <v>Děčín</v>
          </cell>
          <cell r="U151" t="str">
            <v>Jílové</v>
          </cell>
          <cell r="V151">
            <v>351</v>
          </cell>
          <cell r="W151">
            <v>169</v>
          </cell>
          <cell r="X151">
            <v>328</v>
          </cell>
          <cell r="Y151">
            <v>55432</v>
          </cell>
          <cell r="Z151">
            <v>0</v>
          </cell>
          <cell r="AA151">
            <v>0</v>
          </cell>
          <cell r="AB151">
            <v>55432</v>
          </cell>
          <cell r="AC151">
            <v>0.04</v>
          </cell>
          <cell r="AD151">
            <v>2217.2800000000002</v>
          </cell>
        </row>
        <row r="152">
          <cell r="A152">
            <v>129</v>
          </cell>
          <cell r="B152" t="str">
            <v>ZA 060</v>
          </cell>
          <cell r="D152" t="str">
            <v>David</v>
          </cell>
          <cell r="E152" t="str">
            <v>Lehký</v>
          </cell>
          <cell r="G152" t="str">
            <v>Benzín</v>
          </cell>
          <cell r="H152">
            <v>4198</v>
          </cell>
          <cell r="I152" t="str">
            <v>Správa majetku</v>
          </cell>
          <cell r="J152" t="str">
            <v>840717/2389</v>
          </cell>
          <cell r="K152">
            <v>19000</v>
          </cell>
          <cell r="L152">
            <v>1000</v>
          </cell>
          <cell r="M152" t="str">
            <v>Mize</v>
          </cell>
          <cell r="N152">
            <v>36622</v>
          </cell>
          <cell r="O152" t="str">
            <v>129-06042000-060</v>
          </cell>
          <cell r="P152" t="str">
            <v>CZ-7306-D-6</v>
          </cell>
          <cell r="Q152" t="str">
            <v>Produkt 6</v>
          </cell>
          <cell r="R152" t="str">
            <v>TRANSTECHNIK DEMAG s.r.o.</v>
          </cell>
          <cell r="S152" t="str">
            <v>Morava</v>
          </cell>
          <cell r="T152" t="str">
            <v>Brno</v>
          </cell>
          <cell r="U152" t="str">
            <v>Olbramovice</v>
          </cell>
          <cell r="V152">
            <v>129</v>
          </cell>
          <cell r="W152">
            <v>129</v>
          </cell>
          <cell r="X152">
            <v>684</v>
          </cell>
          <cell r="Y152">
            <v>88236</v>
          </cell>
          <cell r="Z152">
            <v>0</v>
          </cell>
          <cell r="AA152">
            <v>0</v>
          </cell>
          <cell r="AB152">
            <v>88236</v>
          </cell>
          <cell r="AC152">
            <v>0.04</v>
          </cell>
          <cell r="AD152">
            <v>3529.44</v>
          </cell>
        </row>
        <row r="153">
          <cell r="A153">
            <v>130</v>
          </cell>
          <cell r="B153" t="str">
            <v>ZA 008</v>
          </cell>
          <cell r="C153" t="str">
            <v>Ing.</v>
          </cell>
          <cell r="D153" t="str">
            <v>Pavel</v>
          </cell>
          <cell r="E153" t="str">
            <v>Halama</v>
          </cell>
          <cell r="G153" t="str">
            <v>Školení profesní</v>
          </cell>
          <cell r="H153">
            <v>5766</v>
          </cell>
          <cell r="I153" t="str">
            <v>Obchod</v>
          </cell>
          <cell r="J153" t="str">
            <v>890921/6261</v>
          </cell>
          <cell r="K153">
            <v>23000</v>
          </cell>
          <cell r="L153">
            <v>1300</v>
          </cell>
          <cell r="M153" t="str">
            <v>Mize</v>
          </cell>
          <cell r="N153">
            <v>36623</v>
          </cell>
          <cell r="O153" t="str">
            <v>130-07042000-008</v>
          </cell>
          <cell r="P153" t="str">
            <v>CZ-7732-B-5</v>
          </cell>
          <cell r="Q153" t="str">
            <v>Produkt 5</v>
          </cell>
          <cell r="R153" t="str">
            <v>AGROSTROJ PEL a.s.</v>
          </cell>
          <cell r="S153" t="str">
            <v>Morava</v>
          </cell>
          <cell r="T153" t="str">
            <v>Brno</v>
          </cell>
          <cell r="U153" t="str">
            <v>Doubravník</v>
          </cell>
          <cell r="V153">
            <v>145</v>
          </cell>
          <cell r="W153">
            <v>452</v>
          </cell>
          <cell r="X153">
            <v>501</v>
          </cell>
          <cell r="Y153">
            <v>226452</v>
          </cell>
          <cell r="Z153">
            <v>0.08</v>
          </cell>
          <cell r="AA153">
            <v>18116.16</v>
          </cell>
          <cell r="AB153">
            <v>208335.84</v>
          </cell>
          <cell r="AC153">
            <v>0.02</v>
          </cell>
          <cell r="AD153">
            <v>4166.7168000000001</v>
          </cell>
        </row>
        <row r="154">
          <cell r="A154">
            <v>131</v>
          </cell>
          <cell r="B154" t="str">
            <v>ZA 060</v>
          </cell>
          <cell r="D154" t="str">
            <v>David</v>
          </cell>
          <cell r="E154" t="str">
            <v>Lehký</v>
          </cell>
          <cell r="G154" t="str">
            <v>Firemní výdaj</v>
          </cell>
          <cell r="H154">
            <v>2632</v>
          </cell>
          <cell r="I154" t="str">
            <v>Správa majetku</v>
          </cell>
          <cell r="J154" t="str">
            <v>840717/2389</v>
          </cell>
          <cell r="K154">
            <v>19000</v>
          </cell>
          <cell r="L154">
            <v>1000</v>
          </cell>
          <cell r="M154" t="str">
            <v>Sokol</v>
          </cell>
          <cell r="N154">
            <v>36624</v>
          </cell>
          <cell r="O154" t="str">
            <v>131-08042000-060</v>
          </cell>
          <cell r="P154" t="str">
            <v>CZ-6076-C-9</v>
          </cell>
          <cell r="Q154" t="str">
            <v>Produkt 9</v>
          </cell>
          <cell r="R154" t="str">
            <v>TRANSTECHNIK DEMAG s.r.o.</v>
          </cell>
          <cell r="S154" t="str">
            <v>Morava</v>
          </cell>
          <cell r="T154" t="str">
            <v>Brno</v>
          </cell>
          <cell r="U154" t="str">
            <v>Olbramovice</v>
          </cell>
          <cell r="V154">
            <v>129</v>
          </cell>
          <cell r="W154">
            <v>308</v>
          </cell>
          <cell r="X154">
            <v>327</v>
          </cell>
          <cell r="Y154">
            <v>100716</v>
          </cell>
          <cell r="Z154">
            <v>0.02</v>
          </cell>
          <cell r="AA154">
            <v>2014.32</v>
          </cell>
          <cell r="AB154">
            <v>98701.68</v>
          </cell>
          <cell r="AC154">
            <v>0.01</v>
          </cell>
          <cell r="AD154">
            <v>987.01679999999999</v>
          </cell>
        </row>
        <row r="155">
          <cell r="A155">
            <v>132</v>
          </cell>
          <cell r="B155" t="str">
            <v>ZA 020</v>
          </cell>
          <cell r="D155" t="str">
            <v>Jana</v>
          </cell>
          <cell r="E155" t="str">
            <v>Pavlíčková</v>
          </cell>
          <cell r="F155" t="str">
            <v>MBA</v>
          </cell>
          <cell r="G155" t="str">
            <v>Školení profesní</v>
          </cell>
          <cell r="H155">
            <v>7686</v>
          </cell>
          <cell r="I155" t="str">
            <v>Management</v>
          </cell>
          <cell r="J155" t="str">
            <v>845628/5519</v>
          </cell>
          <cell r="K155">
            <v>15500</v>
          </cell>
          <cell r="L155">
            <v>1600</v>
          </cell>
          <cell r="M155" t="str">
            <v>Sokol</v>
          </cell>
          <cell r="N155">
            <v>36625</v>
          </cell>
          <cell r="O155" t="str">
            <v>132-09042000-020</v>
          </cell>
          <cell r="P155" t="str">
            <v>PL-2996-A-5</v>
          </cell>
          <cell r="Q155" t="str">
            <v>Produkt 5</v>
          </cell>
          <cell r="R155" t="str">
            <v>TONAVA a.s.</v>
          </cell>
          <cell r="S155" t="str">
            <v>Čechy</v>
          </cell>
          <cell r="T155" t="str">
            <v>Děčín</v>
          </cell>
          <cell r="U155" t="str">
            <v>Jílové</v>
          </cell>
          <cell r="V155">
            <v>351</v>
          </cell>
          <cell r="W155">
            <v>286</v>
          </cell>
          <cell r="X155">
            <v>500</v>
          </cell>
          <cell r="Y155">
            <v>143000</v>
          </cell>
          <cell r="Z155">
            <v>0.02</v>
          </cell>
          <cell r="AA155">
            <v>2860</v>
          </cell>
          <cell r="AB155">
            <v>140140</v>
          </cell>
          <cell r="AC155">
            <v>0.01</v>
          </cell>
          <cell r="AD155">
            <v>1401.4</v>
          </cell>
        </row>
        <row r="156">
          <cell r="A156">
            <v>133</v>
          </cell>
          <cell r="B156" t="str">
            <v>ZA 081</v>
          </cell>
          <cell r="C156" t="str">
            <v>Ing.</v>
          </cell>
          <cell r="D156" t="str">
            <v>Zuzana</v>
          </cell>
          <cell r="E156" t="str">
            <v>Jagrová</v>
          </cell>
          <cell r="G156" t="str">
            <v>Školení profesní</v>
          </cell>
          <cell r="H156">
            <v>4847</v>
          </cell>
          <cell r="I156" t="str">
            <v>Obchod</v>
          </cell>
          <cell r="J156" t="str">
            <v>625306/2200</v>
          </cell>
          <cell r="K156">
            <v>20600</v>
          </cell>
          <cell r="L156">
            <v>1000</v>
          </cell>
          <cell r="M156" t="str">
            <v>Sokol</v>
          </cell>
          <cell r="N156">
            <v>36625</v>
          </cell>
          <cell r="O156" t="str">
            <v>133-09042000-081</v>
          </cell>
          <cell r="P156" t="str">
            <v>DE-2657-A-1</v>
          </cell>
          <cell r="Q156" t="str">
            <v>Produkt 1</v>
          </cell>
          <cell r="R156" t="str">
            <v>AGROSTROJ PELHŘIMOV a.s.</v>
          </cell>
          <cell r="S156" t="str">
            <v>Čechy</v>
          </cell>
          <cell r="T156" t="str">
            <v>Praha</v>
          </cell>
          <cell r="U156" t="str">
            <v>Kunratice</v>
          </cell>
          <cell r="V156">
            <v>525</v>
          </cell>
          <cell r="W156">
            <v>54</v>
          </cell>
          <cell r="X156">
            <v>110</v>
          </cell>
          <cell r="Y156">
            <v>5940</v>
          </cell>
          <cell r="Z156">
            <v>0</v>
          </cell>
          <cell r="AA156">
            <v>0</v>
          </cell>
          <cell r="AB156">
            <v>5940</v>
          </cell>
          <cell r="AC156">
            <v>0.04</v>
          </cell>
          <cell r="AD156">
            <v>237.6</v>
          </cell>
        </row>
        <row r="157">
          <cell r="A157">
            <v>134</v>
          </cell>
          <cell r="B157" t="str">
            <v>ZA 061</v>
          </cell>
          <cell r="D157" t="str">
            <v>Marek</v>
          </cell>
          <cell r="E157" t="str">
            <v>Chrudimák</v>
          </cell>
          <cell r="G157" t="str">
            <v>Školení jazyky</v>
          </cell>
          <cell r="H157">
            <v>5549</v>
          </cell>
          <cell r="I157" t="str">
            <v>Výroba</v>
          </cell>
          <cell r="J157" t="str">
            <v>640111/5138</v>
          </cell>
          <cell r="K157">
            <v>22500</v>
          </cell>
          <cell r="L157">
            <v>800</v>
          </cell>
          <cell r="M157" t="str">
            <v>Jakhel</v>
          </cell>
          <cell r="N157">
            <v>36626</v>
          </cell>
          <cell r="O157" t="str">
            <v>134-10042000-061</v>
          </cell>
          <cell r="P157" t="str">
            <v>CZ-5306-B-9</v>
          </cell>
          <cell r="Q157" t="str">
            <v>Produkt 9</v>
          </cell>
          <cell r="R157" t="str">
            <v>TRANSTECHNIK DEMAG s.r.o.</v>
          </cell>
          <cell r="S157" t="str">
            <v>Morava</v>
          </cell>
          <cell r="T157" t="str">
            <v>Brno</v>
          </cell>
          <cell r="U157" t="str">
            <v>Olbramovice</v>
          </cell>
          <cell r="V157">
            <v>129</v>
          </cell>
          <cell r="W157">
            <v>76</v>
          </cell>
          <cell r="X157">
            <v>327</v>
          </cell>
          <cell r="Y157">
            <v>24852</v>
          </cell>
          <cell r="Z157">
            <v>0</v>
          </cell>
          <cell r="AA157">
            <v>0</v>
          </cell>
          <cell r="AB157">
            <v>24852</v>
          </cell>
          <cell r="AC157">
            <v>0.04</v>
          </cell>
          <cell r="AD157">
            <v>994.08</v>
          </cell>
        </row>
        <row r="158">
          <cell r="A158">
            <v>135</v>
          </cell>
          <cell r="B158" t="str">
            <v>ZA 168</v>
          </cell>
          <cell r="D158" t="str">
            <v>Adam</v>
          </cell>
          <cell r="E158" t="str">
            <v>Haken  </v>
          </cell>
          <cell r="G158" t="str">
            <v>Školení profesní</v>
          </cell>
          <cell r="H158">
            <v>3468</v>
          </cell>
          <cell r="I158" t="str">
            <v>Prodej B</v>
          </cell>
          <cell r="J158" t="str">
            <v>871121/3896</v>
          </cell>
          <cell r="K158">
            <v>23000</v>
          </cell>
          <cell r="L158">
            <v>3600</v>
          </cell>
          <cell r="M158" t="str">
            <v>Jakhel</v>
          </cell>
          <cell r="N158">
            <v>36627</v>
          </cell>
          <cell r="O158" t="str">
            <v>135-11042000-168</v>
          </cell>
          <cell r="P158" t="str">
            <v>DE-4253-C-1</v>
          </cell>
          <cell r="Q158" t="str">
            <v>Produkt 1</v>
          </cell>
          <cell r="R158" t="str">
            <v>AGROSTROJ PELHŘIMOV a.s.</v>
          </cell>
          <cell r="S158" t="str">
            <v>Čechy</v>
          </cell>
          <cell r="T158" t="str">
            <v>Praha</v>
          </cell>
          <cell r="U158" t="str">
            <v>Kunratice</v>
          </cell>
          <cell r="V158">
            <v>525</v>
          </cell>
          <cell r="W158">
            <v>315</v>
          </cell>
          <cell r="X158">
            <v>103</v>
          </cell>
          <cell r="Y158">
            <v>32445</v>
          </cell>
          <cell r="Z158">
            <v>0.08</v>
          </cell>
          <cell r="AA158">
            <v>2595.6</v>
          </cell>
          <cell r="AB158">
            <v>29849.4</v>
          </cell>
          <cell r="AC158">
            <v>0.02</v>
          </cell>
          <cell r="AD158">
            <v>596.98800000000006</v>
          </cell>
        </row>
        <row r="159">
          <cell r="A159">
            <v>136</v>
          </cell>
          <cell r="B159" t="str">
            <v>ZA 020</v>
          </cell>
          <cell r="D159" t="str">
            <v>Jana</v>
          </cell>
          <cell r="E159" t="str">
            <v>Pavlíčková</v>
          </cell>
          <cell r="F159" t="str">
            <v>MBA</v>
          </cell>
          <cell r="G159" t="str">
            <v>Školení jazyky</v>
          </cell>
          <cell r="H159">
            <v>5486</v>
          </cell>
          <cell r="I159" t="str">
            <v>Management</v>
          </cell>
          <cell r="J159" t="str">
            <v>845628/5519</v>
          </cell>
          <cell r="K159">
            <v>15500</v>
          </cell>
          <cell r="L159">
            <v>1600</v>
          </cell>
          <cell r="M159" t="str">
            <v>Jakhel</v>
          </cell>
          <cell r="N159">
            <v>36628</v>
          </cell>
          <cell r="O159" t="str">
            <v>136-12042000-020</v>
          </cell>
          <cell r="P159" t="str">
            <v>AU-8166-A-5</v>
          </cell>
          <cell r="Q159" t="str">
            <v>Produkt 5</v>
          </cell>
          <cell r="R159" t="str">
            <v>TONAVA a.s.</v>
          </cell>
          <cell r="S159" t="str">
            <v>Čechy</v>
          </cell>
          <cell r="T159" t="str">
            <v>Děčín</v>
          </cell>
          <cell r="U159" t="str">
            <v>Jílové</v>
          </cell>
          <cell r="V159">
            <v>351</v>
          </cell>
          <cell r="W159">
            <v>52</v>
          </cell>
          <cell r="X159">
            <v>501</v>
          </cell>
          <cell r="Y159">
            <v>26052</v>
          </cell>
          <cell r="Z159">
            <v>0</v>
          </cell>
          <cell r="AA159">
            <v>0</v>
          </cell>
          <cell r="AB159">
            <v>26052</v>
          </cell>
          <cell r="AC159">
            <v>0.04</v>
          </cell>
          <cell r="AD159">
            <v>1042.08</v>
          </cell>
        </row>
        <row r="160">
          <cell r="A160">
            <v>137</v>
          </cell>
          <cell r="B160" t="str">
            <v>ZA 346</v>
          </cell>
          <cell r="D160" t="str">
            <v>Libor</v>
          </cell>
          <cell r="E160" t="str">
            <v>Janák</v>
          </cell>
          <cell r="G160" t="str">
            <v>Cestovné</v>
          </cell>
          <cell r="H160">
            <v>7291</v>
          </cell>
          <cell r="I160" t="str">
            <v>Prodej B</v>
          </cell>
          <cell r="J160" t="str">
            <v>671020/1344</v>
          </cell>
          <cell r="K160">
            <v>14000</v>
          </cell>
          <cell r="L160">
            <v>3600</v>
          </cell>
          <cell r="M160" t="str">
            <v>Sokol</v>
          </cell>
          <cell r="N160">
            <v>36628</v>
          </cell>
          <cell r="O160" t="str">
            <v>137-12042000-346</v>
          </cell>
          <cell r="P160" t="str">
            <v>PL-1089-A-7</v>
          </cell>
          <cell r="Q160" t="str">
            <v>Produkt 7</v>
          </cell>
          <cell r="R160" t="str">
            <v>TRANSTECHNIK DEMAG s.r.o.</v>
          </cell>
          <cell r="S160" t="str">
            <v>Morava</v>
          </cell>
          <cell r="T160" t="str">
            <v>Brno</v>
          </cell>
          <cell r="U160" t="str">
            <v>Olbramovice</v>
          </cell>
          <cell r="V160">
            <v>129</v>
          </cell>
          <cell r="W160">
            <v>322</v>
          </cell>
          <cell r="X160">
            <v>1200</v>
          </cell>
          <cell r="Y160">
            <v>386400</v>
          </cell>
          <cell r="Z160">
            <v>0.08</v>
          </cell>
          <cell r="AA160">
            <v>30912</v>
          </cell>
          <cell r="AB160">
            <v>355488</v>
          </cell>
          <cell r="AC160">
            <v>0.02</v>
          </cell>
          <cell r="AD160">
            <v>7109.76</v>
          </cell>
        </row>
        <row r="161">
          <cell r="A161">
            <v>138</v>
          </cell>
          <cell r="B161" t="str">
            <v>ZA 169</v>
          </cell>
          <cell r="D161" t="str">
            <v>Vlastimil</v>
          </cell>
          <cell r="E161" t="str">
            <v>Hamrle</v>
          </cell>
          <cell r="G161" t="str">
            <v>Cestovné</v>
          </cell>
          <cell r="H161">
            <v>5376</v>
          </cell>
          <cell r="I161" t="str">
            <v>Prodej B</v>
          </cell>
          <cell r="J161" t="str">
            <v>640424/2581</v>
          </cell>
          <cell r="K161">
            <v>20000</v>
          </cell>
          <cell r="L161">
            <v>3300</v>
          </cell>
          <cell r="M161" t="str">
            <v>Mize</v>
          </cell>
          <cell r="N161">
            <v>36629</v>
          </cell>
          <cell r="O161" t="str">
            <v>138-13042000-169</v>
          </cell>
          <cell r="P161" t="str">
            <v>CZ-3289-B-2</v>
          </cell>
          <cell r="Q161" t="str">
            <v>Produkt 2</v>
          </cell>
          <cell r="R161" t="str">
            <v>AGROSTROJ PELHŘIMOV a.s.</v>
          </cell>
          <cell r="S161" t="str">
            <v>Čechy</v>
          </cell>
          <cell r="T161" t="str">
            <v>Praha</v>
          </cell>
          <cell r="U161" t="str">
            <v>Kunratice</v>
          </cell>
          <cell r="V161">
            <v>525</v>
          </cell>
          <cell r="W161">
            <v>369</v>
          </cell>
          <cell r="X161">
            <v>155</v>
          </cell>
          <cell r="Y161">
            <v>57195</v>
          </cell>
          <cell r="Z161">
            <v>7.0000000000000007E-2</v>
          </cell>
          <cell r="AA161">
            <v>4003.6500000000005</v>
          </cell>
          <cell r="AB161">
            <v>53191.35</v>
          </cell>
          <cell r="AC161">
            <v>0.02</v>
          </cell>
          <cell r="AD161">
            <v>1063.827</v>
          </cell>
        </row>
        <row r="162">
          <cell r="A162">
            <v>139</v>
          </cell>
          <cell r="B162" t="str">
            <v>ZA 219</v>
          </cell>
          <cell r="D162" t="str">
            <v>Ivan</v>
          </cell>
          <cell r="E162" t="str">
            <v>Železný</v>
          </cell>
          <cell r="G162" t="str">
            <v>Školení profesní</v>
          </cell>
          <cell r="H162">
            <v>3801</v>
          </cell>
          <cell r="I162" t="str">
            <v>Prodej B</v>
          </cell>
          <cell r="J162" t="str">
            <v>720510/4478</v>
          </cell>
          <cell r="K162">
            <v>24500</v>
          </cell>
          <cell r="L162">
            <v>1300</v>
          </cell>
          <cell r="M162" t="str">
            <v>Mize</v>
          </cell>
          <cell r="N162">
            <v>36630</v>
          </cell>
          <cell r="O162" t="str">
            <v>139-14042000-219</v>
          </cell>
          <cell r="P162" t="str">
            <v>CZ-5508-A-2</v>
          </cell>
          <cell r="Q162" t="str">
            <v>Produkt 2</v>
          </cell>
          <cell r="R162" t="str">
            <v>TRÁRNE a.s.</v>
          </cell>
          <cell r="S162" t="str">
            <v>Čechy</v>
          </cell>
          <cell r="T162" t="str">
            <v>Cheb</v>
          </cell>
          <cell r="U162" t="str">
            <v>Cheb</v>
          </cell>
          <cell r="V162">
            <v>365</v>
          </cell>
          <cell r="W162">
            <v>464</v>
          </cell>
          <cell r="X162">
            <v>155</v>
          </cell>
          <cell r="Y162">
            <v>71920</v>
          </cell>
          <cell r="Z162">
            <v>0.02</v>
          </cell>
          <cell r="AA162">
            <v>1438.4</v>
          </cell>
          <cell r="AB162">
            <v>70481.600000000006</v>
          </cell>
          <cell r="AC162">
            <v>0.01</v>
          </cell>
          <cell r="AD162">
            <v>704.81600000000003</v>
          </cell>
        </row>
        <row r="163">
          <cell r="A163">
            <v>140</v>
          </cell>
          <cell r="B163" t="str">
            <v>ZA 020</v>
          </cell>
          <cell r="D163" t="str">
            <v>Jana</v>
          </cell>
          <cell r="E163" t="str">
            <v>Pavlíčková</v>
          </cell>
          <cell r="F163" t="str">
            <v>MBA</v>
          </cell>
          <cell r="G163" t="str">
            <v>Telefon</v>
          </cell>
          <cell r="H163">
            <v>2159</v>
          </cell>
          <cell r="I163" t="str">
            <v>Management</v>
          </cell>
          <cell r="J163" t="str">
            <v>845628/5519</v>
          </cell>
          <cell r="K163">
            <v>15500</v>
          </cell>
          <cell r="L163">
            <v>1600</v>
          </cell>
          <cell r="M163" t="str">
            <v>Jakhel</v>
          </cell>
          <cell r="N163">
            <v>36631</v>
          </cell>
          <cell r="O163" t="str">
            <v>140-15042000-020</v>
          </cell>
          <cell r="P163" t="str">
            <v>DE-5782-B-0</v>
          </cell>
          <cell r="Q163" t="str">
            <v>Produkt 10</v>
          </cell>
          <cell r="R163" t="str">
            <v>TONAVA a.s.</v>
          </cell>
          <cell r="S163" t="str">
            <v>Čechy</v>
          </cell>
          <cell r="T163" t="str">
            <v>Děčín</v>
          </cell>
          <cell r="U163" t="str">
            <v>Jílové</v>
          </cell>
          <cell r="V163">
            <v>351</v>
          </cell>
          <cell r="W163">
            <v>87</v>
          </cell>
          <cell r="X163">
            <v>120</v>
          </cell>
          <cell r="Y163">
            <v>10440</v>
          </cell>
          <cell r="Z163">
            <v>0</v>
          </cell>
          <cell r="AA163">
            <v>0</v>
          </cell>
          <cell r="AB163">
            <v>10440</v>
          </cell>
          <cell r="AC163">
            <v>0.04</v>
          </cell>
          <cell r="AD163">
            <v>417.6</v>
          </cell>
        </row>
        <row r="164">
          <cell r="A164">
            <v>141</v>
          </cell>
          <cell r="B164" t="str">
            <v>ZA 169</v>
          </cell>
          <cell r="D164" t="str">
            <v>Vlastimil</v>
          </cell>
          <cell r="E164" t="str">
            <v>Hamrle</v>
          </cell>
          <cell r="G164" t="str">
            <v>Školení profesní</v>
          </cell>
          <cell r="H164">
            <v>2171</v>
          </cell>
          <cell r="I164" t="str">
            <v>Prodej B</v>
          </cell>
          <cell r="J164" t="str">
            <v>640424/2581</v>
          </cell>
          <cell r="K164">
            <v>20000</v>
          </cell>
          <cell r="L164">
            <v>1600</v>
          </cell>
          <cell r="M164" t="str">
            <v>Kraus</v>
          </cell>
          <cell r="N164">
            <v>36631</v>
          </cell>
          <cell r="O164" t="str">
            <v>141-15042000-169</v>
          </cell>
          <cell r="P164" t="str">
            <v>CZ-3729-C-2</v>
          </cell>
          <cell r="Q164" t="str">
            <v>Produkt 2</v>
          </cell>
          <cell r="R164" t="str">
            <v>AGROSTROJ PELHŘIMOV a.s.</v>
          </cell>
          <cell r="S164" t="str">
            <v>Čechy</v>
          </cell>
          <cell r="T164" t="str">
            <v>Praha</v>
          </cell>
          <cell r="U164" t="str">
            <v>Kunratice</v>
          </cell>
          <cell r="V164">
            <v>525</v>
          </cell>
          <cell r="W164">
            <v>244</v>
          </cell>
          <cell r="X164">
            <v>159</v>
          </cell>
          <cell r="Y164">
            <v>38796</v>
          </cell>
          <cell r="Z164">
            <v>0.05</v>
          </cell>
          <cell r="AA164">
            <v>1939.8000000000002</v>
          </cell>
          <cell r="AB164">
            <v>36856.199999999997</v>
          </cell>
          <cell r="AC164">
            <v>0.01</v>
          </cell>
          <cell r="AD164">
            <v>368.56199999999995</v>
          </cell>
        </row>
        <row r="165">
          <cell r="A165">
            <v>142</v>
          </cell>
          <cell r="B165" t="str">
            <v>ZA 219</v>
          </cell>
          <cell r="D165" t="str">
            <v>Ivan</v>
          </cell>
          <cell r="E165" t="str">
            <v>Železný</v>
          </cell>
          <cell r="G165" t="str">
            <v>Školení jazyky</v>
          </cell>
          <cell r="H165">
            <v>6714</v>
          </cell>
          <cell r="I165" t="str">
            <v>Prodej B</v>
          </cell>
          <cell r="J165" t="str">
            <v>720510/4478</v>
          </cell>
          <cell r="K165">
            <v>24500</v>
          </cell>
          <cell r="L165">
            <v>3600</v>
          </cell>
          <cell r="M165" t="str">
            <v>Mize</v>
          </cell>
          <cell r="N165">
            <v>36632</v>
          </cell>
          <cell r="O165" t="str">
            <v>142-16042000-219</v>
          </cell>
          <cell r="P165" t="str">
            <v>DE-4304-C-2</v>
          </cell>
          <cell r="Q165" t="str">
            <v>Produkt 2</v>
          </cell>
          <cell r="R165" t="str">
            <v>TRÁRNE a.s.</v>
          </cell>
          <cell r="S165" t="str">
            <v>Čechy</v>
          </cell>
          <cell r="T165" t="str">
            <v>Cheb</v>
          </cell>
          <cell r="U165" t="str">
            <v>Cheb</v>
          </cell>
          <cell r="V165">
            <v>365</v>
          </cell>
          <cell r="W165">
            <v>100</v>
          </cell>
          <cell r="X165">
            <v>155</v>
          </cell>
          <cell r="Y165">
            <v>15500</v>
          </cell>
          <cell r="Z165">
            <v>0</v>
          </cell>
          <cell r="AA165">
            <v>0</v>
          </cell>
          <cell r="AB165">
            <v>15500</v>
          </cell>
          <cell r="AC165">
            <v>0.04</v>
          </cell>
          <cell r="AD165">
            <v>620</v>
          </cell>
        </row>
        <row r="166">
          <cell r="A166">
            <v>143</v>
          </cell>
          <cell r="B166" t="str">
            <v>ZA 169</v>
          </cell>
          <cell r="D166" t="str">
            <v>Vlastimil</v>
          </cell>
          <cell r="E166" t="str">
            <v>Hamrle</v>
          </cell>
          <cell r="G166" t="str">
            <v>Školení jazyky</v>
          </cell>
          <cell r="H166">
            <v>7232</v>
          </cell>
          <cell r="I166" t="str">
            <v>Prodej B</v>
          </cell>
          <cell r="J166" t="str">
            <v>640424/2581</v>
          </cell>
          <cell r="K166">
            <v>20000</v>
          </cell>
          <cell r="L166">
            <v>1600</v>
          </cell>
          <cell r="M166" t="str">
            <v>Mize</v>
          </cell>
          <cell r="N166">
            <v>36633</v>
          </cell>
          <cell r="O166" t="str">
            <v>143-17042000-169</v>
          </cell>
          <cell r="P166" t="str">
            <v>CZ-4619-B-3</v>
          </cell>
          <cell r="Q166" t="str">
            <v>Produkt 3</v>
          </cell>
          <cell r="R166" t="str">
            <v>AGROSTROJ PELHŘIMOV a.s.</v>
          </cell>
          <cell r="S166" t="str">
            <v>Čechy</v>
          </cell>
          <cell r="T166" t="str">
            <v>Praha</v>
          </cell>
          <cell r="U166" t="str">
            <v>Kunratice</v>
          </cell>
          <cell r="V166">
            <v>525</v>
          </cell>
          <cell r="W166">
            <v>407</v>
          </cell>
          <cell r="X166">
            <v>62</v>
          </cell>
          <cell r="Y166">
            <v>25234</v>
          </cell>
          <cell r="Z166">
            <v>0.06</v>
          </cell>
          <cell r="AA166">
            <v>1514.04</v>
          </cell>
          <cell r="AB166">
            <v>23719.96</v>
          </cell>
          <cell r="AC166">
            <v>0.02</v>
          </cell>
          <cell r="AD166">
            <v>474.39920000000001</v>
          </cell>
        </row>
        <row r="167">
          <cell r="A167">
            <v>144</v>
          </cell>
          <cell r="B167" t="str">
            <v>ZA 016</v>
          </cell>
          <cell r="D167" t="str">
            <v>Karel</v>
          </cell>
          <cell r="E167" t="str">
            <v>Jarolím</v>
          </cell>
          <cell r="G167" t="str">
            <v>Cestovné</v>
          </cell>
          <cell r="H167">
            <v>4808</v>
          </cell>
          <cell r="I167" t="str">
            <v>Výroba</v>
          </cell>
          <cell r="J167" t="str">
            <v>860628/5974</v>
          </cell>
          <cell r="K167">
            <v>25000</v>
          </cell>
          <cell r="L167">
            <v>300</v>
          </cell>
          <cell r="M167" t="str">
            <v>Mize</v>
          </cell>
          <cell r="N167">
            <v>36634</v>
          </cell>
          <cell r="O167" t="str">
            <v>144-18042000-016</v>
          </cell>
          <cell r="P167" t="str">
            <v>CZ-2764-D-9</v>
          </cell>
          <cell r="Q167" t="str">
            <v>Produkt 9</v>
          </cell>
          <cell r="R167" t="str">
            <v>TONA-STANLEY a.s.</v>
          </cell>
          <cell r="S167" t="str">
            <v>Slezsko</v>
          </cell>
          <cell r="T167" t="str">
            <v>Opava</v>
          </cell>
          <cell r="U167" t="str">
            <v>Kravaře</v>
          </cell>
          <cell r="V167">
            <v>886</v>
          </cell>
          <cell r="W167">
            <v>416</v>
          </cell>
          <cell r="X167">
            <v>325</v>
          </cell>
          <cell r="Y167">
            <v>135200</v>
          </cell>
          <cell r="Z167">
            <v>0.02</v>
          </cell>
          <cell r="AA167">
            <v>2704</v>
          </cell>
          <cell r="AB167">
            <v>132496</v>
          </cell>
          <cell r="AC167">
            <v>0.01</v>
          </cell>
          <cell r="AD167">
            <v>1324.96</v>
          </cell>
        </row>
        <row r="168">
          <cell r="A168">
            <v>145</v>
          </cell>
          <cell r="B168" t="str">
            <v>ZA 219</v>
          </cell>
          <cell r="D168" t="str">
            <v>Ivan</v>
          </cell>
          <cell r="E168" t="str">
            <v>Železný</v>
          </cell>
          <cell r="G168" t="str">
            <v>Telefon</v>
          </cell>
          <cell r="H168">
            <v>3134</v>
          </cell>
          <cell r="I168" t="str">
            <v>Prodej B</v>
          </cell>
          <cell r="J168" t="str">
            <v>720510/4478</v>
          </cell>
          <cell r="K168">
            <v>24500</v>
          </cell>
          <cell r="L168">
            <v>3600</v>
          </cell>
          <cell r="M168" t="str">
            <v>Mize</v>
          </cell>
          <cell r="N168">
            <v>36634</v>
          </cell>
          <cell r="O168" t="str">
            <v>145-18042000-219</v>
          </cell>
          <cell r="P168" t="str">
            <v>PL-2964-D-3</v>
          </cell>
          <cell r="Q168" t="str">
            <v>Produkt 3</v>
          </cell>
          <cell r="R168" t="str">
            <v>TRÁRNE a.s.</v>
          </cell>
          <cell r="S168" t="str">
            <v>Čechy</v>
          </cell>
          <cell r="T168" t="str">
            <v>Cheb</v>
          </cell>
          <cell r="U168" t="str">
            <v>Cheb</v>
          </cell>
          <cell r="V168">
            <v>365</v>
          </cell>
          <cell r="W168">
            <v>476</v>
          </cell>
          <cell r="X168">
            <v>63</v>
          </cell>
          <cell r="Y168">
            <v>29988</v>
          </cell>
          <cell r="Z168">
            <v>0</v>
          </cell>
          <cell r="AA168">
            <v>0</v>
          </cell>
          <cell r="AB168">
            <v>29988</v>
          </cell>
          <cell r="AC168">
            <v>0.04</v>
          </cell>
          <cell r="AD168">
            <v>1199.52</v>
          </cell>
        </row>
        <row r="169">
          <cell r="A169">
            <v>146</v>
          </cell>
          <cell r="B169" t="str">
            <v>ZA 001</v>
          </cell>
          <cell r="C169" t="str">
            <v>Ing.</v>
          </cell>
          <cell r="D169" t="str">
            <v>Jan</v>
          </cell>
          <cell r="E169" t="str">
            <v>Novák</v>
          </cell>
          <cell r="G169" t="str">
            <v>Školení jazyky</v>
          </cell>
          <cell r="H169">
            <v>5138</v>
          </cell>
          <cell r="I169" t="str">
            <v>Prodej A</v>
          </cell>
          <cell r="J169" t="str">
            <v>900707/5737</v>
          </cell>
          <cell r="K169">
            <v>25000</v>
          </cell>
          <cell r="L169">
            <v>5000</v>
          </cell>
          <cell r="M169" t="str">
            <v>Mize</v>
          </cell>
          <cell r="N169">
            <v>36635</v>
          </cell>
          <cell r="O169" t="str">
            <v>146-19042000-001</v>
          </cell>
          <cell r="P169" t="str">
            <v>DE-2430-A-5</v>
          </cell>
          <cell r="Q169" t="str">
            <v>Produkt 5</v>
          </cell>
          <cell r="R169" t="str">
            <v>AGS JÍČÍN s.r.o.</v>
          </cell>
          <cell r="S169" t="str">
            <v>Morava</v>
          </cell>
          <cell r="T169" t="str">
            <v>Nový Jičín</v>
          </cell>
          <cell r="U169" t="str">
            <v>Nový Jičín</v>
          </cell>
          <cell r="V169">
            <v>554</v>
          </cell>
          <cell r="W169">
            <v>213</v>
          </cell>
          <cell r="X169">
            <v>501</v>
          </cell>
          <cell r="Y169">
            <v>106713</v>
          </cell>
          <cell r="Z169">
            <v>0.02</v>
          </cell>
          <cell r="AA169">
            <v>2134.2600000000002</v>
          </cell>
          <cell r="AB169">
            <v>104578.74</v>
          </cell>
          <cell r="AC169">
            <v>0.01</v>
          </cell>
          <cell r="AD169">
            <v>1045.7874000000002</v>
          </cell>
        </row>
        <row r="170">
          <cell r="A170">
            <v>147</v>
          </cell>
          <cell r="B170" t="str">
            <v>ZA 219</v>
          </cell>
          <cell r="D170" t="str">
            <v>Ivan</v>
          </cell>
          <cell r="E170" t="str">
            <v>Železný</v>
          </cell>
          <cell r="G170" t="str">
            <v>Benzín</v>
          </cell>
          <cell r="H170">
            <v>90</v>
          </cell>
          <cell r="I170" t="str">
            <v>Prodej B</v>
          </cell>
          <cell r="J170" t="str">
            <v>720510/4478</v>
          </cell>
          <cell r="K170">
            <v>24500</v>
          </cell>
          <cell r="L170">
            <v>3600</v>
          </cell>
          <cell r="M170" t="str">
            <v>Jakhel</v>
          </cell>
          <cell r="N170">
            <v>36636</v>
          </cell>
          <cell r="O170" t="str">
            <v>147-20042000-219</v>
          </cell>
          <cell r="P170" t="str">
            <v>AU-2975-C-5</v>
          </cell>
          <cell r="Q170" t="str">
            <v>Produkt 5</v>
          </cell>
          <cell r="R170" t="str">
            <v>TRÁRNE a.s.</v>
          </cell>
          <cell r="S170" t="str">
            <v>Čechy</v>
          </cell>
          <cell r="T170" t="str">
            <v>Cheb</v>
          </cell>
          <cell r="U170" t="str">
            <v>Cheb</v>
          </cell>
          <cell r="V170">
            <v>365</v>
          </cell>
          <cell r="W170">
            <v>155</v>
          </cell>
          <cell r="X170">
            <v>501</v>
          </cell>
          <cell r="Y170">
            <v>77655</v>
          </cell>
          <cell r="Z170">
            <v>0</v>
          </cell>
          <cell r="AA170">
            <v>0</v>
          </cell>
          <cell r="AB170">
            <v>77655</v>
          </cell>
          <cell r="AC170">
            <v>0.04</v>
          </cell>
          <cell r="AD170">
            <v>3106.2000000000003</v>
          </cell>
        </row>
        <row r="171">
          <cell r="A171">
            <v>148</v>
          </cell>
          <cell r="B171" t="str">
            <v>ZA 001</v>
          </cell>
          <cell r="C171" t="str">
            <v>Ing.</v>
          </cell>
          <cell r="D171" t="str">
            <v>Jan</v>
          </cell>
          <cell r="E171" t="str">
            <v>Novák</v>
          </cell>
          <cell r="G171" t="str">
            <v>Telefon</v>
          </cell>
          <cell r="H171">
            <v>840</v>
          </cell>
          <cell r="I171" t="str">
            <v>Prodej A</v>
          </cell>
          <cell r="J171" t="str">
            <v>900707/5737</v>
          </cell>
          <cell r="K171">
            <v>25000</v>
          </cell>
          <cell r="L171">
            <v>5000</v>
          </cell>
          <cell r="M171" t="str">
            <v>Kraus</v>
          </cell>
          <cell r="N171">
            <v>36637</v>
          </cell>
          <cell r="O171" t="str">
            <v>148-21042000-001</v>
          </cell>
          <cell r="P171" t="str">
            <v>CZ-8246-B-7</v>
          </cell>
          <cell r="Q171" t="str">
            <v>Produkt 7</v>
          </cell>
          <cell r="R171" t="str">
            <v>AGS JÍČÍN s.r.o.</v>
          </cell>
          <cell r="S171" t="str">
            <v>Morava</v>
          </cell>
          <cell r="T171" t="str">
            <v>Nový Jičín</v>
          </cell>
          <cell r="U171" t="str">
            <v>Nový Jičín</v>
          </cell>
          <cell r="V171">
            <v>554</v>
          </cell>
          <cell r="W171">
            <v>276</v>
          </cell>
          <cell r="X171">
            <v>1200</v>
          </cell>
          <cell r="Y171">
            <v>331200</v>
          </cell>
          <cell r="Z171">
            <v>0.02</v>
          </cell>
          <cell r="AA171">
            <v>6624</v>
          </cell>
          <cell r="AB171">
            <v>324576</v>
          </cell>
          <cell r="AC171">
            <v>0.01</v>
          </cell>
          <cell r="AD171">
            <v>3245.76</v>
          </cell>
        </row>
        <row r="172">
          <cell r="A172">
            <v>149</v>
          </cell>
          <cell r="B172" t="str">
            <v>ZA 016</v>
          </cell>
          <cell r="D172" t="str">
            <v>Karel</v>
          </cell>
          <cell r="E172" t="str">
            <v>Jarolím</v>
          </cell>
          <cell r="G172" t="str">
            <v>Školení profesní</v>
          </cell>
          <cell r="H172">
            <v>6250</v>
          </cell>
          <cell r="I172" t="str">
            <v>Výroba</v>
          </cell>
          <cell r="J172" t="str">
            <v>860628/5974</v>
          </cell>
          <cell r="K172">
            <v>25000</v>
          </cell>
          <cell r="L172">
            <v>300</v>
          </cell>
          <cell r="M172" t="str">
            <v>Kraus</v>
          </cell>
          <cell r="N172">
            <v>36637</v>
          </cell>
          <cell r="O172" t="str">
            <v>149-21042000-016</v>
          </cell>
          <cell r="P172" t="str">
            <v>DE-5682-A-8</v>
          </cell>
          <cell r="Q172" t="str">
            <v>Produkt 8</v>
          </cell>
          <cell r="R172" t="str">
            <v>TONA-STANLEY a.s.</v>
          </cell>
          <cell r="S172" t="str">
            <v>Slezsko</v>
          </cell>
          <cell r="T172" t="str">
            <v>Opava</v>
          </cell>
          <cell r="U172" t="str">
            <v>Kravaře</v>
          </cell>
          <cell r="V172">
            <v>886</v>
          </cell>
          <cell r="W172">
            <v>171</v>
          </cell>
          <cell r="X172">
            <v>55</v>
          </cell>
          <cell r="Y172">
            <v>9405</v>
          </cell>
          <cell r="Z172">
            <v>0.02</v>
          </cell>
          <cell r="AA172">
            <v>188.1</v>
          </cell>
          <cell r="AB172">
            <v>9216.9</v>
          </cell>
          <cell r="AC172">
            <v>0.01</v>
          </cell>
          <cell r="AD172">
            <v>92.168999999999997</v>
          </cell>
        </row>
        <row r="173">
          <cell r="A173">
            <v>150</v>
          </cell>
          <cell r="B173" t="str">
            <v>ZA 381</v>
          </cell>
          <cell r="D173" t="str">
            <v>František</v>
          </cell>
          <cell r="E173" t="str">
            <v>Čekan  </v>
          </cell>
          <cell r="G173" t="str">
            <v>Školení profesní</v>
          </cell>
          <cell r="H173">
            <v>6623</v>
          </cell>
          <cell r="I173" t="str">
            <v>Prodej C</v>
          </cell>
          <cell r="J173" t="str">
            <v>810111/6067</v>
          </cell>
          <cell r="K173">
            <v>19500</v>
          </cell>
          <cell r="L173">
            <v>1600</v>
          </cell>
          <cell r="M173" t="str">
            <v>Sokol</v>
          </cell>
          <cell r="N173">
            <v>36638</v>
          </cell>
          <cell r="O173" t="str">
            <v>150-22042000-381</v>
          </cell>
          <cell r="P173" t="str">
            <v>PL-8942-D-5</v>
          </cell>
          <cell r="Q173" t="str">
            <v>Produkt 5</v>
          </cell>
          <cell r="R173" t="str">
            <v>TRÁRNE a.s.</v>
          </cell>
          <cell r="S173" t="str">
            <v>Čechy</v>
          </cell>
          <cell r="T173" t="str">
            <v>Cheb</v>
          </cell>
          <cell r="U173" t="str">
            <v>Cheb</v>
          </cell>
          <cell r="V173">
            <v>365</v>
          </cell>
          <cell r="W173">
            <v>312</v>
          </cell>
          <cell r="X173">
            <v>500</v>
          </cell>
          <cell r="Y173">
            <v>156000</v>
          </cell>
          <cell r="Z173">
            <v>0</v>
          </cell>
          <cell r="AA173">
            <v>0</v>
          </cell>
          <cell r="AB173">
            <v>156000</v>
          </cell>
          <cell r="AC173">
            <v>0.04</v>
          </cell>
          <cell r="AD173">
            <v>6240</v>
          </cell>
        </row>
        <row r="174">
          <cell r="A174">
            <v>151</v>
          </cell>
          <cell r="B174" t="str">
            <v>ZA 001</v>
          </cell>
          <cell r="C174" t="str">
            <v>Ing.</v>
          </cell>
          <cell r="D174" t="str">
            <v>Jan</v>
          </cell>
          <cell r="E174" t="str">
            <v>Novák</v>
          </cell>
          <cell r="G174" t="str">
            <v>Benzín</v>
          </cell>
          <cell r="H174" t="str">
            <v>Neúčtováno</v>
          </cell>
          <cell r="I174" t="str">
            <v>Prodej A</v>
          </cell>
          <cell r="J174" t="str">
            <v>900707/5737</v>
          </cell>
          <cell r="K174">
            <v>25000</v>
          </cell>
          <cell r="L174">
            <v>5000</v>
          </cell>
          <cell r="M174" t="str">
            <v>Jakhel</v>
          </cell>
          <cell r="N174">
            <v>36639</v>
          </cell>
          <cell r="O174" t="str">
            <v>151-23042000-001</v>
          </cell>
          <cell r="P174" t="str">
            <v>PL-3642-A-8</v>
          </cell>
          <cell r="Q174" t="str">
            <v>Produkt 8</v>
          </cell>
          <cell r="R174" t="str">
            <v>AGS JÍČÍN s.r.o.</v>
          </cell>
          <cell r="S174" t="str">
            <v>Morava</v>
          </cell>
          <cell r="T174" t="str">
            <v>Nový Jičín</v>
          </cell>
          <cell r="U174" t="str">
            <v>Nový Jičín</v>
          </cell>
          <cell r="V174">
            <v>554</v>
          </cell>
          <cell r="W174">
            <v>100</v>
          </cell>
          <cell r="X174">
            <v>55</v>
          </cell>
          <cell r="Y174">
            <v>5500</v>
          </cell>
          <cell r="Z174">
            <v>0</v>
          </cell>
          <cell r="AA174">
            <v>0</v>
          </cell>
          <cell r="AB174">
            <v>5500</v>
          </cell>
          <cell r="AC174">
            <v>0.04</v>
          </cell>
          <cell r="AD174">
            <v>220</v>
          </cell>
        </row>
        <row r="175">
          <cell r="A175">
            <v>152</v>
          </cell>
          <cell r="B175" t="str">
            <v>ZA 002</v>
          </cell>
          <cell r="C175" t="str">
            <v>Mgr.</v>
          </cell>
          <cell r="D175" t="str">
            <v>Jan</v>
          </cell>
          <cell r="E175" t="str">
            <v>Vodička</v>
          </cell>
          <cell r="G175" t="str">
            <v>Školení profesní</v>
          </cell>
          <cell r="H175">
            <v>5974</v>
          </cell>
          <cell r="I175" t="str">
            <v>Prodej A</v>
          </cell>
          <cell r="J175" t="str">
            <v>830420/5778</v>
          </cell>
          <cell r="K175">
            <v>25000</v>
          </cell>
          <cell r="L175">
            <v>1600</v>
          </cell>
          <cell r="M175" t="str">
            <v>Sokol</v>
          </cell>
          <cell r="N175">
            <v>36640</v>
          </cell>
          <cell r="O175" t="str">
            <v>152-24042000-002</v>
          </cell>
          <cell r="P175" t="str">
            <v>CZ-9506-D-2</v>
          </cell>
          <cell r="Q175" t="str">
            <v>Produkt 2</v>
          </cell>
          <cell r="R175" t="str">
            <v>TRIGA MORAVA s.r.o.</v>
          </cell>
          <cell r="S175" t="str">
            <v>Čechy</v>
          </cell>
          <cell r="T175" t="str">
            <v>Cheb</v>
          </cell>
          <cell r="U175" t="str">
            <v>Podhoří</v>
          </cell>
          <cell r="V175">
            <v>281</v>
          </cell>
          <cell r="W175">
            <v>294</v>
          </cell>
          <cell r="X175">
            <v>156</v>
          </cell>
          <cell r="Y175">
            <v>45864</v>
          </cell>
          <cell r="Z175">
            <v>0.08</v>
          </cell>
          <cell r="AA175">
            <v>3669.12</v>
          </cell>
          <cell r="AB175">
            <v>42194.879999999997</v>
          </cell>
          <cell r="AC175">
            <v>0.02</v>
          </cell>
          <cell r="AD175">
            <v>843.89760000000001</v>
          </cell>
        </row>
        <row r="176">
          <cell r="A176">
            <v>153</v>
          </cell>
          <cell r="B176" t="str">
            <v>ZA 016</v>
          </cell>
          <cell r="D176" t="str">
            <v>Karel</v>
          </cell>
          <cell r="E176" t="str">
            <v>Jarolím</v>
          </cell>
          <cell r="G176" t="str">
            <v>Školení jazyky</v>
          </cell>
          <cell r="H176">
            <v>435</v>
          </cell>
          <cell r="I176" t="str">
            <v>Výroba</v>
          </cell>
          <cell r="J176" t="str">
            <v>860628/5974</v>
          </cell>
          <cell r="K176">
            <v>25000</v>
          </cell>
          <cell r="L176">
            <v>300</v>
          </cell>
          <cell r="M176" t="str">
            <v>Jakhel</v>
          </cell>
          <cell r="N176">
            <v>36640</v>
          </cell>
          <cell r="O176" t="str">
            <v>153-24042000-016</v>
          </cell>
          <cell r="P176" t="str">
            <v>AU-9503-B-1</v>
          </cell>
          <cell r="Q176" t="str">
            <v>Produkt 1</v>
          </cell>
          <cell r="R176" t="str">
            <v>TONA-STANLEY a.s.</v>
          </cell>
          <cell r="S176" t="str">
            <v>Slezsko</v>
          </cell>
          <cell r="T176" t="str">
            <v>Opava</v>
          </cell>
          <cell r="U176" t="str">
            <v>Kravaře</v>
          </cell>
          <cell r="V176">
            <v>886</v>
          </cell>
          <cell r="W176">
            <v>60</v>
          </cell>
          <cell r="X176">
            <v>105</v>
          </cell>
          <cell r="Y176">
            <v>6300</v>
          </cell>
          <cell r="Z176">
            <v>0</v>
          </cell>
          <cell r="AA176">
            <v>0</v>
          </cell>
          <cell r="AB176">
            <v>6300</v>
          </cell>
          <cell r="AC176">
            <v>0.04</v>
          </cell>
          <cell r="AD176">
            <v>252</v>
          </cell>
        </row>
        <row r="177">
          <cell r="A177">
            <v>154</v>
          </cell>
          <cell r="B177" t="str">
            <v>ZA 001</v>
          </cell>
          <cell r="C177" t="str">
            <v>Ing.</v>
          </cell>
          <cell r="D177" t="str">
            <v>Jan</v>
          </cell>
          <cell r="E177" t="str">
            <v>Novák</v>
          </cell>
          <cell r="G177" t="str">
            <v>Firemní výdaj</v>
          </cell>
          <cell r="H177">
            <v>6495</v>
          </cell>
          <cell r="I177" t="str">
            <v>Prodej A</v>
          </cell>
          <cell r="J177" t="str">
            <v>900707/5737</v>
          </cell>
          <cell r="K177">
            <v>25000</v>
          </cell>
          <cell r="L177">
            <v>5000</v>
          </cell>
          <cell r="M177" t="str">
            <v>Jakhel</v>
          </cell>
          <cell r="N177">
            <v>36641</v>
          </cell>
          <cell r="O177" t="str">
            <v>154-25042000-001</v>
          </cell>
          <cell r="P177" t="str">
            <v>CZ-6926-C-8</v>
          </cell>
          <cell r="Q177" t="str">
            <v>Produkt 8</v>
          </cell>
          <cell r="R177" t="str">
            <v>AGS JÍČÍN s.r.o.</v>
          </cell>
          <cell r="S177" t="str">
            <v>Morava</v>
          </cell>
          <cell r="T177" t="str">
            <v>Nový Jičín</v>
          </cell>
          <cell r="U177" t="str">
            <v>Nový Jičín</v>
          </cell>
          <cell r="V177">
            <v>554</v>
          </cell>
          <cell r="W177">
            <v>266</v>
          </cell>
          <cell r="X177">
            <v>55</v>
          </cell>
          <cell r="Y177">
            <v>14630</v>
          </cell>
          <cell r="Z177">
            <v>0</v>
          </cell>
          <cell r="AA177">
            <v>0</v>
          </cell>
          <cell r="AB177">
            <v>14630</v>
          </cell>
          <cell r="AC177">
            <v>0.04</v>
          </cell>
          <cell r="AD177">
            <v>585.20000000000005</v>
          </cell>
        </row>
        <row r="178">
          <cell r="A178">
            <v>155</v>
          </cell>
          <cell r="B178" t="str">
            <v>ZA 002</v>
          </cell>
          <cell r="C178" t="str">
            <v>Mgr.</v>
          </cell>
          <cell r="D178" t="str">
            <v>Jan</v>
          </cell>
          <cell r="E178" t="str">
            <v>Vodička</v>
          </cell>
          <cell r="G178" t="str">
            <v>Školení jazyky</v>
          </cell>
          <cell r="H178">
            <v>7577</v>
          </cell>
          <cell r="I178" t="str">
            <v>Prodej A</v>
          </cell>
          <cell r="J178" t="str">
            <v>830420/5778</v>
          </cell>
          <cell r="K178">
            <v>25000</v>
          </cell>
          <cell r="L178">
            <v>1600</v>
          </cell>
          <cell r="M178" t="str">
            <v>Mize</v>
          </cell>
          <cell r="N178">
            <v>36642</v>
          </cell>
          <cell r="O178" t="str">
            <v>155-26042000-002</v>
          </cell>
          <cell r="P178" t="str">
            <v>CZ-4998-A-3</v>
          </cell>
          <cell r="Q178" t="str">
            <v>Produkt 3</v>
          </cell>
          <cell r="R178" t="str">
            <v>TRIGA MORAVA s.r.o.</v>
          </cell>
          <cell r="S178" t="str">
            <v>Čechy</v>
          </cell>
          <cell r="T178" t="str">
            <v>Cheb</v>
          </cell>
          <cell r="U178" t="str">
            <v>Podhoří</v>
          </cell>
          <cell r="V178">
            <v>281</v>
          </cell>
          <cell r="W178">
            <v>463</v>
          </cell>
          <cell r="X178">
            <v>70</v>
          </cell>
          <cell r="Y178">
            <v>32410</v>
          </cell>
          <cell r="Z178">
            <v>0.09</v>
          </cell>
          <cell r="AA178">
            <v>2916.9</v>
          </cell>
          <cell r="AB178">
            <v>29493.1</v>
          </cell>
          <cell r="AC178">
            <v>0.02</v>
          </cell>
          <cell r="AD178">
            <v>589.86199999999997</v>
          </cell>
        </row>
        <row r="179">
          <cell r="A179">
            <v>156</v>
          </cell>
          <cell r="B179" t="str">
            <v>ZA 012</v>
          </cell>
          <cell r="D179" t="str">
            <v>Nikola</v>
          </cell>
          <cell r="E179" t="str">
            <v>Tobiášová</v>
          </cell>
          <cell r="F179" t="str">
            <v>BBA</v>
          </cell>
          <cell r="G179" t="str">
            <v>Školení jazyky</v>
          </cell>
          <cell r="H179">
            <v>4189</v>
          </cell>
          <cell r="I179" t="str">
            <v>Marketing</v>
          </cell>
          <cell r="J179" t="str">
            <v>865520/5988</v>
          </cell>
          <cell r="K179">
            <v>25000</v>
          </cell>
          <cell r="L179">
            <v>1300</v>
          </cell>
          <cell r="M179" t="str">
            <v>Mize</v>
          </cell>
          <cell r="N179">
            <v>36643</v>
          </cell>
          <cell r="O179" t="str">
            <v>156-27042000-012</v>
          </cell>
          <cell r="P179" t="str">
            <v>CZ-1257-D-5</v>
          </cell>
          <cell r="Q179" t="str">
            <v>Produkt 5</v>
          </cell>
          <cell r="R179" t="str">
            <v>AGS JÍČÍN s.r.o.</v>
          </cell>
          <cell r="S179" t="str">
            <v>Morava</v>
          </cell>
          <cell r="T179" t="str">
            <v>Ostrava</v>
          </cell>
          <cell r="U179" t="str">
            <v>Karviná</v>
          </cell>
          <cell r="V179">
            <v>554</v>
          </cell>
          <cell r="W179">
            <v>254</v>
          </cell>
          <cell r="X179">
            <v>500</v>
          </cell>
          <cell r="Y179">
            <v>127000</v>
          </cell>
          <cell r="Z179">
            <v>0</v>
          </cell>
          <cell r="AA179">
            <v>0</v>
          </cell>
          <cell r="AB179">
            <v>127000</v>
          </cell>
          <cell r="AC179">
            <v>0.04</v>
          </cell>
          <cell r="AD179">
            <v>5080</v>
          </cell>
        </row>
        <row r="180">
          <cell r="A180">
            <v>157</v>
          </cell>
          <cell r="B180" t="str">
            <v>ZA 016</v>
          </cell>
          <cell r="D180" t="str">
            <v>Karel</v>
          </cell>
          <cell r="E180" t="str">
            <v>Jarolím</v>
          </cell>
          <cell r="G180" t="str">
            <v>Telefon</v>
          </cell>
          <cell r="H180">
            <v>3429</v>
          </cell>
          <cell r="I180" t="str">
            <v>Výroba</v>
          </cell>
          <cell r="J180" t="str">
            <v>860628/5974</v>
          </cell>
          <cell r="K180">
            <v>25000</v>
          </cell>
          <cell r="L180">
            <v>300</v>
          </cell>
          <cell r="M180" t="str">
            <v>Sokol</v>
          </cell>
          <cell r="N180">
            <v>36643</v>
          </cell>
          <cell r="O180" t="str">
            <v>157-27042000-016</v>
          </cell>
          <cell r="P180" t="str">
            <v>CZ-3912-B-1</v>
          </cell>
          <cell r="Q180" t="str">
            <v>Produkt 1</v>
          </cell>
          <cell r="R180" t="str">
            <v>TONA-STANLEY a.s.</v>
          </cell>
          <cell r="S180" t="str">
            <v>Slezsko</v>
          </cell>
          <cell r="T180" t="str">
            <v>Opava</v>
          </cell>
          <cell r="U180" t="str">
            <v>Kravaře</v>
          </cell>
          <cell r="V180">
            <v>886</v>
          </cell>
          <cell r="W180">
            <v>200</v>
          </cell>
          <cell r="X180">
            <v>110</v>
          </cell>
          <cell r="Y180">
            <v>22000</v>
          </cell>
          <cell r="Z180">
            <v>0.05</v>
          </cell>
          <cell r="AA180">
            <v>1100</v>
          </cell>
          <cell r="AB180">
            <v>20900</v>
          </cell>
          <cell r="AC180">
            <v>0.01</v>
          </cell>
          <cell r="AD180">
            <v>209</v>
          </cell>
        </row>
        <row r="181">
          <cell r="A181">
            <v>158</v>
          </cell>
          <cell r="B181" t="str">
            <v>ZA 002</v>
          </cell>
          <cell r="C181" t="str">
            <v>Mgr.</v>
          </cell>
          <cell r="D181" t="str">
            <v>Jan</v>
          </cell>
          <cell r="E181" t="str">
            <v>Vodička</v>
          </cell>
          <cell r="G181" t="str">
            <v>Telefon</v>
          </cell>
          <cell r="H181">
            <v>5454</v>
          </cell>
          <cell r="I181" t="str">
            <v>Prodej A</v>
          </cell>
          <cell r="J181" t="str">
            <v>830420/5778</v>
          </cell>
          <cell r="K181">
            <v>25000</v>
          </cell>
          <cell r="L181">
            <v>1600</v>
          </cell>
          <cell r="M181" t="str">
            <v>Mize</v>
          </cell>
          <cell r="N181">
            <v>36644</v>
          </cell>
          <cell r="O181" t="str">
            <v>158-28042000-002</v>
          </cell>
          <cell r="P181" t="str">
            <v>PL-9195-C-8</v>
          </cell>
          <cell r="Q181" t="str">
            <v>Produkt 8</v>
          </cell>
          <cell r="R181" t="str">
            <v>TRIGA MORAVA s.r.o.</v>
          </cell>
          <cell r="S181" t="str">
            <v>Čechy</v>
          </cell>
          <cell r="T181" t="str">
            <v>Cheb</v>
          </cell>
          <cell r="U181" t="str">
            <v>Podhoří</v>
          </cell>
          <cell r="V181">
            <v>281</v>
          </cell>
          <cell r="W181">
            <v>480</v>
          </cell>
          <cell r="X181">
            <v>55</v>
          </cell>
          <cell r="Y181">
            <v>26400</v>
          </cell>
          <cell r="Z181">
            <v>0.09</v>
          </cell>
          <cell r="AA181">
            <v>2376</v>
          </cell>
          <cell r="AB181">
            <v>24024</v>
          </cell>
          <cell r="AC181">
            <v>0.02</v>
          </cell>
          <cell r="AD181">
            <v>480.48</v>
          </cell>
        </row>
        <row r="182">
          <cell r="A182">
            <v>159</v>
          </cell>
          <cell r="B182" t="str">
            <v>ZA 314</v>
          </cell>
          <cell r="D182" t="str">
            <v>Eva</v>
          </cell>
          <cell r="E182" t="str">
            <v>Kaluodová</v>
          </cell>
          <cell r="G182" t="str">
            <v>Školení jazyky</v>
          </cell>
          <cell r="H182">
            <v>405</v>
          </cell>
          <cell r="I182" t="str">
            <v>Prodej B</v>
          </cell>
          <cell r="J182" t="str">
            <v>615101/2054</v>
          </cell>
          <cell r="K182">
            <v>17500</v>
          </cell>
          <cell r="L182">
            <v>1300</v>
          </cell>
          <cell r="M182" t="str">
            <v>Jakhel</v>
          </cell>
          <cell r="N182">
            <v>36645</v>
          </cell>
          <cell r="O182" t="str">
            <v>159-29042000-314</v>
          </cell>
          <cell r="P182" t="str">
            <v>DE-9208-A-5</v>
          </cell>
          <cell r="Q182" t="str">
            <v>Produkt 5</v>
          </cell>
          <cell r="R182" t="str">
            <v>AGT, spol. s r.o.</v>
          </cell>
          <cell r="S182" t="str">
            <v>Čechy</v>
          </cell>
          <cell r="T182" t="str">
            <v>Cheb</v>
          </cell>
          <cell r="U182" t="str">
            <v>Podhoří</v>
          </cell>
          <cell r="V182">
            <v>668</v>
          </cell>
          <cell r="W182">
            <v>307</v>
          </cell>
          <cell r="X182">
            <v>501</v>
          </cell>
          <cell r="Y182">
            <v>153807</v>
          </cell>
          <cell r="Z182">
            <v>0.05</v>
          </cell>
          <cell r="AA182">
            <v>7690.35</v>
          </cell>
          <cell r="AB182">
            <v>146116.65</v>
          </cell>
          <cell r="AC182">
            <v>0.01</v>
          </cell>
          <cell r="AD182">
            <v>1461.1665</v>
          </cell>
        </row>
        <row r="183">
          <cell r="A183">
            <v>160</v>
          </cell>
          <cell r="B183" t="str">
            <v>ZA 002</v>
          </cell>
          <cell r="C183" t="str">
            <v>Mgr.</v>
          </cell>
          <cell r="D183" t="str">
            <v>Jan</v>
          </cell>
          <cell r="E183" t="str">
            <v>Vodička</v>
          </cell>
          <cell r="G183" t="str">
            <v>Benzín</v>
          </cell>
          <cell r="H183">
            <v>3785</v>
          </cell>
          <cell r="I183" t="str">
            <v>Prodej A</v>
          </cell>
          <cell r="J183" t="str">
            <v>830420/5778</v>
          </cell>
          <cell r="K183">
            <v>25000</v>
          </cell>
          <cell r="L183">
            <v>1600</v>
          </cell>
          <cell r="M183" t="str">
            <v>Sokol</v>
          </cell>
          <cell r="N183">
            <v>36646</v>
          </cell>
          <cell r="O183" t="str">
            <v>160-30042000-002</v>
          </cell>
          <cell r="P183" t="str">
            <v>CZ-4320-A-9</v>
          </cell>
          <cell r="Q183" t="str">
            <v>Produkt 9</v>
          </cell>
          <cell r="R183" t="str">
            <v>TRIGA MORAVA s.r.o.</v>
          </cell>
          <cell r="S183" t="str">
            <v>Čechy</v>
          </cell>
          <cell r="T183" t="str">
            <v>Cheb</v>
          </cell>
          <cell r="U183" t="str">
            <v>Podhoří</v>
          </cell>
          <cell r="V183">
            <v>281</v>
          </cell>
          <cell r="W183">
            <v>54</v>
          </cell>
          <cell r="X183">
            <v>328</v>
          </cell>
          <cell r="Y183">
            <v>17712</v>
          </cell>
          <cell r="Z183">
            <v>0</v>
          </cell>
          <cell r="AA183">
            <v>0</v>
          </cell>
          <cell r="AB183">
            <v>17712</v>
          </cell>
          <cell r="AC183">
            <v>0.04</v>
          </cell>
          <cell r="AD183">
            <v>708.48</v>
          </cell>
        </row>
        <row r="184">
          <cell r="A184">
            <v>161</v>
          </cell>
          <cell r="B184" t="str">
            <v>ZA 014</v>
          </cell>
          <cell r="D184" t="str">
            <v>Eva</v>
          </cell>
          <cell r="E184" t="str">
            <v>Pavlíčková</v>
          </cell>
          <cell r="G184" t="str">
            <v>Firemní výdaj</v>
          </cell>
          <cell r="H184">
            <v>5163</v>
          </cell>
          <cell r="I184" t="str">
            <v>Výroba</v>
          </cell>
          <cell r="J184" t="str">
            <v>855220/5497</v>
          </cell>
          <cell r="K184">
            <v>25000</v>
          </cell>
          <cell r="L184">
            <v>1300</v>
          </cell>
          <cell r="M184" t="str">
            <v>Kraus</v>
          </cell>
          <cell r="N184">
            <v>36646</v>
          </cell>
          <cell r="O184" t="str">
            <v>161-30042000-014</v>
          </cell>
          <cell r="P184" t="str">
            <v>DE-9852-B-8</v>
          </cell>
          <cell r="Q184" t="str">
            <v>Produkt 8</v>
          </cell>
          <cell r="R184" t="str">
            <v>TONA-STANLEY a.s.</v>
          </cell>
          <cell r="S184" t="str">
            <v>Slezsko</v>
          </cell>
          <cell r="T184" t="str">
            <v>Opava</v>
          </cell>
          <cell r="U184" t="str">
            <v>Kravaře</v>
          </cell>
          <cell r="V184">
            <v>886</v>
          </cell>
          <cell r="W184">
            <v>342</v>
          </cell>
          <cell r="X184">
            <v>55</v>
          </cell>
          <cell r="Y184">
            <v>18810</v>
          </cell>
          <cell r="Z184">
            <v>0.09</v>
          </cell>
          <cell r="AA184">
            <v>1692.8999999999999</v>
          </cell>
          <cell r="AB184">
            <v>17117.099999999999</v>
          </cell>
          <cell r="AC184">
            <v>0.02</v>
          </cell>
          <cell r="AD184">
            <v>342.34199999999998</v>
          </cell>
        </row>
        <row r="185">
          <cell r="A185">
            <v>162</v>
          </cell>
          <cell r="B185" t="str">
            <v>ZA 014</v>
          </cell>
          <cell r="D185" t="str">
            <v>Eva</v>
          </cell>
          <cell r="E185" t="str">
            <v>Pavlíčková</v>
          </cell>
          <cell r="G185" t="str">
            <v>Cestovné</v>
          </cell>
          <cell r="H185">
            <v>1028</v>
          </cell>
          <cell r="I185" t="str">
            <v>Výroba</v>
          </cell>
          <cell r="J185" t="str">
            <v>855220/5497</v>
          </cell>
          <cell r="K185">
            <v>25000</v>
          </cell>
          <cell r="L185">
            <v>1300</v>
          </cell>
          <cell r="M185" t="str">
            <v>Kraus</v>
          </cell>
          <cell r="N185">
            <v>36647</v>
          </cell>
          <cell r="O185" t="str">
            <v>162-01052000-014</v>
          </cell>
          <cell r="P185" t="str">
            <v>AU-3464-C-1</v>
          </cell>
          <cell r="Q185" t="str">
            <v>Produkt 1</v>
          </cell>
          <cell r="R185" t="str">
            <v>AKTIS s.r.o.</v>
          </cell>
          <cell r="S185" t="str">
            <v>Čechy</v>
          </cell>
          <cell r="T185" t="str">
            <v>Praha</v>
          </cell>
          <cell r="U185" t="str">
            <v>Tója</v>
          </cell>
          <cell r="V185">
            <v>338</v>
          </cell>
          <cell r="W185">
            <v>399</v>
          </cell>
          <cell r="X185">
            <v>100</v>
          </cell>
          <cell r="Y185">
            <v>39900</v>
          </cell>
          <cell r="Z185">
            <v>0.09</v>
          </cell>
          <cell r="AA185">
            <v>3591</v>
          </cell>
          <cell r="AB185">
            <v>36309</v>
          </cell>
          <cell r="AC185">
            <v>0.02</v>
          </cell>
          <cell r="AD185">
            <v>726.18000000000006</v>
          </cell>
        </row>
        <row r="186">
          <cell r="A186">
            <v>163</v>
          </cell>
          <cell r="B186" t="str">
            <v>ZA 082</v>
          </cell>
          <cell r="D186" t="str">
            <v>Martin</v>
          </cell>
          <cell r="E186" t="str">
            <v>Germát  </v>
          </cell>
          <cell r="G186" t="str">
            <v>Telefon</v>
          </cell>
          <cell r="H186">
            <v>5823</v>
          </cell>
          <cell r="I186" t="str">
            <v>Výroba</v>
          </cell>
          <cell r="J186" t="str">
            <v>630510/3695</v>
          </cell>
          <cell r="K186">
            <v>24500</v>
          </cell>
          <cell r="L186">
            <v>1600</v>
          </cell>
          <cell r="M186" t="str">
            <v>Jakhel</v>
          </cell>
          <cell r="N186">
            <v>36648</v>
          </cell>
          <cell r="O186" t="str">
            <v>163-02052000-082</v>
          </cell>
          <cell r="P186" t="str">
            <v>PL-4577-A-1</v>
          </cell>
          <cell r="Q186" t="str">
            <v>Produkt 1</v>
          </cell>
          <cell r="R186" t="str">
            <v>TRIGA s.r.o.</v>
          </cell>
          <cell r="S186" t="str">
            <v>Morava</v>
          </cell>
          <cell r="T186" t="str">
            <v>Brno</v>
          </cell>
          <cell r="U186" t="str">
            <v>Brno</v>
          </cell>
          <cell r="V186">
            <v>59</v>
          </cell>
          <cell r="W186">
            <v>383</v>
          </cell>
          <cell r="X186">
            <v>109</v>
          </cell>
          <cell r="Y186">
            <v>41747</v>
          </cell>
          <cell r="Z186">
            <v>0.1</v>
          </cell>
          <cell r="AA186">
            <v>4174.7</v>
          </cell>
          <cell r="AB186">
            <v>37572.300000000003</v>
          </cell>
          <cell r="AC186">
            <v>0.03</v>
          </cell>
          <cell r="AD186">
            <v>1127.1690000000001</v>
          </cell>
        </row>
        <row r="187">
          <cell r="A187">
            <v>164</v>
          </cell>
          <cell r="B187" t="str">
            <v>ZA 014</v>
          </cell>
          <cell r="D187" t="str">
            <v>Eva</v>
          </cell>
          <cell r="E187" t="str">
            <v>Pavlíčková</v>
          </cell>
          <cell r="G187" t="str">
            <v>Školení profesní</v>
          </cell>
          <cell r="H187">
            <v>7579</v>
          </cell>
          <cell r="I187" t="str">
            <v>Výroba</v>
          </cell>
          <cell r="J187" t="str">
            <v>855220/5497</v>
          </cell>
          <cell r="K187">
            <v>25000</v>
          </cell>
          <cell r="L187">
            <v>1300</v>
          </cell>
          <cell r="M187" t="str">
            <v>Jakhel</v>
          </cell>
          <cell r="N187">
            <v>36649</v>
          </cell>
          <cell r="O187" t="str">
            <v>164-03052000-014</v>
          </cell>
          <cell r="P187" t="str">
            <v>CZ-1112-A-0</v>
          </cell>
          <cell r="Q187" t="str">
            <v>Produkt 10</v>
          </cell>
          <cell r="R187" t="str">
            <v>AKTIS s.r.o.</v>
          </cell>
          <cell r="S187" t="str">
            <v>Čechy</v>
          </cell>
          <cell r="T187" t="str">
            <v>Praha</v>
          </cell>
          <cell r="U187" t="str">
            <v>Tója</v>
          </cell>
          <cell r="V187">
            <v>338</v>
          </cell>
          <cell r="W187">
            <v>143</v>
          </cell>
          <cell r="X187">
            <v>124</v>
          </cell>
          <cell r="Y187">
            <v>17732</v>
          </cell>
          <cell r="Z187">
            <v>0.03</v>
          </cell>
          <cell r="AA187">
            <v>531.96</v>
          </cell>
          <cell r="AB187">
            <v>17200.04</v>
          </cell>
          <cell r="AC187">
            <v>0.01</v>
          </cell>
          <cell r="AD187">
            <v>172.00040000000001</v>
          </cell>
        </row>
        <row r="188">
          <cell r="A188">
            <v>165</v>
          </cell>
          <cell r="B188" t="str">
            <v>ZA 017</v>
          </cell>
          <cell r="C188" t="str">
            <v>Ing.</v>
          </cell>
          <cell r="D188" t="str">
            <v>Jana</v>
          </cell>
          <cell r="E188" t="str">
            <v>Tobiášová</v>
          </cell>
          <cell r="G188" t="str">
            <v>Telefon</v>
          </cell>
          <cell r="H188">
            <v>4483</v>
          </cell>
          <cell r="I188" t="str">
            <v>Výroba</v>
          </cell>
          <cell r="J188" t="str">
            <v>855604/5982</v>
          </cell>
          <cell r="K188">
            <v>19500</v>
          </cell>
          <cell r="L188">
            <v>1300</v>
          </cell>
          <cell r="M188" t="str">
            <v>Sokol</v>
          </cell>
          <cell r="N188">
            <v>36649</v>
          </cell>
          <cell r="O188" t="str">
            <v>165-03052000-017</v>
          </cell>
          <cell r="P188" t="str">
            <v>CZ-6285-B-5</v>
          </cell>
          <cell r="Q188" t="str">
            <v>Produkt 5</v>
          </cell>
          <cell r="R188" t="str">
            <v>TOMA</v>
          </cell>
          <cell r="S188" t="str">
            <v>Morava</v>
          </cell>
          <cell r="T188" t="str">
            <v>Olomouc</v>
          </cell>
          <cell r="U188" t="str">
            <v>Křelov</v>
          </cell>
          <cell r="V188">
            <v>764</v>
          </cell>
          <cell r="W188">
            <v>458</v>
          </cell>
          <cell r="X188">
            <v>501</v>
          </cell>
          <cell r="Y188">
            <v>229458</v>
          </cell>
          <cell r="Z188">
            <v>0</v>
          </cell>
          <cell r="AA188">
            <v>0</v>
          </cell>
          <cell r="AB188">
            <v>229458</v>
          </cell>
          <cell r="AC188">
            <v>0.04</v>
          </cell>
          <cell r="AD188">
            <v>9178.32</v>
          </cell>
        </row>
        <row r="189">
          <cell r="A189">
            <v>166</v>
          </cell>
          <cell r="B189" t="str">
            <v>ZA 082</v>
          </cell>
          <cell r="D189" t="str">
            <v>Martin</v>
          </cell>
          <cell r="E189" t="str">
            <v>Germát  </v>
          </cell>
          <cell r="G189" t="str">
            <v>Benzín</v>
          </cell>
          <cell r="H189">
            <v>257</v>
          </cell>
          <cell r="I189" t="str">
            <v>Výroba</v>
          </cell>
          <cell r="J189" t="str">
            <v>630510/3695</v>
          </cell>
          <cell r="K189">
            <v>24500</v>
          </cell>
          <cell r="L189">
            <v>1600</v>
          </cell>
          <cell r="M189" t="str">
            <v>Jakhel</v>
          </cell>
          <cell r="N189">
            <v>36650</v>
          </cell>
          <cell r="O189" t="str">
            <v>166-04052000-082</v>
          </cell>
          <cell r="P189" t="str">
            <v>DE-9780-A-3</v>
          </cell>
          <cell r="Q189" t="str">
            <v>Produkt 3</v>
          </cell>
          <cell r="R189" t="str">
            <v>TRIGA s.r.o.</v>
          </cell>
          <cell r="S189" t="str">
            <v>Morava</v>
          </cell>
          <cell r="T189" t="str">
            <v>Brno</v>
          </cell>
          <cell r="U189" t="str">
            <v>Brno</v>
          </cell>
          <cell r="V189">
            <v>59</v>
          </cell>
          <cell r="W189">
            <v>293</v>
          </cell>
          <cell r="X189">
            <v>73</v>
          </cell>
          <cell r="Y189">
            <v>21389</v>
          </cell>
          <cell r="Z189">
            <v>0.03</v>
          </cell>
          <cell r="AA189">
            <v>641.66999999999996</v>
          </cell>
          <cell r="AB189">
            <v>20747.330000000002</v>
          </cell>
          <cell r="AC189">
            <v>0.01</v>
          </cell>
          <cell r="AD189">
            <v>207.47330000000002</v>
          </cell>
        </row>
        <row r="190">
          <cell r="A190">
            <v>167</v>
          </cell>
          <cell r="B190" t="str">
            <v>ZA 014</v>
          </cell>
          <cell r="D190" t="str">
            <v>Eva</v>
          </cell>
          <cell r="E190" t="str">
            <v>Pavlíčková</v>
          </cell>
          <cell r="G190" t="str">
            <v>Školení jazyky</v>
          </cell>
          <cell r="H190">
            <v>6301</v>
          </cell>
          <cell r="I190" t="str">
            <v>Výroba</v>
          </cell>
          <cell r="J190" t="str">
            <v>855220/5497</v>
          </cell>
          <cell r="K190">
            <v>25000</v>
          </cell>
          <cell r="L190">
            <v>1300</v>
          </cell>
          <cell r="M190" t="str">
            <v>Jakhel</v>
          </cell>
          <cell r="N190">
            <v>36651</v>
          </cell>
          <cell r="O190" t="str">
            <v>167-05052000-014</v>
          </cell>
          <cell r="P190" t="str">
            <v>CZ-8534-B-2</v>
          </cell>
          <cell r="Q190" t="str">
            <v>Produkt 2</v>
          </cell>
          <cell r="R190" t="str">
            <v>AKTIS s.r.o.</v>
          </cell>
          <cell r="S190" t="str">
            <v>Čechy</v>
          </cell>
          <cell r="T190" t="str">
            <v>Praha</v>
          </cell>
          <cell r="U190" t="str">
            <v>Tója</v>
          </cell>
          <cell r="V190">
            <v>338</v>
          </cell>
          <cell r="W190">
            <v>288</v>
          </cell>
          <cell r="X190">
            <v>158</v>
          </cell>
          <cell r="Y190">
            <v>45504</v>
          </cell>
          <cell r="Z190">
            <v>0.09</v>
          </cell>
          <cell r="AA190">
            <v>4095.3599999999997</v>
          </cell>
          <cell r="AB190">
            <v>41408.639999999999</v>
          </cell>
          <cell r="AC190">
            <v>0.02</v>
          </cell>
          <cell r="AD190">
            <v>828.17280000000005</v>
          </cell>
        </row>
        <row r="191">
          <cell r="A191">
            <v>168</v>
          </cell>
          <cell r="B191" t="str">
            <v>ZA 017</v>
          </cell>
          <cell r="C191" t="str">
            <v>Ing.</v>
          </cell>
          <cell r="D191" t="str">
            <v>Jana</v>
          </cell>
          <cell r="E191" t="str">
            <v>Tobiášová</v>
          </cell>
          <cell r="G191" t="str">
            <v>Benzín</v>
          </cell>
          <cell r="H191">
            <v>6350</v>
          </cell>
          <cell r="I191" t="str">
            <v>Výroba</v>
          </cell>
          <cell r="J191" t="str">
            <v>855604/5982</v>
          </cell>
          <cell r="K191">
            <v>19500</v>
          </cell>
          <cell r="L191">
            <v>1300</v>
          </cell>
          <cell r="M191" t="str">
            <v>Sokol</v>
          </cell>
          <cell r="N191">
            <v>36652</v>
          </cell>
          <cell r="O191" t="str">
            <v>168-06052000-017</v>
          </cell>
          <cell r="P191" t="str">
            <v>DE-6515-C-8</v>
          </cell>
          <cell r="Q191" t="str">
            <v>Produkt 8</v>
          </cell>
          <cell r="R191" t="str">
            <v>TOMA</v>
          </cell>
          <cell r="S191" t="str">
            <v>Morava</v>
          </cell>
          <cell r="T191" t="str">
            <v>Olomouc</v>
          </cell>
          <cell r="U191" t="str">
            <v>Křelov</v>
          </cell>
          <cell r="V191">
            <v>764</v>
          </cell>
          <cell r="W191">
            <v>88</v>
          </cell>
          <cell r="X191">
            <v>55</v>
          </cell>
          <cell r="Y191">
            <v>4840</v>
          </cell>
          <cell r="Z191">
            <v>0</v>
          </cell>
          <cell r="AA191">
            <v>0</v>
          </cell>
          <cell r="AB191">
            <v>4840</v>
          </cell>
          <cell r="AC191">
            <v>0.04</v>
          </cell>
          <cell r="AD191">
            <v>193.6</v>
          </cell>
        </row>
        <row r="192">
          <cell r="A192">
            <v>169</v>
          </cell>
          <cell r="B192" t="str">
            <v>ZA 082</v>
          </cell>
          <cell r="D192" t="str">
            <v>Martin</v>
          </cell>
          <cell r="E192" t="str">
            <v>Germát  </v>
          </cell>
          <cell r="G192" t="str">
            <v>Firemní výdaj</v>
          </cell>
          <cell r="H192">
            <v>1617</v>
          </cell>
          <cell r="I192" t="str">
            <v>Výroba</v>
          </cell>
          <cell r="J192" t="str">
            <v>630510/3695</v>
          </cell>
          <cell r="K192">
            <v>24500</v>
          </cell>
          <cell r="L192">
            <v>1600</v>
          </cell>
          <cell r="M192" t="str">
            <v>Mize</v>
          </cell>
          <cell r="N192">
            <v>36652</v>
          </cell>
          <cell r="O192" t="str">
            <v>169-06052000-082</v>
          </cell>
          <cell r="P192" t="str">
            <v>CZ-2374-C-4</v>
          </cell>
          <cell r="Q192" t="str">
            <v>Produkt 4</v>
          </cell>
          <cell r="R192" t="str">
            <v>TRIGA s.r.o.</v>
          </cell>
          <cell r="S192" t="str">
            <v>Morava</v>
          </cell>
          <cell r="T192" t="str">
            <v>Brno</v>
          </cell>
          <cell r="U192" t="str">
            <v>Brno</v>
          </cell>
          <cell r="V192">
            <v>59</v>
          </cell>
          <cell r="W192">
            <v>297</v>
          </cell>
          <cell r="X192">
            <v>380</v>
          </cell>
          <cell r="Y192">
            <v>112860</v>
          </cell>
          <cell r="Z192">
            <v>0</v>
          </cell>
          <cell r="AA192">
            <v>0</v>
          </cell>
          <cell r="AB192">
            <v>112860</v>
          </cell>
          <cell r="AC192">
            <v>0.04</v>
          </cell>
          <cell r="AD192">
            <v>4514.4000000000005</v>
          </cell>
        </row>
        <row r="193">
          <cell r="A193">
            <v>170</v>
          </cell>
          <cell r="B193" t="str">
            <v>ZA 014</v>
          </cell>
          <cell r="D193" t="str">
            <v>Eva</v>
          </cell>
          <cell r="E193" t="str">
            <v>Pavlíčková</v>
          </cell>
          <cell r="G193" t="str">
            <v>Cestovné</v>
          </cell>
          <cell r="H193">
            <v>3640</v>
          </cell>
          <cell r="I193" t="str">
            <v>Výroba</v>
          </cell>
          <cell r="J193" t="str">
            <v>855220/5497</v>
          </cell>
          <cell r="K193">
            <v>25000</v>
          </cell>
          <cell r="L193">
            <v>1300</v>
          </cell>
          <cell r="M193" t="str">
            <v>Sokol</v>
          </cell>
          <cell r="N193">
            <v>36653</v>
          </cell>
          <cell r="O193" t="str">
            <v>170-07052000-014</v>
          </cell>
          <cell r="P193" t="str">
            <v>CZ-7120-B-3</v>
          </cell>
          <cell r="Q193" t="str">
            <v>Produkt 3</v>
          </cell>
          <cell r="R193" t="str">
            <v>AKTIS s.r.o.</v>
          </cell>
          <cell r="S193" t="str">
            <v>Čechy</v>
          </cell>
          <cell r="T193" t="str">
            <v>Praha</v>
          </cell>
          <cell r="U193" t="str">
            <v>Tója</v>
          </cell>
          <cell r="V193">
            <v>338</v>
          </cell>
          <cell r="W193">
            <v>111</v>
          </cell>
          <cell r="X193">
            <v>73</v>
          </cell>
          <cell r="Y193">
            <v>8103</v>
          </cell>
          <cell r="Z193">
            <v>0</v>
          </cell>
          <cell r="AA193">
            <v>0</v>
          </cell>
          <cell r="AB193">
            <v>8103</v>
          </cell>
          <cell r="AC193">
            <v>0.04</v>
          </cell>
          <cell r="AD193">
            <v>324.12</v>
          </cell>
        </row>
        <row r="194">
          <cell r="A194">
            <v>171</v>
          </cell>
          <cell r="B194" t="str">
            <v>ZA 082</v>
          </cell>
          <cell r="D194" t="str">
            <v>Martin</v>
          </cell>
          <cell r="E194" t="str">
            <v>Germát  </v>
          </cell>
          <cell r="G194" t="str">
            <v>Cestovné</v>
          </cell>
          <cell r="H194">
            <v>5215</v>
          </cell>
          <cell r="I194" t="str">
            <v>Výroba</v>
          </cell>
          <cell r="J194" t="str">
            <v>630510/3695</v>
          </cell>
          <cell r="K194">
            <v>24500</v>
          </cell>
          <cell r="L194">
            <v>1600</v>
          </cell>
          <cell r="M194" t="str">
            <v>Mize</v>
          </cell>
          <cell r="N194">
            <v>36654</v>
          </cell>
          <cell r="O194" t="str">
            <v>171-08052000-082</v>
          </cell>
          <cell r="P194" t="str">
            <v>PL-3404-D-7</v>
          </cell>
          <cell r="Q194" t="str">
            <v>Produkt 7</v>
          </cell>
          <cell r="R194" t="str">
            <v>TRIGA s.r.o.</v>
          </cell>
          <cell r="S194" t="str">
            <v>Morava</v>
          </cell>
          <cell r="T194" t="str">
            <v>Brno</v>
          </cell>
          <cell r="U194" t="str">
            <v>Brno</v>
          </cell>
          <cell r="V194">
            <v>59</v>
          </cell>
          <cell r="W194">
            <v>123</v>
          </cell>
          <cell r="X194">
            <v>1200</v>
          </cell>
          <cell r="Y194">
            <v>147600</v>
          </cell>
          <cell r="Z194">
            <v>0</v>
          </cell>
          <cell r="AA194">
            <v>0</v>
          </cell>
          <cell r="AB194">
            <v>147600</v>
          </cell>
          <cell r="AC194">
            <v>0.04</v>
          </cell>
          <cell r="AD194">
            <v>5904</v>
          </cell>
        </row>
        <row r="195">
          <cell r="A195">
            <v>172</v>
          </cell>
          <cell r="B195" t="str">
            <v>ZA 017</v>
          </cell>
          <cell r="C195" t="str">
            <v>Ing.</v>
          </cell>
          <cell r="D195" t="str">
            <v>Jana</v>
          </cell>
          <cell r="E195" t="str">
            <v>Tobiášová</v>
          </cell>
          <cell r="G195" t="str">
            <v>Firemní výdaj</v>
          </cell>
          <cell r="H195">
            <v>5416</v>
          </cell>
          <cell r="I195" t="str">
            <v>Výroba</v>
          </cell>
          <cell r="J195" t="str">
            <v>855604/5982</v>
          </cell>
          <cell r="K195">
            <v>19500</v>
          </cell>
          <cell r="L195">
            <v>1300</v>
          </cell>
          <cell r="M195" t="str">
            <v>Sokol</v>
          </cell>
          <cell r="N195">
            <v>36655</v>
          </cell>
          <cell r="O195" t="str">
            <v>172-09052000-017</v>
          </cell>
          <cell r="P195" t="str">
            <v>DE-7838-D-9</v>
          </cell>
          <cell r="Q195" t="str">
            <v>Produkt 9</v>
          </cell>
          <cell r="R195" t="str">
            <v>AKTIS s.r.o.</v>
          </cell>
          <cell r="S195" t="str">
            <v>Čechy</v>
          </cell>
          <cell r="T195" t="str">
            <v>Praha</v>
          </cell>
          <cell r="U195" t="str">
            <v>Tója</v>
          </cell>
          <cell r="V195">
            <v>338</v>
          </cell>
          <cell r="W195">
            <v>64</v>
          </cell>
          <cell r="X195">
            <v>327</v>
          </cell>
          <cell r="Y195">
            <v>20928</v>
          </cell>
          <cell r="Z195">
            <v>0</v>
          </cell>
          <cell r="AA195">
            <v>0</v>
          </cell>
          <cell r="AB195">
            <v>20928</v>
          </cell>
          <cell r="AC195">
            <v>0.04</v>
          </cell>
          <cell r="AD195">
            <v>837.12</v>
          </cell>
        </row>
        <row r="196">
          <cell r="A196">
            <v>173</v>
          </cell>
          <cell r="B196" t="str">
            <v>ZA 017</v>
          </cell>
          <cell r="C196" t="str">
            <v>Ing.</v>
          </cell>
          <cell r="D196" t="str">
            <v>Jana</v>
          </cell>
          <cell r="E196" t="str">
            <v>Tobiášová</v>
          </cell>
          <cell r="G196" t="str">
            <v>Cestovné</v>
          </cell>
          <cell r="H196">
            <v>3551</v>
          </cell>
          <cell r="I196" t="str">
            <v>Výroba</v>
          </cell>
          <cell r="J196" t="str">
            <v>855604/5982</v>
          </cell>
          <cell r="K196">
            <v>19500</v>
          </cell>
          <cell r="L196">
            <v>1300</v>
          </cell>
          <cell r="M196" t="str">
            <v>Jakhel</v>
          </cell>
          <cell r="N196">
            <v>36655</v>
          </cell>
          <cell r="O196" t="str">
            <v>173-09052000-017</v>
          </cell>
          <cell r="P196" t="str">
            <v>AU-2151-A-5</v>
          </cell>
          <cell r="Q196" t="str">
            <v>Produkt 5</v>
          </cell>
          <cell r="R196" t="str">
            <v>TOMA</v>
          </cell>
          <cell r="S196" t="str">
            <v>Morava</v>
          </cell>
          <cell r="T196" t="str">
            <v>Olomouc</v>
          </cell>
          <cell r="U196" t="str">
            <v>Křelov</v>
          </cell>
          <cell r="V196">
            <v>764</v>
          </cell>
          <cell r="W196">
            <v>195</v>
          </cell>
          <cell r="X196">
            <v>500</v>
          </cell>
          <cell r="Y196">
            <v>97500</v>
          </cell>
          <cell r="Z196">
            <v>0.03</v>
          </cell>
          <cell r="AA196">
            <v>2925</v>
          </cell>
          <cell r="AB196">
            <v>94575</v>
          </cell>
          <cell r="AC196">
            <v>0.01</v>
          </cell>
          <cell r="AD196">
            <v>945.75</v>
          </cell>
        </row>
        <row r="197">
          <cell r="A197">
            <v>174</v>
          </cell>
          <cell r="B197" t="str">
            <v>ZA 164</v>
          </cell>
          <cell r="D197" t="str">
            <v>Vlastimil</v>
          </cell>
          <cell r="E197" t="str">
            <v>Dočekal</v>
          </cell>
          <cell r="G197" t="str">
            <v>Školení jazyky</v>
          </cell>
          <cell r="H197">
            <v>1864</v>
          </cell>
          <cell r="I197" t="str">
            <v>Prodej B</v>
          </cell>
          <cell r="J197" t="str">
            <v>911020/3960</v>
          </cell>
          <cell r="K197">
            <v>16000</v>
          </cell>
          <cell r="L197">
            <v>1250</v>
          </cell>
          <cell r="M197" t="str">
            <v>Sokol</v>
          </cell>
          <cell r="N197">
            <v>36656</v>
          </cell>
          <cell r="O197" t="str">
            <v>174-10052000-164</v>
          </cell>
          <cell r="P197" t="str">
            <v>CZ-7598-C-9</v>
          </cell>
          <cell r="Q197" t="str">
            <v>Produkt 9</v>
          </cell>
          <cell r="R197" t="str">
            <v>TRIGA s.r.o.</v>
          </cell>
          <cell r="S197" t="str">
            <v>Morava</v>
          </cell>
          <cell r="T197" t="str">
            <v>Brno</v>
          </cell>
          <cell r="U197" t="str">
            <v>Brno</v>
          </cell>
          <cell r="V197">
            <v>59</v>
          </cell>
          <cell r="W197">
            <v>426</v>
          </cell>
          <cell r="X197">
            <v>325</v>
          </cell>
          <cell r="Y197">
            <v>138450</v>
          </cell>
          <cell r="Z197">
            <v>0.09</v>
          </cell>
          <cell r="AA197">
            <v>12460.5</v>
          </cell>
          <cell r="AB197">
            <v>125989.5</v>
          </cell>
          <cell r="AC197">
            <v>0.02</v>
          </cell>
          <cell r="AD197">
            <v>2519.79</v>
          </cell>
        </row>
        <row r="198">
          <cell r="A198">
            <v>175</v>
          </cell>
          <cell r="B198" t="str">
            <v>ZA 244</v>
          </cell>
          <cell r="D198" t="str">
            <v>Martin</v>
          </cell>
          <cell r="E198" t="str">
            <v>Parel  </v>
          </cell>
          <cell r="G198" t="str">
            <v>Telefon</v>
          </cell>
          <cell r="H198">
            <v>2222</v>
          </cell>
          <cell r="I198" t="str">
            <v>Prodej B</v>
          </cell>
          <cell r="J198" t="str">
            <v>520930/531</v>
          </cell>
          <cell r="K198">
            <v>20500</v>
          </cell>
          <cell r="L198">
            <v>1300</v>
          </cell>
          <cell r="M198" t="str">
            <v>Kraus</v>
          </cell>
          <cell r="N198">
            <v>36657</v>
          </cell>
          <cell r="O198" t="str">
            <v>175-11052000-244</v>
          </cell>
          <cell r="P198" t="str">
            <v>DE-7066-B-2</v>
          </cell>
          <cell r="Q198" t="str">
            <v>Produkt 2</v>
          </cell>
          <cell r="R198" t="str">
            <v>ALFA</v>
          </cell>
          <cell r="S198" t="str">
            <v>Čechy</v>
          </cell>
          <cell r="T198" t="str">
            <v>Cheb</v>
          </cell>
          <cell r="U198" t="str">
            <v>Podhoří</v>
          </cell>
          <cell r="V198">
            <v>789</v>
          </cell>
          <cell r="W198">
            <v>461</v>
          </cell>
          <cell r="X198">
            <v>157</v>
          </cell>
          <cell r="Y198">
            <v>72377</v>
          </cell>
          <cell r="Z198">
            <v>0.08</v>
          </cell>
          <cell r="AA198">
            <v>5790.16</v>
          </cell>
          <cell r="AB198">
            <v>66586.84</v>
          </cell>
          <cell r="AC198">
            <v>0.02</v>
          </cell>
          <cell r="AD198">
            <v>1331.7367999999999</v>
          </cell>
        </row>
        <row r="199">
          <cell r="A199">
            <v>176</v>
          </cell>
          <cell r="B199" t="str">
            <v>ZA 001</v>
          </cell>
          <cell r="C199" t="str">
            <v>Ing.</v>
          </cell>
          <cell r="D199" t="str">
            <v>Jan</v>
          </cell>
          <cell r="E199" t="str">
            <v>Novák</v>
          </cell>
          <cell r="G199" t="str">
            <v>Cestovné</v>
          </cell>
          <cell r="H199">
            <v>6738</v>
          </cell>
          <cell r="I199" t="str">
            <v>Prodej A</v>
          </cell>
          <cell r="J199" t="str">
            <v>900707/5737</v>
          </cell>
          <cell r="K199">
            <v>25000</v>
          </cell>
          <cell r="L199">
            <v>5000</v>
          </cell>
          <cell r="M199" t="str">
            <v>Mize</v>
          </cell>
          <cell r="N199">
            <v>36658</v>
          </cell>
          <cell r="O199" t="str">
            <v>176-12052000-001</v>
          </cell>
          <cell r="P199" t="str">
            <v>PL-2573-A-2</v>
          </cell>
          <cell r="Q199" t="str">
            <v>Produkt 2</v>
          </cell>
          <cell r="R199" t="str">
            <v>TRIVAL a.s.</v>
          </cell>
          <cell r="S199" t="str">
            <v>Morava</v>
          </cell>
          <cell r="T199" t="str">
            <v>Brno</v>
          </cell>
          <cell r="U199" t="str">
            <v xml:space="preserve">Brno </v>
          </cell>
          <cell r="V199">
            <v>592</v>
          </cell>
          <cell r="W199">
            <v>263</v>
          </cell>
          <cell r="X199">
            <v>160</v>
          </cell>
          <cell r="Y199">
            <v>42080</v>
          </cell>
          <cell r="Z199">
            <v>0.08</v>
          </cell>
          <cell r="AA199">
            <v>3366.4</v>
          </cell>
          <cell r="AB199">
            <v>38713.599999999999</v>
          </cell>
          <cell r="AC199">
            <v>0.02</v>
          </cell>
          <cell r="AD199">
            <v>774.27199999999993</v>
          </cell>
        </row>
        <row r="200">
          <cell r="A200">
            <v>177</v>
          </cell>
          <cell r="B200" t="str">
            <v>ZA 017</v>
          </cell>
          <cell r="C200" t="str">
            <v>Ing.</v>
          </cell>
          <cell r="D200" t="str">
            <v>Jana</v>
          </cell>
          <cell r="E200" t="str">
            <v>Tobiášová</v>
          </cell>
          <cell r="G200" t="str">
            <v>Školení profesní</v>
          </cell>
          <cell r="H200">
            <v>2823</v>
          </cell>
          <cell r="I200" t="str">
            <v>Výroba</v>
          </cell>
          <cell r="J200" t="str">
            <v>855604/5982</v>
          </cell>
          <cell r="K200">
            <v>19500</v>
          </cell>
          <cell r="L200">
            <v>1300</v>
          </cell>
          <cell r="M200" t="str">
            <v>Sokol</v>
          </cell>
          <cell r="N200">
            <v>36658</v>
          </cell>
          <cell r="O200" t="str">
            <v>177-12052000-017</v>
          </cell>
          <cell r="P200" t="str">
            <v>PL-8603-D-4</v>
          </cell>
          <cell r="Q200" t="str">
            <v>Produkt 4</v>
          </cell>
          <cell r="R200" t="str">
            <v>TOMA</v>
          </cell>
          <cell r="S200" t="str">
            <v>Morava</v>
          </cell>
          <cell r="T200" t="str">
            <v>Olomouc</v>
          </cell>
          <cell r="U200" t="str">
            <v>Křelov</v>
          </cell>
          <cell r="V200">
            <v>764</v>
          </cell>
          <cell r="W200">
            <v>24</v>
          </cell>
          <cell r="X200">
            <v>388</v>
          </cell>
          <cell r="Y200">
            <v>9312</v>
          </cell>
          <cell r="Z200">
            <v>0</v>
          </cell>
          <cell r="AA200">
            <v>0</v>
          </cell>
          <cell r="AB200">
            <v>9312</v>
          </cell>
          <cell r="AC200">
            <v>0.04</v>
          </cell>
          <cell r="AD200">
            <v>372.48</v>
          </cell>
        </row>
        <row r="201">
          <cell r="A201">
            <v>178</v>
          </cell>
          <cell r="B201" t="str">
            <v>ZA 245</v>
          </cell>
          <cell r="D201" t="str">
            <v>František</v>
          </cell>
          <cell r="E201" t="str">
            <v>Šmíd  </v>
          </cell>
          <cell r="G201" t="str">
            <v>Školení jazyky</v>
          </cell>
          <cell r="H201">
            <v>3537</v>
          </cell>
          <cell r="I201" t="str">
            <v>Prodej B</v>
          </cell>
          <cell r="J201" t="str">
            <v>790202/5725</v>
          </cell>
          <cell r="K201">
            <v>20000</v>
          </cell>
          <cell r="L201">
            <v>800</v>
          </cell>
          <cell r="M201" t="str">
            <v>Sokol</v>
          </cell>
          <cell r="N201">
            <v>36659</v>
          </cell>
          <cell r="O201" t="str">
            <v>178-13052000-245</v>
          </cell>
          <cell r="P201" t="str">
            <v>CZ-3417-A-4</v>
          </cell>
          <cell r="Q201" t="str">
            <v>Produkt 4</v>
          </cell>
          <cell r="R201" t="str">
            <v>ALFA</v>
          </cell>
          <cell r="S201" t="str">
            <v>Čechy</v>
          </cell>
          <cell r="T201" t="str">
            <v>Cheb</v>
          </cell>
          <cell r="U201" t="str">
            <v>Podhoří</v>
          </cell>
          <cell r="V201">
            <v>789</v>
          </cell>
          <cell r="W201">
            <v>255</v>
          </cell>
          <cell r="X201">
            <v>374</v>
          </cell>
          <cell r="Y201">
            <v>95370</v>
          </cell>
          <cell r="Z201">
            <v>0.02</v>
          </cell>
          <cell r="AA201">
            <v>1907.4</v>
          </cell>
          <cell r="AB201">
            <v>93462.6</v>
          </cell>
          <cell r="AC201">
            <v>0.01</v>
          </cell>
          <cell r="AD201">
            <v>934.62600000000009</v>
          </cell>
        </row>
        <row r="202">
          <cell r="A202">
            <v>179</v>
          </cell>
          <cell r="B202" t="str">
            <v>ZA 001</v>
          </cell>
          <cell r="C202" t="str">
            <v>Ing.</v>
          </cell>
          <cell r="D202" t="str">
            <v>Jan</v>
          </cell>
          <cell r="E202" t="str">
            <v>Novák</v>
          </cell>
          <cell r="G202" t="str">
            <v>Školení profesní</v>
          </cell>
          <cell r="H202">
            <v>2395</v>
          </cell>
          <cell r="I202" t="str">
            <v>Prodej A</v>
          </cell>
          <cell r="J202" t="str">
            <v>900707/5737</v>
          </cell>
          <cell r="K202">
            <v>25000</v>
          </cell>
          <cell r="L202">
            <v>5000</v>
          </cell>
          <cell r="M202" t="str">
            <v>Jakhel</v>
          </cell>
          <cell r="N202">
            <v>36660</v>
          </cell>
          <cell r="O202" t="str">
            <v>179-14052000-001</v>
          </cell>
          <cell r="P202" t="str">
            <v>AU-8700-D-2</v>
          </cell>
          <cell r="Q202" t="str">
            <v>Produkt 2</v>
          </cell>
          <cell r="R202" t="str">
            <v>TRIVAL a.s.</v>
          </cell>
          <cell r="S202" t="str">
            <v>Morava</v>
          </cell>
          <cell r="T202" t="str">
            <v>Brno</v>
          </cell>
          <cell r="U202" t="str">
            <v xml:space="preserve">Brno </v>
          </cell>
          <cell r="V202">
            <v>592</v>
          </cell>
          <cell r="W202">
            <v>188</v>
          </cell>
          <cell r="X202">
            <v>157</v>
          </cell>
          <cell r="Y202">
            <v>29516</v>
          </cell>
          <cell r="Z202">
            <v>0.06</v>
          </cell>
          <cell r="AA202">
            <v>1770.96</v>
          </cell>
          <cell r="AB202">
            <v>27745.040000000001</v>
          </cell>
          <cell r="AC202">
            <v>0.02</v>
          </cell>
          <cell r="AD202">
            <v>554.9008</v>
          </cell>
        </row>
        <row r="203">
          <cell r="A203">
            <v>180</v>
          </cell>
          <cell r="B203" t="str">
            <v>ZA 017</v>
          </cell>
          <cell r="C203" t="str">
            <v>Ing.</v>
          </cell>
          <cell r="D203" t="str">
            <v>Jana</v>
          </cell>
          <cell r="E203" t="str">
            <v>Tobiášová</v>
          </cell>
          <cell r="G203" t="str">
            <v>Školení jazyky</v>
          </cell>
          <cell r="H203">
            <v>4391</v>
          </cell>
          <cell r="I203" t="str">
            <v>Výroba</v>
          </cell>
          <cell r="J203" t="str">
            <v>855604/5982</v>
          </cell>
          <cell r="K203">
            <v>19500</v>
          </cell>
          <cell r="L203">
            <v>1300</v>
          </cell>
          <cell r="M203" t="str">
            <v>Sokol</v>
          </cell>
          <cell r="N203">
            <v>36661</v>
          </cell>
          <cell r="O203" t="str">
            <v>180-15052000-017</v>
          </cell>
          <cell r="P203" t="str">
            <v>CZ-6355-B-2</v>
          </cell>
          <cell r="Q203" t="str">
            <v>Produkt 2</v>
          </cell>
          <cell r="R203" t="str">
            <v>TOMA</v>
          </cell>
          <cell r="S203" t="str">
            <v>Morava</v>
          </cell>
          <cell r="T203" t="str">
            <v>Olomouc</v>
          </cell>
          <cell r="U203" t="str">
            <v>Křelov</v>
          </cell>
          <cell r="V203">
            <v>764</v>
          </cell>
          <cell r="W203">
            <v>257</v>
          </cell>
          <cell r="X203">
            <v>160</v>
          </cell>
          <cell r="Y203">
            <v>41120</v>
          </cell>
          <cell r="Z203">
            <v>0.1</v>
          </cell>
          <cell r="AA203">
            <v>4112</v>
          </cell>
          <cell r="AB203">
            <v>37008</v>
          </cell>
          <cell r="AC203">
            <v>0.03</v>
          </cell>
          <cell r="AD203">
            <v>1110.24</v>
          </cell>
        </row>
        <row r="204">
          <cell r="A204">
            <v>181</v>
          </cell>
          <cell r="B204" t="str">
            <v>ZA 245</v>
          </cell>
          <cell r="D204" t="str">
            <v>František</v>
          </cell>
          <cell r="E204" t="str">
            <v>Šmíd  </v>
          </cell>
          <cell r="G204" t="str">
            <v>Telefon</v>
          </cell>
          <cell r="H204">
            <v>6864</v>
          </cell>
          <cell r="I204" t="str">
            <v>Prodej B</v>
          </cell>
          <cell r="J204" t="str">
            <v>790202/5725</v>
          </cell>
          <cell r="K204">
            <v>20000</v>
          </cell>
          <cell r="L204">
            <v>1000</v>
          </cell>
          <cell r="M204" t="str">
            <v>Sokol</v>
          </cell>
          <cell r="N204">
            <v>36661</v>
          </cell>
          <cell r="O204" t="str">
            <v>181-15052000-245</v>
          </cell>
          <cell r="P204" t="str">
            <v>CZ-2963-C-6</v>
          </cell>
          <cell r="Q204" t="str">
            <v>Produkt 6</v>
          </cell>
          <cell r="R204" t="str">
            <v>ALFA</v>
          </cell>
          <cell r="S204" t="str">
            <v>Čechy</v>
          </cell>
          <cell r="T204" t="str">
            <v>Cheb</v>
          </cell>
          <cell r="U204" t="str">
            <v>Podhoří</v>
          </cell>
          <cell r="V204">
            <v>789</v>
          </cell>
          <cell r="W204">
            <v>152</v>
          </cell>
          <cell r="X204">
            <v>683</v>
          </cell>
          <cell r="Y204">
            <v>103816</v>
          </cell>
          <cell r="Z204">
            <v>0</v>
          </cell>
          <cell r="AA204">
            <v>0</v>
          </cell>
          <cell r="AB204">
            <v>103816</v>
          </cell>
          <cell r="AC204">
            <v>0.04</v>
          </cell>
          <cell r="AD204">
            <v>4152.6400000000003</v>
          </cell>
        </row>
        <row r="205">
          <cell r="A205">
            <v>182</v>
          </cell>
          <cell r="B205" t="str">
            <v>ZA 001</v>
          </cell>
          <cell r="C205" t="str">
            <v>Ing.</v>
          </cell>
          <cell r="D205" t="str">
            <v>Jan</v>
          </cell>
          <cell r="E205" t="str">
            <v>Novák</v>
          </cell>
          <cell r="G205" t="str">
            <v>Školení jazyky</v>
          </cell>
          <cell r="H205">
            <v>1676</v>
          </cell>
          <cell r="I205" t="str">
            <v>Prodej A</v>
          </cell>
          <cell r="J205" t="str">
            <v>900707/5737</v>
          </cell>
          <cell r="K205">
            <v>25000</v>
          </cell>
          <cell r="L205">
            <v>5000</v>
          </cell>
          <cell r="M205" t="str">
            <v>Jakhel</v>
          </cell>
          <cell r="N205">
            <v>36662</v>
          </cell>
          <cell r="O205" t="str">
            <v>182-16052000-001</v>
          </cell>
          <cell r="P205" t="str">
            <v>CZ-2226-A-7</v>
          </cell>
          <cell r="Q205" t="str">
            <v>Produkt 7</v>
          </cell>
          <cell r="R205" t="str">
            <v>TRIVAL a.s.</v>
          </cell>
          <cell r="S205" t="str">
            <v>Morava</v>
          </cell>
          <cell r="T205" t="str">
            <v>Brno</v>
          </cell>
          <cell r="U205" t="str">
            <v xml:space="preserve">Brno </v>
          </cell>
          <cell r="V205">
            <v>592</v>
          </cell>
          <cell r="W205">
            <v>91</v>
          </cell>
          <cell r="X205">
            <v>1200</v>
          </cell>
          <cell r="Y205">
            <v>109200</v>
          </cell>
          <cell r="Z205">
            <v>0</v>
          </cell>
          <cell r="AA205">
            <v>0</v>
          </cell>
          <cell r="AB205">
            <v>109200</v>
          </cell>
          <cell r="AC205">
            <v>0.04</v>
          </cell>
          <cell r="AD205">
            <v>4368</v>
          </cell>
        </row>
        <row r="206">
          <cell r="A206">
            <v>183</v>
          </cell>
          <cell r="B206" t="str">
            <v>ZA 245</v>
          </cell>
          <cell r="D206" t="str">
            <v>František</v>
          </cell>
          <cell r="E206" t="str">
            <v>Šmíd  </v>
          </cell>
          <cell r="G206" t="str">
            <v>Benzín</v>
          </cell>
          <cell r="H206">
            <v>6429</v>
          </cell>
          <cell r="I206" t="str">
            <v>Prodej B</v>
          </cell>
          <cell r="J206" t="str">
            <v>790202/5725</v>
          </cell>
          <cell r="K206">
            <v>20000</v>
          </cell>
          <cell r="L206">
            <v>1000</v>
          </cell>
          <cell r="M206" t="str">
            <v>Jakhel</v>
          </cell>
          <cell r="N206">
            <v>36663</v>
          </cell>
          <cell r="O206" t="str">
            <v>183-17052000-245</v>
          </cell>
          <cell r="P206" t="str">
            <v>CZ-9704-D-9</v>
          </cell>
          <cell r="Q206" t="str">
            <v>Produkt 9</v>
          </cell>
          <cell r="R206" t="str">
            <v>ALFA</v>
          </cell>
          <cell r="S206" t="str">
            <v>Čechy</v>
          </cell>
          <cell r="T206" t="str">
            <v>Cheb</v>
          </cell>
          <cell r="U206" t="str">
            <v>Podhoří</v>
          </cell>
          <cell r="V206">
            <v>789</v>
          </cell>
          <cell r="W206">
            <v>81</v>
          </cell>
          <cell r="X206">
            <v>327</v>
          </cell>
          <cell r="Y206">
            <v>26487</v>
          </cell>
          <cell r="Z206">
            <v>0</v>
          </cell>
          <cell r="AA206">
            <v>0</v>
          </cell>
          <cell r="AB206">
            <v>26487</v>
          </cell>
          <cell r="AC206">
            <v>0.04</v>
          </cell>
          <cell r="AD206">
            <v>1059.48</v>
          </cell>
        </row>
        <row r="207">
          <cell r="A207">
            <v>184</v>
          </cell>
          <cell r="B207" t="str">
            <v>ZA 001</v>
          </cell>
          <cell r="C207" t="str">
            <v>Ing.</v>
          </cell>
          <cell r="D207" t="str">
            <v>Jan</v>
          </cell>
          <cell r="E207" t="str">
            <v>Novák</v>
          </cell>
          <cell r="G207" t="str">
            <v>Telefon</v>
          </cell>
          <cell r="H207">
            <v>5045</v>
          </cell>
          <cell r="I207" t="str">
            <v>Prodej A</v>
          </cell>
          <cell r="J207" t="str">
            <v>900707/5737</v>
          </cell>
          <cell r="K207">
            <v>25000</v>
          </cell>
          <cell r="L207">
            <v>5000</v>
          </cell>
          <cell r="M207" t="str">
            <v>Sokol</v>
          </cell>
          <cell r="N207">
            <v>36664</v>
          </cell>
          <cell r="O207" t="str">
            <v>184-18052000-001</v>
          </cell>
          <cell r="P207" t="str">
            <v>PL-8179-B-8</v>
          </cell>
          <cell r="Q207" t="str">
            <v>Produkt 8</v>
          </cell>
          <cell r="R207" t="str">
            <v>TRIVAL a.s.</v>
          </cell>
          <cell r="S207" t="str">
            <v>Morava</v>
          </cell>
          <cell r="T207" t="str">
            <v>Brno</v>
          </cell>
          <cell r="U207" t="str">
            <v xml:space="preserve">Brno </v>
          </cell>
          <cell r="V207">
            <v>592</v>
          </cell>
          <cell r="W207">
            <v>452</v>
          </cell>
          <cell r="X207">
            <v>55</v>
          </cell>
          <cell r="Y207">
            <v>24860</v>
          </cell>
          <cell r="Z207">
            <v>0.09</v>
          </cell>
          <cell r="AA207">
            <v>2237.4</v>
          </cell>
          <cell r="AB207">
            <v>22622.6</v>
          </cell>
          <cell r="AC207">
            <v>0.02</v>
          </cell>
          <cell r="AD207">
            <v>452.452</v>
          </cell>
        </row>
        <row r="208">
          <cell r="A208">
            <v>185</v>
          </cell>
          <cell r="B208" t="str">
            <v>ZA 275</v>
          </cell>
          <cell r="D208" t="str">
            <v>Aleš</v>
          </cell>
          <cell r="E208" t="str">
            <v>Bahner</v>
          </cell>
          <cell r="G208" t="str">
            <v>Firemní výdaj</v>
          </cell>
          <cell r="H208">
            <v>2770</v>
          </cell>
          <cell r="I208" t="str">
            <v>Prodej B</v>
          </cell>
          <cell r="J208" t="str">
            <v>670404/4512</v>
          </cell>
          <cell r="K208">
            <v>19000</v>
          </cell>
          <cell r="L208">
            <v>3000</v>
          </cell>
          <cell r="M208" t="str">
            <v>Sokol</v>
          </cell>
          <cell r="N208">
            <v>36664</v>
          </cell>
          <cell r="O208" t="str">
            <v>185-18052000-275</v>
          </cell>
          <cell r="P208" t="str">
            <v>DE-8094-C-6</v>
          </cell>
          <cell r="Q208" t="str">
            <v>Produkt 6</v>
          </cell>
          <cell r="R208" t="str">
            <v>TMS PARDUBICE</v>
          </cell>
          <cell r="S208" t="str">
            <v>Čechy</v>
          </cell>
          <cell r="T208" t="str">
            <v>Praha</v>
          </cell>
          <cell r="U208" t="str">
            <v>Písnice</v>
          </cell>
          <cell r="V208">
            <v>762</v>
          </cell>
          <cell r="W208">
            <v>152</v>
          </cell>
          <cell r="X208">
            <v>684</v>
          </cell>
          <cell r="Y208">
            <v>103968</v>
          </cell>
          <cell r="Z208">
            <v>0</v>
          </cell>
          <cell r="AA208">
            <v>0</v>
          </cell>
          <cell r="AB208">
            <v>103968</v>
          </cell>
          <cell r="AC208">
            <v>0.04</v>
          </cell>
          <cell r="AD208">
            <v>4158.72</v>
          </cell>
        </row>
        <row r="209">
          <cell r="A209">
            <v>186</v>
          </cell>
          <cell r="B209" t="str">
            <v>ZA 013</v>
          </cell>
          <cell r="D209" t="str">
            <v>Pavla</v>
          </cell>
          <cell r="E209" t="str">
            <v>Pavlíčková</v>
          </cell>
          <cell r="F209" t="str">
            <v>DiS.</v>
          </cell>
          <cell r="G209" t="str">
            <v>Školení jazyky</v>
          </cell>
          <cell r="H209">
            <v>1657</v>
          </cell>
          <cell r="I209" t="str">
            <v>Výroba</v>
          </cell>
          <cell r="J209" t="str">
            <v>855420/5506</v>
          </cell>
          <cell r="K209">
            <v>20100</v>
          </cell>
          <cell r="L209">
            <v>2300</v>
          </cell>
          <cell r="M209" t="str">
            <v>Sokol</v>
          </cell>
          <cell r="N209">
            <v>36665</v>
          </cell>
          <cell r="O209" t="str">
            <v>186-19052000-013</v>
          </cell>
          <cell r="P209" t="str">
            <v>CZ-2158-A-0</v>
          </cell>
          <cell r="Q209" t="str">
            <v>Produkt 10</v>
          </cell>
          <cell r="R209" t="str">
            <v>ALMA s.r.o.</v>
          </cell>
          <cell r="S209" t="str">
            <v>Morava</v>
          </cell>
          <cell r="T209" t="str">
            <v>Jihlava</v>
          </cell>
          <cell r="U209" t="str">
            <v>Hodice</v>
          </cell>
          <cell r="V209">
            <v>207</v>
          </cell>
          <cell r="W209">
            <v>223</v>
          </cell>
          <cell r="X209">
            <v>123</v>
          </cell>
          <cell r="Y209">
            <v>27429</v>
          </cell>
          <cell r="Z209">
            <v>0.06</v>
          </cell>
          <cell r="AA209">
            <v>1645.74</v>
          </cell>
          <cell r="AB209">
            <v>25783.26</v>
          </cell>
          <cell r="AC209">
            <v>0.02</v>
          </cell>
          <cell r="AD209">
            <v>515.66520000000003</v>
          </cell>
        </row>
        <row r="210">
          <cell r="A210">
            <v>187</v>
          </cell>
          <cell r="B210" t="str">
            <v>ZA 009</v>
          </cell>
          <cell r="D210" t="str">
            <v>Radek</v>
          </cell>
          <cell r="E210" t="str">
            <v>Regl</v>
          </cell>
          <cell r="G210" t="str">
            <v>Školení jazyky</v>
          </cell>
          <cell r="H210">
            <v>2388</v>
          </cell>
          <cell r="I210" t="str">
            <v>Výroba</v>
          </cell>
          <cell r="J210" t="str">
            <v>880816/5982</v>
          </cell>
          <cell r="K210">
            <v>15000</v>
          </cell>
          <cell r="L210">
            <v>2800</v>
          </cell>
          <cell r="M210" t="str">
            <v>Jakhel</v>
          </cell>
          <cell r="N210">
            <v>36666</v>
          </cell>
          <cell r="O210" t="str">
            <v>187-20052000-009</v>
          </cell>
          <cell r="P210" t="str">
            <v>DE-8904-A-5</v>
          </cell>
          <cell r="Q210" t="str">
            <v>Produkt 5</v>
          </cell>
          <cell r="R210" t="str">
            <v>TRIVAL a.s.</v>
          </cell>
          <cell r="S210" t="str">
            <v>Morava</v>
          </cell>
          <cell r="T210" t="str">
            <v>Brno</v>
          </cell>
          <cell r="U210" t="str">
            <v xml:space="preserve">Brno </v>
          </cell>
          <cell r="V210">
            <v>592</v>
          </cell>
          <cell r="W210">
            <v>287</v>
          </cell>
          <cell r="X210">
            <v>501</v>
          </cell>
          <cell r="Y210">
            <v>143787</v>
          </cell>
          <cell r="Z210">
            <v>0.08</v>
          </cell>
          <cell r="AA210">
            <v>11502.960000000001</v>
          </cell>
          <cell r="AB210">
            <v>132284.04</v>
          </cell>
          <cell r="AC210">
            <v>0.02</v>
          </cell>
          <cell r="AD210">
            <v>2645.6808000000001</v>
          </cell>
        </row>
        <row r="211">
          <cell r="A211">
            <v>188</v>
          </cell>
          <cell r="B211" t="str">
            <v>ZA 120</v>
          </cell>
          <cell r="D211" t="str">
            <v>Václav</v>
          </cell>
          <cell r="E211" t="str">
            <v>Zapletal</v>
          </cell>
          <cell r="G211" t="str">
            <v>Benzín</v>
          </cell>
          <cell r="H211">
            <v>1514</v>
          </cell>
          <cell r="I211" t="str">
            <v>Prodej C</v>
          </cell>
          <cell r="J211" t="str">
            <v>830909/5201</v>
          </cell>
          <cell r="K211">
            <v>16500</v>
          </cell>
          <cell r="L211">
            <v>3600</v>
          </cell>
          <cell r="M211" t="str">
            <v>Mize</v>
          </cell>
          <cell r="N211">
            <v>36667</v>
          </cell>
          <cell r="O211" t="str">
            <v>188-21052000-120</v>
          </cell>
          <cell r="P211" t="str">
            <v>AU-6889-B-1</v>
          </cell>
          <cell r="Q211" t="str">
            <v>Produkt 1</v>
          </cell>
          <cell r="R211" t="str">
            <v>ALMA s.r.o.</v>
          </cell>
          <cell r="S211" t="str">
            <v>Morava</v>
          </cell>
          <cell r="T211" t="str">
            <v>Jihlava</v>
          </cell>
          <cell r="U211" t="str">
            <v>Hodice</v>
          </cell>
          <cell r="V211">
            <v>207</v>
          </cell>
          <cell r="W211">
            <v>408</v>
          </cell>
          <cell r="X211">
            <v>106</v>
          </cell>
          <cell r="Y211">
            <v>43248</v>
          </cell>
          <cell r="Z211">
            <v>0.08</v>
          </cell>
          <cell r="AA211">
            <v>3459.84</v>
          </cell>
          <cell r="AB211">
            <v>39788.160000000003</v>
          </cell>
          <cell r="AC211">
            <v>0.02</v>
          </cell>
          <cell r="AD211">
            <v>795.7632000000001</v>
          </cell>
        </row>
        <row r="212">
          <cell r="A212">
            <v>189</v>
          </cell>
          <cell r="B212" t="str">
            <v>ZA 275</v>
          </cell>
          <cell r="D212" t="str">
            <v>Aleš</v>
          </cell>
          <cell r="E212" t="str">
            <v>Bahner</v>
          </cell>
          <cell r="G212" t="str">
            <v>Cestovné</v>
          </cell>
          <cell r="H212">
            <v>2856</v>
          </cell>
          <cell r="I212" t="str">
            <v>Prodej B</v>
          </cell>
          <cell r="J212" t="str">
            <v>670404/4512</v>
          </cell>
          <cell r="K212">
            <v>19000</v>
          </cell>
          <cell r="L212">
            <v>3000</v>
          </cell>
          <cell r="M212" t="str">
            <v>Mize</v>
          </cell>
          <cell r="N212">
            <v>36667</v>
          </cell>
          <cell r="O212" t="str">
            <v>189-21052000-275</v>
          </cell>
          <cell r="P212" t="str">
            <v>PL-7382-C-4</v>
          </cell>
          <cell r="Q212" t="str">
            <v>Produkt 4</v>
          </cell>
          <cell r="R212" t="str">
            <v>TMS PARDUBICE</v>
          </cell>
          <cell r="S212" t="str">
            <v>Čechy</v>
          </cell>
          <cell r="T212" t="str">
            <v>Praha</v>
          </cell>
          <cell r="U212" t="str">
            <v>Písnice</v>
          </cell>
          <cell r="V212">
            <v>762</v>
          </cell>
          <cell r="W212">
            <v>367</v>
          </cell>
          <cell r="X212">
            <v>355</v>
          </cell>
          <cell r="Y212">
            <v>130285</v>
          </cell>
          <cell r="Z212">
            <v>0</v>
          </cell>
          <cell r="AA212">
            <v>0</v>
          </cell>
          <cell r="AB212">
            <v>130285</v>
          </cell>
          <cell r="AC212">
            <v>0.04</v>
          </cell>
          <cell r="AD212">
            <v>5211.4000000000005</v>
          </cell>
        </row>
        <row r="213">
          <cell r="A213">
            <v>190</v>
          </cell>
          <cell r="B213" t="str">
            <v>ZA 016</v>
          </cell>
          <cell r="D213" t="str">
            <v>Karel</v>
          </cell>
          <cell r="E213" t="str">
            <v>Jarolím</v>
          </cell>
          <cell r="G213" t="str">
            <v>Benzín</v>
          </cell>
          <cell r="H213">
            <v>3535</v>
          </cell>
          <cell r="I213" t="str">
            <v>Výroba</v>
          </cell>
          <cell r="J213" t="str">
            <v>860628/5974</v>
          </cell>
          <cell r="K213">
            <v>25000</v>
          </cell>
          <cell r="L213">
            <v>300</v>
          </cell>
          <cell r="M213" t="str">
            <v>Kraus</v>
          </cell>
          <cell r="N213">
            <v>36668</v>
          </cell>
          <cell r="O213" t="str">
            <v>190-22052000-016</v>
          </cell>
          <cell r="P213" t="str">
            <v>CZ-2055-A-3</v>
          </cell>
          <cell r="Q213" t="str">
            <v>Produkt 3</v>
          </cell>
          <cell r="R213" t="str">
            <v>TRIVAL a.s.</v>
          </cell>
          <cell r="S213" t="str">
            <v>Morava</v>
          </cell>
          <cell r="T213" t="str">
            <v>Frýdek-místek</v>
          </cell>
          <cell r="U213" t="str">
            <v>Hnojník</v>
          </cell>
          <cell r="V213">
            <v>101</v>
          </cell>
          <cell r="W213">
            <v>51</v>
          </cell>
          <cell r="X213">
            <v>68</v>
          </cell>
          <cell r="Y213">
            <v>3468</v>
          </cell>
          <cell r="Z213">
            <v>0</v>
          </cell>
          <cell r="AA213">
            <v>0</v>
          </cell>
          <cell r="AB213">
            <v>3468</v>
          </cell>
          <cell r="AC213">
            <v>0.04</v>
          </cell>
          <cell r="AD213">
            <v>138.72</v>
          </cell>
        </row>
        <row r="214">
          <cell r="A214">
            <v>191</v>
          </cell>
          <cell r="B214" t="str">
            <v>ZA 121</v>
          </cell>
          <cell r="D214" t="str">
            <v>Stanislav</v>
          </cell>
          <cell r="E214" t="str">
            <v>Čapek</v>
          </cell>
          <cell r="G214" t="str">
            <v>Telefon</v>
          </cell>
          <cell r="H214">
            <v>2899</v>
          </cell>
          <cell r="I214" t="str">
            <v>Prodej C</v>
          </cell>
          <cell r="J214" t="str">
            <v>850111/3478</v>
          </cell>
          <cell r="K214">
            <v>15000</v>
          </cell>
          <cell r="L214">
            <v>3600</v>
          </cell>
          <cell r="M214" t="str">
            <v>Mize</v>
          </cell>
          <cell r="N214">
            <v>36669</v>
          </cell>
          <cell r="O214" t="str">
            <v>191-23052000-121</v>
          </cell>
          <cell r="P214" t="str">
            <v>CZ-2019-A-3</v>
          </cell>
          <cell r="Q214" t="str">
            <v>Produkt 3</v>
          </cell>
          <cell r="R214" t="str">
            <v>ALMA s.r.o.</v>
          </cell>
          <cell r="S214" t="str">
            <v>Morava</v>
          </cell>
          <cell r="T214" t="str">
            <v>Jihlava</v>
          </cell>
          <cell r="U214" t="str">
            <v>Hodice</v>
          </cell>
          <cell r="V214">
            <v>207</v>
          </cell>
          <cell r="W214">
            <v>479</v>
          </cell>
          <cell r="X214">
            <v>73</v>
          </cell>
          <cell r="Y214">
            <v>34967</v>
          </cell>
          <cell r="Z214">
            <v>0.08</v>
          </cell>
          <cell r="AA214">
            <v>2797.36</v>
          </cell>
          <cell r="AB214">
            <v>32169.64</v>
          </cell>
          <cell r="AC214">
            <v>0.02</v>
          </cell>
          <cell r="AD214">
            <v>643.39279999999997</v>
          </cell>
        </row>
        <row r="215">
          <cell r="A215">
            <v>192</v>
          </cell>
          <cell r="B215" t="str">
            <v>ZA 275</v>
          </cell>
          <cell r="D215" t="str">
            <v>Aleš</v>
          </cell>
          <cell r="E215" t="str">
            <v>Bahner</v>
          </cell>
          <cell r="G215" t="str">
            <v>Školení profesní</v>
          </cell>
          <cell r="H215">
            <v>7935</v>
          </cell>
          <cell r="I215" t="str">
            <v>Prodej B</v>
          </cell>
          <cell r="J215" t="str">
            <v>670404/4512</v>
          </cell>
          <cell r="K215">
            <v>19000</v>
          </cell>
          <cell r="L215">
            <v>1000</v>
          </cell>
          <cell r="M215" t="str">
            <v>Sokol</v>
          </cell>
          <cell r="N215">
            <v>36670</v>
          </cell>
          <cell r="O215" t="str">
            <v>192-24052000-275</v>
          </cell>
          <cell r="P215" t="str">
            <v>DE-6555-B-0</v>
          </cell>
          <cell r="Q215" t="str">
            <v>Produkt 10</v>
          </cell>
          <cell r="R215" t="str">
            <v>TMS PARDUBICE</v>
          </cell>
          <cell r="S215" t="str">
            <v>Čechy</v>
          </cell>
          <cell r="T215" t="str">
            <v>Praha</v>
          </cell>
          <cell r="U215" t="str">
            <v>Písnice</v>
          </cell>
          <cell r="V215">
            <v>762</v>
          </cell>
          <cell r="W215">
            <v>388</v>
          </cell>
          <cell r="X215">
            <v>121</v>
          </cell>
          <cell r="Y215">
            <v>46948</v>
          </cell>
          <cell r="Z215">
            <v>0.09</v>
          </cell>
          <cell r="AA215">
            <v>4225.32</v>
          </cell>
          <cell r="AB215">
            <v>42722.68</v>
          </cell>
          <cell r="AC215">
            <v>0.02</v>
          </cell>
          <cell r="AD215">
            <v>854.45360000000005</v>
          </cell>
        </row>
        <row r="216">
          <cell r="A216">
            <v>193</v>
          </cell>
          <cell r="B216" t="str">
            <v>ZA 366</v>
          </cell>
          <cell r="D216" t="str">
            <v>Eva</v>
          </cell>
          <cell r="E216" t="str">
            <v>Zdarsová</v>
          </cell>
          <cell r="G216" t="str">
            <v>Školení profesní</v>
          </cell>
          <cell r="H216">
            <v>3756</v>
          </cell>
          <cell r="I216" t="str">
            <v>Prodej C</v>
          </cell>
          <cell r="J216" t="str">
            <v>795617/1542</v>
          </cell>
          <cell r="K216">
            <v>16500</v>
          </cell>
          <cell r="L216">
            <v>1300</v>
          </cell>
          <cell r="M216" t="str">
            <v>Sokol</v>
          </cell>
          <cell r="N216">
            <v>36670</v>
          </cell>
          <cell r="O216" t="str">
            <v>193-24052000-366</v>
          </cell>
          <cell r="P216" t="str">
            <v>CZ-5522-A-1</v>
          </cell>
          <cell r="Q216" t="str">
            <v>Produkt 1</v>
          </cell>
          <cell r="R216" t="str">
            <v>TRIVAL a.s.</v>
          </cell>
          <cell r="S216" t="str">
            <v>Morava</v>
          </cell>
          <cell r="T216" t="str">
            <v>Frýdek-místek</v>
          </cell>
          <cell r="U216" t="str">
            <v>Hnojník</v>
          </cell>
          <cell r="V216">
            <v>101</v>
          </cell>
          <cell r="W216">
            <v>53</v>
          </cell>
          <cell r="X216">
            <v>102</v>
          </cell>
          <cell r="Y216">
            <v>5406</v>
          </cell>
          <cell r="Z216">
            <v>0</v>
          </cell>
          <cell r="AA216">
            <v>0</v>
          </cell>
          <cell r="AB216">
            <v>5406</v>
          </cell>
          <cell r="AC216">
            <v>0.04</v>
          </cell>
          <cell r="AD216">
            <v>216.24</v>
          </cell>
        </row>
        <row r="217">
          <cell r="A217">
            <v>194</v>
          </cell>
          <cell r="B217" t="str">
            <v>ZA 121</v>
          </cell>
          <cell r="D217" t="str">
            <v>Stanislav</v>
          </cell>
          <cell r="E217" t="str">
            <v>Čapek</v>
          </cell>
          <cell r="G217" t="str">
            <v>Benzín</v>
          </cell>
          <cell r="H217">
            <v>608</v>
          </cell>
          <cell r="I217" t="str">
            <v>Prodej C</v>
          </cell>
          <cell r="J217" t="str">
            <v>850111/3478</v>
          </cell>
          <cell r="K217">
            <v>15000</v>
          </cell>
          <cell r="L217">
            <v>3300</v>
          </cell>
          <cell r="M217" t="str">
            <v>Mize</v>
          </cell>
          <cell r="N217">
            <v>36671</v>
          </cell>
          <cell r="O217" t="str">
            <v>194-25052000-121</v>
          </cell>
          <cell r="P217" t="str">
            <v>DE-1081-B-4</v>
          </cell>
          <cell r="Q217" t="str">
            <v>Produkt 4</v>
          </cell>
          <cell r="R217" t="str">
            <v>ALMA s.r.o.</v>
          </cell>
          <cell r="S217" t="str">
            <v>Morava</v>
          </cell>
          <cell r="T217" t="str">
            <v>Jihlava</v>
          </cell>
          <cell r="U217" t="str">
            <v>Hodice</v>
          </cell>
          <cell r="V217">
            <v>207</v>
          </cell>
          <cell r="W217">
            <v>211</v>
          </cell>
          <cell r="X217">
            <v>377</v>
          </cell>
          <cell r="Y217">
            <v>79547</v>
          </cell>
          <cell r="Z217">
            <v>0.03</v>
          </cell>
          <cell r="AA217">
            <v>2386.41</v>
          </cell>
          <cell r="AB217">
            <v>77160.59</v>
          </cell>
          <cell r="AC217">
            <v>0.01</v>
          </cell>
          <cell r="AD217">
            <v>771.60590000000002</v>
          </cell>
        </row>
        <row r="218">
          <cell r="A218">
            <v>195</v>
          </cell>
          <cell r="B218" t="str">
            <v>ZA 366</v>
          </cell>
          <cell r="D218" t="str">
            <v>Eva</v>
          </cell>
          <cell r="E218" t="str">
            <v>Zdarsová</v>
          </cell>
          <cell r="G218" t="str">
            <v>Školení jazyky</v>
          </cell>
          <cell r="H218">
            <v>6900</v>
          </cell>
          <cell r="I218" t="str">
            <v>Prodej C</v>
          </cell>
          <cell r="J218" t="str">
            <v>795617/1542</v>
          </cell>
          <cell r="K218">
            <v>16500</v>
          </cell>
          <cell r="L218">
            <v>1300</v>
          </cell>
          <cell r="M218" t="str">
            <v>Mize</v>
          </cell>
          <cell r="N218">
            <v>36672</v>
          </cell>
          <cell r="O218" t="str">
            <v>195-26052000-366</v>
          </cell>
          <cell r="P218" t="str">
            <v>CZ-9149-C-0</v>
          </cell>
          <cell r="Q218" t="str">
            <v>Produkt 10</v>
          </cell>
          <cell r="R218" t="str">
            <v>TRIVAL a.s.</v>
          </cell>
          <cell r="S218" t="str">
            <v>Morava</v>
          </cell>
          <cell r="T218" t="str">
            <v>Frýdek-místek</v>
          </cell>
          <cell r="U218" t="str">
            <v>Hnojník</v>
          </cell>
          <cell r="V218">
            <v>101</v>
          </cell>
          <cell r="W218">
            <v>123</v>
          </cell>
          <cell r="X218">
            <v>120</v>
          </cell>
          <cell r="Y218">
            <v>14760</v>
          </cell>
          <cell r="Z218">
            <v>0</v>
          </cell>
          <cell r="AA218">
            <v>0</v>
          </cell>
          <cell r="AB218">
            <v>14760</v>
          </cell>
          <cell r="AC218">
            <v>0.04</v>
          </cell>
          <cell r="AD218">
            <v>590.4</v>
          </cell>
        </row>
        <row r="219">
          <cell r="A219">
            <v>196</v>
          </cell>
          <cell r="B219" t="str">
            <v>ZA 121</v>
          </cell>
          <cell r="D219" t="str">
            <v>Stanislav</v>
          </cell>
          <cell r="E219" t="str">
            <v>Čapek</v>
          </cell>
          <cell r="G219" t="str">
            <v>Firemní výdaj</v>
          </cell>
          <cell r="H219">
            <v>136</v>
          </cell>
          <cell r="I219" t="str">
            <v>Prodej C</v>
          </cell>
          <cell r="J219" t="str">
            <v>850111/3478</v>
          </cell>
          <cell r="K219">
            <v>15000</v>
          </cell>
          <cell r="L219">
            <v>3300</v>
          </cell>
          <cell r="M219" t="str">
            <v>Mize</v>
          </cell>
          <cell r="N219">
            <v>36673</v>
          </cell>
          <cell r="O219" t="str">
            <v>196-27052000-121</v>
          </cell>
          <cell r="P219" t="str">
            <v>CZ-2455-C-4</v>
          </cell>
          <cell r="Q219" t="str">
            <v>Produkt 4</v>
          </cell>
          <cell r="R219" t="str">
            <v>ALMA s.r.o.</v>
          </cell>
          <cell r="S219" t="str">
            <v>Morava</v>
          </cell>
          <cell r="T219" t="str">
            <v>Jihlava</v>
          </cell>
          <cell r="U219" t="str">
            <v>Hodice</v>
          </cell>
          <cell r="V219">
            <v>207</v>
          </cell>
          <cell r="W219">
            <v>271</v>
          </cell>
          <cell r="X219">
            <v>399</v>
          </cell>
          <cell r="Y219">
            <v>108129</v>
          </cell>
          <cell r="Z219">
            <v>0</v>
          </cell>
          <cell r="AA219">
            <v>0</v>
          </cell>
          <cell r="AB219">
            <v>108129</v>
          </cell>
          <cell r="AC219">
            <v>0.04</v>
          </cell>
          <cell r="AD219">
            <v>4325.16</v>
          </cell>
        </row>
        <row r="220">
          <cell r="A220">
            <v>197</v>
          </cell>
          <cell r="B220" t="str">
            <v>ZA 274</v>
          </cell>
          <cell r="D220" t="str">
            <v>Adam</v>
          </cell>
          <cell r="E220" t="str">
            <v>Bartůněk</v>
          </cell>
          <cell r="G220" t="str">
            <v>Cestovné</v>
          </cell>
          <cell r="H220">
            <v>7187</v>
          </cell>
          <cell r="I220" t="str">
            <v>Prodej B</v>
          </cell>
          <cell r="J220" t="str">
            <v>740101/4038</v>
          </cell>
          <cell r="K220">
            <v>17000</v>
          </cell>
          <cell r="L220">
            <v>5000</v>
          </cell>
          <cell r="M220" t="str">
            <v>Sokol</v>
          </cell>
          <cell r="N220">
            <v>36673</v>
          </cell>
          <cell r="O220" t="str">
            <v>197-27052000-274</v>
          </cell>
          <cell r="P220" t="str">
            <v>PL-5552-B-0</v>
          </cell>
          <cell r="Q220" t="str">
            <v>Produkt 10</v>
          </cell>
          <cell r="R220" t="str">
            <v>TMS PARDUBICE</v>
          </cell>
          <cell r="S220" t="str">
            <v>Čechy</v>
          </cell>
          <cell r="T220" t="str">
            <v>Praha</v>
          </cell>
          <cell r="U220" t="str">
            <v>Písnice</v>
          </cell>
          <cell r="V220">
            <v>762</v>
          </cell>
          <cell r="W220">
            <v>382</v>
          </cell>
          <cell r="X220">
            <v>121</v>
          </cell>
          <cell r="Y220">
            <v>46222</v>
          </cell>
          <cell r="Z220">
            <v>0.09</v>
          </cell>
          <cell r="AA220">
            <v>4159.9799999999996</v>
          </cell>
          <cell r="AB220">
            <v>42062.020000000004</v>
          </cell>
          <cell r="AC220">
            <v>0.02</v>
          </cell>
          <cell r="AD220">
            <v>841.24040000000014</v>
          </cell>
        </row>
        <row r="221">
          <cell r="A221">
            <v>198</v>
          </cell>
          <cell r="B221" t="str">
            <v>ZA 366</v>
          </cell>
          <cell r="D221" t="str">
            <v>Eva</v>
          </cell>
          <cell r="E221" t="str">
            <v>Zdarsová</v>
          </cell>
          <cell r="G221" t="str">
            <v>Telefon</v>
          </cell>
          <cell r="H221">
            <v>6813</v>
          </cell>
          <cell r="I221" t="str">
            <v>Prodej C</v>
          </cell>
          <cell r="J221" t="str">
            <v>795617/1542</v>
          </cell>
          <cell r="K221">
            <v>16500</v>
          </cell>
          <cell r="L221">
            <v>1300</v>
          </cell>
          <cell r="M221" t="str">
            <v>Kraus</v>
          </cell>
          <cell r="N221">
            <v>36674</v>
          </cell>
          <cell r="O221" t="str">
            <v>198-28052000-366</v>
          </cell>
          <cell r="P221" t="str">
            <v>DE-6848-D-2</v>
          </cell>
          <cell r="Q221" t="str">
            <v>Produkt 2</v>
          </cell>
          <cell r="R221" t="str">
            <v>TRIVAL a.s.</v>
          </cell>
          <cell r="S221" t="str">
            <v>Morava</v>
          </cell>
          <cell r="T221" t="str">
            <v>Frýdek-místek</v>
          </cell>
          <cell r="U221" t="str">
            <v>Hnojník</v>
          </cell>
          <cell r="V221">
            <v>101</v>
          </cell>
          <cell r="W221">
            <v>180</v>
          </cell>
          <cell r="X221">
            <v>150</v>
          </cell>
          <cell r="Y221">
            <v>27000</v>
          </cell>
          <cell r="Z221">
            <v>0</v>
          </cell>
          <cell r="AA221">
            <v>0</v>
          </cell>
          <cell r="AB221">
            <v>27000</v>
          </cell>
          <cell r="AC221">
            <v>0.04</v>
          </cell>
          <cell r="AD221">
            <v>1080</v>
          </cell>
        </row>
        <row r="222">
          <cell r="A222">
            <v>199</v>
          </cell>
          <cell r="B222" t="str">
            <v>ZA 004</v>
          </cell>
          <cell r="D222" t="str">
            <v>Josef</v>
          </cell>
          <cell r="E222" t="str">
            <v>Novák</v>
          </cell>
          <cell r="F222" t="str">
            <v>BBA</v>
          </cell>
          <cell r="G222" t="str">
            <v>Benzín</v>
          </cell>
          <cell r="H222">
            <v>6670</v>
          </cell>
          <cell r="I222" t="str">
            <v>Prodej B</v>
          </cell>
          <cell r="J222" t="str">
            <v>920610/5953</v>
          </cell>
          <cell r="K222">
            <v>17000</v>
          </cell>
          <cell r="L222">
            <v>1300</v>
          </cell>
          <cell r="M222" t="str">
            <v>Kraus</v>
          </cell>
          <cell r="N222">
            <v>36675</v>
          </cell>
          <cell r="O222" t="str">
            <v>199-29052000-004</v>
          </cell>
          <cell r="P222" t="str">
            <v>AU-5488-D-3</v>
          </cell>
          <cell r="Q222" t="str">
            <v>Produkt 3</v>
          </cell>
          <cell r="R222" t="str">
            <v>Antal&amp;Roušar</v>
          </cell>
          <cell r="S222" t="str">
            <v>Čechy</v>
          </cell>
          <cell r="T222" t="str">
            <v>Cheb</v>
          </cell>
          <cell r="U222" t="str">
            <v>Cheb</v>
          </cell>
          <cell r="V222">
            <v>310</v>
          </cell>
          <cell r="W222">
            <v>423</v>
          </cell>
          <cell r="X222">
            <v>72</v>
          </cell>
          <cell r="Y222">
            <v>30456</v>
          </cell>
          <cell r="Z222">
            <v>0.08</v>
          </cell>
          <cell r="AA222">
            <v>2436.48</v>
          </cell>
          <cell r="AB222">
            <v>28019.52</v>
          </cell>
          <cell r="AC222">
            <v>0.02</v>
          </cell>
          <cell r="AD222">
            <v>560.3904</v>
          </cell>
        </row>
        <row r="223">
          <cell r="A223">
            <v>200</v>
          </cell>
          <cell r="B223" t="str">
            <v>ZA 037</v>
          </cell>
          <cell r="C223" t="str">
            <v>Ing.</v>
          </cell>
          <cell r="D223" t="str">
            <v>Josef</v>
          </cell>
          <cell r="E223" t="str">
            <v>Jampa</v>
          </cell>
          <cell r="G223" t="str">
            <v>Firemní výdaj</v>
          </cell>
          <cell r="H223">
            <v>5125</v>
          </cell>
          <cell r="I223" t="str">
            <v>Finance</v>
          </cell>
          <cell r="J223" t="str">
            <v>620719/1430</v>
          </cell>
          <cell r="K223">
            <v>20000</v>
          </cell>
          <cell r="L223">
            <v>1300</v>
          </cell>
          <cell r="M223" t="str">
            <v>Jakhel</v>
          </cell>
          <cell r="N223">
            <v>36676</v>
          </cell>
          <cell r="O223" t="str">
            <v>200-30052000-037</v>
          </cell>
          <cell r="P223" t="str">
            <v>CZ-1284-A-8</v>
          </cell>
          <cell r="Q223" t="str">
            <v>Produkt 8</v>
          </cell>
          <cell r="R223" t="str">
            <v>TMS PARDUBICE</v>
          </cell>
          <cell r="S223" t="str">
            <v>Čechy</v>
          </cell>
          <cell r="T223" t="str">
            <v>Praha</v>
          </cell>
          <cell r="U223" t="str">
            <v>Satalice</v>
          </cell>
          <cell r="V223">
            <v>643</v>
          </cell>
          <cell r="W223">
            <v>107</v>
          </cell>
          <cell r="X223">
            <v>55</v>
          </cell>
          <cell r="Y223">
            <v>5885</v>
          </cell>
          <cell r="Z223">
            <v>0</v>
          </cell>
          <cell r="AA223">
            <v>0</v>
          </cell>
          <cell r="AB223">
            <v>5885</v>
          </cell>
          <cell r="AC223">
            <v>0.04</v>
          </cell>
          <cell r="AD223">
            <v>235.4</v>
          </cell>
        </row>
        <row r="224">
          <cell r="A224">
            <v>201</v>
          </cell>
          <cell r="B224" t="str">
            <v>ZA 366</v>
          </cell>
          <cell r="D224" t="str">
            <v>Eva</v>
          </cell>
          <cell r="E224" t="str">
            <v>Zdarsová</v>
          </cell>
          <cell r="G224" t="str">
            <v>Benzín</v>
          </cell>
          <cell r="H224">
            <v>2757</v>
          </cell>
          <cell r="I224" t="str">
            <v>Prodej C</v>
          </cell>
          <cell r="J224" t="str">
            <v>795617/1542</v>
          </cell>
          <cell r="K224">
            <v>16500</v>
          </cell>
          <cell r="L224">
            <v>1300</v>
          </cell>
          <cell r="M224" t="str">
            <v>Mize</v>
          </cell>
          <cell r="N224">
            <v>36676</v>
          </cell>
          <cell r="O224" t="str">
            <v>201-30052000-366</v>
          </cell>
          <cell r="P224" t="str">
            <v>DE-6676-C-5</v>
          </cell>
          <cell r="Q224" t="str">
            <v>Produkt 5</v>
          </cell>
          <cell r="R224" t="str">
            <v>TRIVAL a.s.</v>
          </cell>
          <cell r="S224" t="str">
            <v>Morava</v>
          </cell>
          <cell r="T224" t="str">
            <v>Frýdek-místek</v>
          </cell>
          <cell r="U224" t="str">
            <v>Hnojník</v>
          </cell>
          <cell r="V224">
            <v>101</v>
          </cell>
          <cell r="W224">
            <v>119</v>
          </cell>
          <cell r="X224">
            <v>500</v>
          </cell>
          <cell r="Y224">
            <v>59500</v>
          </cell>
          <cell r="Z224">
            <v>0</v>
          </cell>
          <cell r="AA224">
            <v>0</v>
          </cell>
          <cell r="AB224">
            <v>59500</v>
          </cell>
          <cell r="AC224">
            <v>0.04</v>
          </cell>
          <cell r="AD224">
            <v>2380</v>
          </cell>
        </row>
        <row r="225">
          <cell r="A225">
            <v>202</v>
          </cell>
          <cell r="B225" t="str">
            <v>ZA 012</v>
          </cell>
          <cell r="D225" t="str">
            <v>Nikola</v>
          </cell>
          <cell r="E225" t="str">
            <v>Tobiášová</v>
          </cell>
          <cell r="F225" t="str">
            <v>BBA</v>
          </cell>
          <cell r="G225" t="str">
            <v>Cestovné</v>
          </cell>
          <cell r="H225">
            <v>3965</v>
          </cell>
          <cell r="I225" t="str">
            <v>Marketing</v>
          </cell>
          <cell r="J225" t="str">
            <v>865520/5988</v>
          </cell>
          <cell r="K225">
            <v>25000</v>
          </cell>
          <cell r="L225">
            <v>1300</v>
          </cell>
          <cell r="M225" t="str">
            <v>Sokol</v>
          </cell>
          <cell r="N225">
            <v>36677</v>
          </cell>
          <cell r="O225" t="str">
            <v>202-31052000-012</v>
          </cell>
          <cell r="P225" t="str">
            <v>PL-8072-B-2</v>
          </cell>
          <cell r="Q225" t="str">
            <v>Produkt 2</v>
          </cell>
          <cell r="R225" t="str">
            <v>Antal&amp;Roušar</v>
          </cell>
          <cell r="S225" t="str">
            <v>Čechy</v>
          </cell>
          <cell r="T225" t="str">
            <v>Cheb</v>
          </cell>
          <cell r="U225" t="str">
            <v>Cheb</v>
          </cell>
          <cell r="V225">
            <v>310</v>
          </cell>
          <cell r="W225">
            <v>211</v>
          </cell>
          <cell r="X225">
            <v>158</v>
          </cell>
          <cell r="Y225">
            <v>33338</v>
          </cell>
          <cell r="Z225">
            <v>0.02</v>
          </cell>
          <cell r="AA225">
            <v>666.76</v>
          </cell>
          <cell r="AB225">
            <v>32671.24</v>
          </cell>
          <cell r="AC225">
            <v>0.01</v>
          </cell>
          <cell r="AD225">
            <v>326.7124</v>
          </cell>
        </row>
        <row r="226">
          <cell r="A226">
            <v>203</v>
          </cell>
          <cell r="B226" t="str">
            <v>ZA 356</v>
          </cell>
          <cell r="D226" t="str">
            <v>Marek</v>
          </cell>
          <cell r="E226" t="str">
            <v>Ujec</v>
          </cell>
          <cell r="G226" t="str">
            <v>Firemní výdaj</v>
          </cell>
          <cell r="H226">
            <v>1362</v>
          </cell>
          <cell r="I226" t="str">
            <v>Prodej B</v>
          </cell>
          <cell r="J226" t="str">
            <v>811223/5098</v>
          </cell>
          <cell r="K226">
            <v>10000</v>
          </cell>
          <cell r="L226">
            <v>3300</v>
          </cell>
          <cell r="M226" t="str">
            <v>Jakhel</v>
          </cell>
          <cell r="N226">
            <v>36678</v>
          </cell>
          <cell r="O226" t="str">
            <v>203-01062000-356</v>
          </cell>
          <cell r="P226" t="str">
            <v>PL-1204-A-1</v>
          </cell>
          <cell r="Q226" t="str">
            <v>Produkt 1</v>
          </cell>
          <cell r="R226" t="str">
            <v>TROUBY KRUPKA s.r.o.</v>
          </cell>
          <cell r="S226" t="str">
            <v>Čechy</v>
          </cell>
          <cell r="T226" t="str">
            <v>Praha</v>
          </cell>
          <cell r="U226" t="str">
            <v>Písnice</v>
          </cell>
          <cell r="V226">
            <v>501</v>
          </cell>
          <cell r="W226">
            <v>467</v>
          </cell>
          <cell r="X226">
            <v>100</v>
          </cell>
          <cell r="Y226">
            <v>46700</v>
          </cell>
          <cell r="Z226">
            <v>0.08</v>
          </cell>
          <cell r="AA226">
            <v>3736</v>
          </cell>
          <cell r="AB226">
            <v>42964</v>
          </cell>
          <cell r="AC226">
            <v>0.02</v>
          </cell>
          <cell r="AD226">
            <v>859.28</v>
          </cell>
        </row>
        <row r="227">
          <cell r="A227">
            <v>204</v>
          </cell>
          <cell r="B227" t="str">
            <v>ZA 012</v>
          </cell>
          <cell r="D227" t="str">
            <v>Nikola</v>
          </cell>
          <cell r="E227" t="str">
            <v>Tobiášová</v>
          </cell>
          <cell r="F227" t="str">
            <v>BBA</v>
          </cell>
          <cell r="G227" t="str">
            <v>Školení profesní</v>
          </cell>
          <cell r="H227">
            <v>7163</v>
          </cell>
          <cell r="I227" t="str">
            <v>Marketing</v>
          </cell>
          <cell r="J227" t="str">
            <v>865520/5988</v>
          </cell>
          <cell r="K227">
            <v>25000</v>
          </cell>
          <cell r="L227">
            <v>1300</v>
          </cell>
          <cell r="M227" t="str">
            <v>Mize</v>
          </cell>
          <cell r="N227">
            <v>36679</v>
          </cell>
          <cell r="O227" t="str">
            <v>204-02062000-012</v>
          </cell>
          <cell r="P227" t="str">
            <v>CZ-8580-D-5</v>
          </cell>
          <cell r="Q227" t="str">
            <v>Produkt 5</v>
          </cell>
          <cell r="R227" t="str">
            <v>Antal&amp;Roušar</v>
          </cell>
          <cell r="S227" t="str">
            <v>Čechy</v>
          </cell>
          <cell r="T227" t="str">
            <v>Cheb</v>
          </cell>
          <cell r="U227" t="str">
            <v>Cheb</v>
          </cell>
          <cell r="V227">
            <v>310</v>
          </cell>
          <cell r="W227">
            <v>401</v>
          </cell>
          <cell r="X227">
            <v>501</v>
          </cell>
          <cell r="Y227">
            <v>200901</v>
          </cell>
          <cell r="Z227">
            <v>0.06</v>
          </cell>
          <cell r="AA227">
            <v>12054.06</v>
          </cell>
          <cell r="AB227">
            <v>188846.94</v>
          </cell>
          <cell r="AC227">
            <v>0.02</v>
          </cell>
          <cell r="AD227">
            <v>3776.9387999999999</v>
          </cell>
        </row>
        <row r="228">
          <cell r="A228">
            <v>205</v>
          </cell>
          <cell r="B228" t="str">
            <v>ZA 036</v>
          </cell>
          <cell r="C228" t="str">
            <v>Ing.</v>
          </cell>
          <cell r="D228" t="str">
            <v>Kristýna</v>
          </cell>
          <cell r="E228" t="str">
            <v>Haldová</v>
          </cell>
          <cell r="G228" t="str">
            <v>Cestovné</v>
          </cell>
          <cell r="H228">
            <v>5484</v>
          </cell>
          <cell r="I228" t="str">
            <v>Finance</v>
          </cell>
          <cell r="J228" t="str">
            <v>825913/4983</v>
          </cell>
          <cell r="K228">
            <v>24000</v>
          </cell>
          <cell r="L228">
            <v>3300</v>
          </cell>
          <cell r="M228" t="str">
            <v>Jakhel</v>
          </cell>
          <cell r="N228">
            <v>36679</v>
          </cell>
          <cell r="O228" t="str">
            <v>205-02062000-036</v>
          </cell>
          <cell r="P228" t="str">
            <v>AU-2231-A-7</v>
          </cell>
          <cell r="Q228" t="str">
            <v>Produkt 7</v>
          </cell>
          <cell r="R228" t="str">
            <v>TMS PARDUBICE</v>
          </cell>
          <cell r="S228" t="str">
            <v>Čechy</v>
          </cell>
          <cell r="T228" t="str">
            <v>Praha</v>
          </cell>
          <cell r="U228" t="str">
            <v>Satalice</v>
          </cell>
          <cell r="V228">
            <v>643</v>
          </cell>
          <cell r="W228">
            <v>32</v>
          </cell>
          <cell r="X228">
            <v>1200</v>
          </cell>
          <cell r="Y228">
            <v>38400</v>
          </cell>
          <cell r="Z228">
            <v>0</v>
          </cell>
          <cell r="AA228">
            <v>0</v>
          </cell>
          <cell r="AB228">
            <v>38400</v>
          </cell>
          <cell r="AC228">
            <v>0.04</v>
          </cell>
          <cell r="AD228">
            <v>1536</v>
          </cell>
        </row>
        <row r="229">
          <cell r="A229">
            <v>206</v>
          </cell>
          <cell r="B229" t="str">
            <v>ZA 356</v>
          </cell>
          <cell r="D229" t="str">
            <v>Marek</v>
          </cell>
          <cell r="E229" t="str">
            <v>Ujec</v>
          </cell>
          <cell r="G229" t="str">
            <v>Cestovné</v>
          </cell>
          <cell r="H229">
            <v>875</v>
          </cell>
          <cell r="I229" t="str">
            <v>Prodej B</v>
          </cell>
          <cell r="J229" t="str">
            <v>811223/5098</v>
          </cell>
          <cell r="K229">
            <v>10000</v>
          </cell>
          <cell r="L229">
            <v>3300</v>
          </cell>
          <cell r="M229" t="str">
            <v>Sokol</v>
          </cell>
          <cell r="N229">
            <v>36680</v>
          </cell>
          <cell r="O229" t="str">
            <v>206-03062000-356</v>
          </cell>
          <cell r="P229" t="str">
            <v>CZ-6820-D-1</v>
          </cell>
          <cell r="Q229" t="str">
            <v>Produkt 1</v>
          </cell>
          <cell r="R229" t="str">
            <v>TROUBY KRUPKA s.r.o.</v>
          </cell>
          <cell r="S229" t="str">
            <v>Čechy</v>
          </cell>
          <cell r="T229" t="str">
            <v>Praha</v>
          </cell>
          <cell r="U229" t="str">
            <v>Písnice</v>
          </cell>
          <cell r="V229">
            <v>501</v>
          </cell>
          <cell r="W229">
            <v>433</v>
          </cell>
          <cell r="X229">
            <v>109</v>
          </cell>
          <cell r="Y229">
            <v>47197</v>
          </cell>
          <cell r="Z229">
            <v>0.1</v>
          </cell>
          <cell r="AA229">
            <v>4719.7</v>
          </cell>
          <cell r="AB229">
            <v>42477.3</v>
          </cell>
          <cell r="AC229">
            <v>0.03</v>
          </cell>
          <cell r="AD229">
            <v>1274.319</v>
          </cell>
        </row>
        <row r="230">
          <cell r="A230">
            <v>207</v>
          </cell>
          <cell r="B230" t="str">
            <v>ZA 012</v>
          </cell>
          <cell r="D230" t="str">
            <v>Nikola</v>
          </cell>
          <cell r="E230" t="str">
            <v>Tobiášová</v>
          </cell>
          <cell r="F230" t="str">
            <v>BBA</v>
          </cell>
          <cell r="G230" t="str">
            <v>Školení jazyky</v>
          </cell>
          <cell r="H230">
            <v>5321</v>
          </cell>
          <cell r="I230" t="str">
            <v>Marketing</v>
          </cell>
          <cell r="J230" t="str">
            <v>865520/5988</v>
          </cell>
          <cell r="K230">
            <v>25000</v>
          </cell>
          <cell r="L230">
            <v>1300</v>
          </cell>
          <cell r="M230" t="str">
            <v>Mize</v>
          </cell>
          <cell r="N230">
            <v>36681</v>
          </cell>
          <cell r="O230" t="str">
            <v>207-04062000-012</v>
          </cell>
          <cell r="P230" t="str">
            <v>CZ-5985-B-5</v>
          </cell>
          <cell r="Q230" t="str">
            <v>Produkt 5</v>
          </cell>
          <cell r="R230" t="str">
            <v>Antal&amp;Roušar</v>
          </cell>
          <cell r="S230" t="str">
            <v>Čechy</v>
          </cell>
          <cell r="T230" t="str">
            <v>Cheb</v>
          </cell>
          <cell r="U230" t="str">
            <v>Cheb</v>
          </cell>
          <cell r="V230">
            <v>310</v>
          </cell>
          <cell r="W230">
            <v>332</v>
          </cell>
          <cell r="X230">
            <v>500</v>
          </cell>
          <cell r="Y230">
            <v>166000</v>
          </cell>
          <cell r="Z230">
            <v>0.03</v>
          </cell>
          <cell r="AA230">
            <v>4980</v>
          </cell>
          <cell r="AB230">
            <v>161020</v>
          </cell>
          <cell r="AC230">
            <v>0.01</v>
          </cell>
          <cell r="AD230">
            <v>1610.2</v>
          </cell>
        </row>
        <row r="231">
          <cell r="A231">
            <v>208</v>
          </cell>
          <cell r="B231" t="str">
            <v>ZA 036</v>
          </cell>
          <cell r="C231" t="str">
            <v>Ing.</v>
          </cell>
          <cell r="D231" t="str">
            <v>Kristýna</v>
          </cell>
          <cell r="E231" t="str">
            <v>Haldová</v>
          </cell>
          <cell r="G231" t="str">
            <v>Školení profesní</v>
          </cell>
          <cell r="H231">
            <v>6213</v>
          </cell>
          <cell r="I231" t="str">
            <v>Finance</v>
          </cell>
          <cell r="J231" t="str">
            <v>825913/4983</v>
          </cell>
          <cell r="K231">
            <v>24000</v>
          </cell>
          <cell r="L231">
            <v>3300</v>
          </cell>
          <cell r="M231" t="str">
            <v>Jakhel</v>
          </cell>
          <cell r="N231">
            <v>36682</v>
          </cell>
          <cell r="O231" t="str">
            <v>208-05062000-036</v>
          </cell>
          <cell r="P231" t="str">
            <v>CZ-1085-C-4</v>
          </cell>
          <cell r="Q231" t="str">
            <v>Produkt 4</v>
          </cell>
          <cell r="R231" t="str">
            <v>TMS PARDUBICE</v>
          </cell>
          <cell r="S231" t="str">
            <v>Čechy</v>
          </cell>
          <cell r="T231" t="str">
            <v>Praha</v>
          </cell>
          <cell r="U231" t="str">
            <v>Satalice</v>
          </cell>
          <cell r="V231">
            <v>643</v>
          </cell>
          <cell r="W231">
            <v>231</v>
          </cell>
          <cell r="X231">
            <v>354</v>
          </cell>
          <cell r="Y231">
            <v>81774</v>
          </cell>
          <cell r="Z231">
            <v>0.02</v>
          </cell>
          <cell r="AA231">
            <v>1635.48</v>
          </cell>
          <cell r="AB231">
            <v>80138.52</v>
          </cell>
          <cell r="AC231">
            <v>0.01</v>
          </cell>
          <cell r="AD231">
            <v>801.38520000000005</v>
          </cell>
        </row>
        <row r="232">
          <cell r="A232">
            <v>209</v>
          </cell>
          <cell r="B232" t="str">
            <v>ZA 356</v>
          </cell>
          <cell r="D232" t="str">
            <v>Marek</v>
          </cell>
          <cell r="E232" t="str">
            <v>Ujec</v>
          </cell>
          <cell r="G232" t="str">
            <v>Školení profesní</v>
          </cell>
          <cell r="H232">
            <v>3296</v>
          </cell>
          <cell r="I232" t="str">
            <v>Prodej B</v>
          </cell>
          <cell r="J232" t="str">
            <v>811223/5098</v>
          </cell>
          <cell r="K232">
            <v>10000</v>
          </cell>
          <cell r="L232">
            <v>3300</v>
          </cell>
          <cell r="M232" t="str">
            <v>Jakhel</v>
          </cell>
          <cell r="N232">
            <v>36682</v>
          </cell>
          <cell r="O232" t="str">
            <v>209-05062000-356</v>
          </cell>
          <cell r="P232" t="str">
            <v>CZ-2433-A-4</v>
          </cell>
          <cell r="Q232" t="str">
            <v>Produkt 4</v>
          </cell>
          <cell r="R232" t="str">
            <v>TROUBY KRUPKA s.r.o.</v>
          </cell>
          <cell r="S232" t="str">
            <v>Čechy</v>
          </cell>
          <cell r="T232" t="str">
            <v>Praha</v>
          </cell>
          <cell r="U232" t="str">
            <v>Písnice</v>
          </cell>
          <cell r="V232">
            <v>501</v>
          </cell>
          <cell r="W232">
            <v>461</v>
          </cell>
          <cell r="X232">
            <v>379</v>
          </cell>
          <cell r="Y232">
            <v>174719</v>
          </cell>
          <cell r="Z232">
            <v>0.09</v>
          </cell>
          <cell r="AA232">
            <v>15724.71</v>
          </cell>
          <cell r="AB232">
            <v>158994.29</v>
          </cell>
          <cell r="AC232">
            <v>0.02</v>
          </cell>
          <cell r="AD232">
            <v>3179.8858</v>
          </cell>
        </row>
        <row r="233">
          <cell r="A233">
            <v>210</v>
          </cell>
          <cell r="B233" t="str">
            <v>ZA 012</v>
          </cell>
          <cell r="D233" t="str">
            <v>Nikola</v>
          </cell>
          <cell r="E233" t="str">
            <v>Tobiášová</v>
          </cell>
          <cell r="F233" t="str">
            <v>BBA</v>
          </cell>
          <cell r="G233" t="str">
            <v>Telefon</v>
          </cell>
          <cell r="H233">
            <v>6988</v>
          </cell>
          <cell r="I233" t="str">
            <v>Marketing</v>
          </cell>
          <cell r="J233" t="str">
            <v>865520/5988</v>
          </cell>
          <cell r="K233">
            <v>25000</v>
          </cell>
          <cell r="L233">
            <v>1300</v>
          </cell>
          <cell r="M233" t="str">
            <v>Jakhel</v>
          </cell>
          <cell r="N233">
            <v>36683</v>
          </cell>
          <cell r="O233" t="str">
            <v>210-06062000-012</v>
          </cell>
          <cell r="P233" t="str">
            <v>PL-5042-D-5</v>
          </cell>
          <cell r="Q233" t="str">
            <v>Produkt 5</v>
          </cell>
          <cell r="R233" t="str">
            <v>Antal&amp;Roušar</v>
          </cell>
          <cell r="S233" t="str">
            <v>Čechy</v>
          </cell>
          <cell r="T233" t="str">
            <v>Cheb</v>
          </cell>
          <cell r="U233" t="str">
            <v>Cheb</v>
          </cell>
          <cell r="V233">
            <v>310</v>
          </cell>
          <cell r="W233">
            <v>279</v>
          </cell>
          <cell r="X233">
            <v>501</v>
          </cell>
          <cell r="Y233">
            <v>139779</v>
          </cell>
          <cell r="Z233">
            <v>0</v>
          </cell>
          <cell r="AA233">
            <v>0</v>
          </cell>
          <cell r="AB233">
            <v>139779</v>
          </cell>
          <cell r="AC233">
            <v>0.04</v>
          </cell>
          <cell r="AD233">
            <v>5591.16</v>
          </cell>
        </row>
        <row r="234">
          <cell r="A234">
            <v>211</v>
          </cell>
          <cell r="B234" t="str">
            <v>ZA 101</v>
          </cell>
          <cell r="D234" t="str">
            <v>Jakub</v>
          </cell>
          <cell r="E234" t="str">
            <v>Pánek  </v>
          </cell>
          <cell r="G234" t="str">
            <v>Firemní výdaj</v>
          </cell>
          <cell r="H234">
            <v>4712</v>
          </cell>
          <cell r="I234" t="str">
            <v>Výroba</v>
          </cell>
          <cell r="J234" t="str">
            <v>830707/2862</v>
          </cell>
          <cell r="K234">
            <v>14000</v>
          </cell>
          <cell r="L234">
            <v>300</v>
          </cell>
          <cell r="M234" t="str">
            <v>Jakhel</v>
          </cell>
          <cell r="N234">
            <v>36684</v>
          </cell>
          <cell r="O234" t="str">
            <v>211-07062000-101</v>
          </cell>
          <cell r="P234" t="str">
            <v>DE-3173-B-2</v>
          </cell>
          <cell r="Q234" t="str">
            <v>Produkt 2</v>
          </cell>
          <cell r="R234" t="str">
            <v>TRUB a.s.</v>
          </cell>
          <cell r="S234" t="str">
            <v>Morava</v>
          </cell>
          <cell r="T234" t="str">
            <v>Zábřeh</v>
          </cell>
          <cell r="U234" t="str">
            <v>Zábřeh</v>
          </cell>
          <cell r="V234">
            <v>708</v>
          </cell>
          <cell r="W234">
            <v>302</v>
          </cell>
          <cell r="X234">
            <v>151</v>
          </cell>
          <cell r="Y234">
            <v>45602</v>
          </cell>
          <cell r="Z234">
            <v>7.0000000000000007E-2</v>
          </cell>
          <cell r="AA234">
            <v>3192.1400000000003</v>
          </cell>
          <cell r="AB234">
            <v>42409.86</v>
          </cell>
          <cell r="AC234">
            <v>0.02</v>
          </cell>
          <cell r="AD234">
            <v>848.19720000000007</v>
          </cell>
        </row>
        <row r="235">
          <cell r="A235">
            <v>212</v>
          </cell>
          <cell r="B235" t="str">
            <v>ZA 005</v>
          </cell>
          <cell r="D235" t="str">
            <v>Iva</v>
          </cell>
          <cell r="E235" t="str">
            <v>Sauerová</v>
          </cell>
          <cell r="G235" t="str">
            <v>Školení jazyky</v>
          </cell>
          <cell r="H235">
            <v>4711</v>
          </cell>
          <cell r="I235" t="str">
            <v>Prodej D</v>
          </cell>
          <cell r="J235" t="str">
            <v>935609/3197</v>
          </cell>
          <cell r="K235">
            <v>21500</v>
          </cell>
          <cell r="L235">
            <v>1250</v>
          </cell>
          <cell r="M235" t="str">
            <v>Sokol</v>
          </cell>
          <cell r="N235">
            <v>36685</v>
          </cell>
          <cell r="O235" t="str">
            <v>212-08062000-005</v>
          </cell>
          <cell r="P235" t="str">
            <v>CZ-1257-C-1</v>
          </cell>
          <cell r="Q235" t="str">
            <v>Produkt 1</v>
          </cell>
          <cell r="R235" t="str">
            <v>ANTARES</v>
          </cell>
          <cell r="S235" t="str">
            <v>Morava</v>
          </cell>
          <cell r="T235" t="str">
            <v>Zábřeh</v>
          </cell>
          <cell r="U235" t="str">
            <v>Zábřeh</v>
          </cell>
          <cell r="V235">
            <v>965</v>
          </cell>
          <cell r="W235">
            <v>383</v>
          </cell>
          <cell r="X235">
            <v>100</v>
          </cell>
          <cell r="Y235">
            <v>38300</v>
          </cell>
          <cell r="Z235">
            <v>0.09</v>
          </cell>
          <cell r="AA235">
            <v>3447</v>
          </cell>
          <cell r="AB235">
            <v>34853</v>
          </cell>
          <cell r="AC235">
            <v>0.02</v>
          </cell>
          <cell r="AD235">
            <v>697.06000000000006</v>
          </cell>
        </row>
        <row r="236">
          <cell r="A236">
            <v>213</v>
          </cell>
          <cell r="B236" t="str">
            <v>ZA 036</v>
          </cell>
          <cell r="C236" t="str">
            <v>Ing.</v>
          </cell>
          <cell r="D236" t="str">
            <v>Kristýna</v>
          </cell>
          <cell r="E236" t="str">
            <v>Haldová</v>
          </cell>
          <cell r="G236" t="str">
            <v>Školení jazyky</v>
          </cell>
          <cell r="H236">
            <v>7632</v>
          </cell>
          <cell r="I236" t="str">
            <v>Finance</v>
          </cell>
          <cell r="J236" t="str">
            <v>825913/4983</v>
          </cell>
          <cell r="K236">
            <v>24000</v>
          </cell>
          <cell r="L236">
            <v>3300</v>
          </cell>
          <cell r="M236" t="str">
            <v>Jakhel</v>
          </cell>
          <cell r="N236">
            <v>36685</v>
          </cell>
          <cell r="O236" t="str">
            <v>213-08062000-036</v>
          </cell>
          <cell r="P236" t="str">
            <v>DE-2665-A-3</v>
          </cell>
          <cell r="Q236" t="str">
            <v>Produkt 3</v>
          </cell>
          <cell r="R236" t="str">
            <v>TMS PARDUBICE</v>
          </cell>
          <cell r="S236" t="str">
            <v>Čechy</v>
          </cell>
          <cell r="T236" t="str">
            <v>Praha</v>
          </cell>
          <cell r="U236" t="str">
            <v>Satalice</v>
          </cell>
          <cell r="V236">
            <v>643</v>
          </cell>
          <cell r="W236">
            <v>474</v>
          </cell>
          <cell r="X236">
            <v>65</v>
          </cell>
          <cell r="Y236">
            <v>30810</v>
          </cell>
          <cell r="Z236">
            <v>0.09</v>
          </cell>
          <cell r="AA236">
            <v>2772.9</v>
          </cell>
          <cell r="AB236">
            <v>28037.1</v>
          </cell>
          <cell r="AC236">
            <v>0.02</v>
          </cell>
          <cell r="AD236">
            <v>560.74199999999996</v>
          </cell>
        </row>
        <row r="237">
          <cell r="A237">
            <v>214</v>
          </cell>
          <cell r="B237" t="str">
            <v>ZA 304</v>
          </cell>
          <cell r="D237" t="str">
            <v>Petr</v>
          </cell>
          <cell r="E237" t="str">
            <v>Feder  </v>
          </cell>
          <cell r="F237" t="str">
            <v>DiS.</v>
          </cell>
          <cell r="G237" t="str">
            <v>Cestovné</v>
          </cell>
          <cell r="H237">
            <v>4741</v>
          </cell>
          <cell r="I237" t="str">
            <v>Prodej B</v>
          </cell>
          <cell r="J237" t="str">
            <v>510717/460</v>
          </cell>
          <cell r="K237">
            <v>19500</v>
          </cell>
          <cell r="L237">
            <v>1300</v>
          </cell>
          <cell r="M237" t="str">
            <v>Jakhel</v>
          </cell>
          <cell r="N237">
            <v>36686</v>
          </cell>
          <cell r="O237" t="str">
            <v>214-09062000-304</v>
          </cell>
          <cell r="P237" t="str">
            <v>AU-8709-A-0</v>
          </cell>
          <cell r="Q237" t="str">
            <v>Produkt 10</v>
          </cell>
          <cell r="R237" t="str">
            <v>TRUB a.s.</v>
          </cell>
          <cell r="S237" t="str">
            <v>Morava</v>
          </cell>
          <cell r="T237" t="str">
            <v>Zábřeh</v>
          </cell>
          <cell r="U237" t="str">
            <v>Zábřeh</v>
          </cell>
          <cell r="V237">
            <v>708</v>
          </cell>
          <cell r="W237">
            <v>467</v>
          </cell>
          <cell r="X237">
            <v>120</v>
          </cell>
          <cell r="Y237">
            <v>56040</v>
          </cell>
          <cell r="Z237">
            <v>0.09</v>
          </cell>
          <cell r="AA237">
            <v>5043.5999999999995</v>
          </cell>
          <cell r="AB237">
            <v>50996.4</v>
          </cell>
          <cell r="AC237">
            <v>0.02</v>
          </cell>
          <cell r="AD237">
            <v>1019.928</v>
          </cell>
        </row>
        <row r="238">
          <cell r="A238">
            <v>215</v>
          </cell>
          <cell r="B238" t="str">
            <v>ZA 005</v>
          </cell>
          <cell r="D238" t="str">
            <v>Iva</v>
          </cell>
          <cell r="E238" t="str">
            <v>Sauerová</v>
          </cell>
          <cell r="G238" t="str">
            <v>Telefon</v>
          </cell>
          <cell r="H238">
            <v>4493</v>
          </cell>
          <cell r="I238" t="str">
            <v>Prodej C</v>
          </cell>
          <cell r="J238" t="str">
            <v>935609/3197</v>
          </cell>
          <cell r="K238">
            <v>21500</v>
          </cell>
          <cell r="L238">
            <v>1250</v>
          </cell>
          <cell r="M238" t="str">
            <v>Sokol</v>
          </cell>
          <cell r="N238">
            <v>36687</v>
          </cell>
          <cell r="O238" t="str">
            <v>215-10062000-005</v>
          </cell>
          <cell r="P238" t="str">
            <v>PL-4863-B-1</v>
          </cell>
          <cell r="Q238" t="str">
            <v>Produkt 1</v>
          </cell>
          <cell r="R238" t="str">
            <v>ANTARES</v>
          </cell>
          <cell r="S238" t="str">
            <v>Morava</v>
          </cell>
          <cell r="T238" t="str">
            <v>Zábřeh</v>
          </cell>
          <cell r="U238" t="str">
            <v>Zábřeh</v>
          </cell>
          <cell r="V238">
            <v>965</v>
          </cell>
          <cell r="W238">
            <v>365</v>
          </cell>
          <cell r="X238">
            <v>105</v>
          </cell>
          <cell r="Y238">
            <v>38325</v>
          </cell>
          <cell r="Z238">
            <v>7.0000000000000007E-2</v>
          </cell>
          <cell r="AA238">
            <v>2682.7500000000005</v>
          </cell>
          <cell r="AB238">
            <v>35642.25</v>
          </cell>
          <cell r="AC238">
            <v>0.02</v>
          </cell>
          <cell r="AD238">
            <v>712.84500000000003</v>
          </cell>
        </row>
        <row r="239">
          <cell r="A239">
            <v>216</v>
          </cell>
          <cell r="B239" t="str">
            <v>ZA 008</v>
          </cell>
          <cell r="C239" t="str">
            <v>Ing.</v>
          </cell>
          <cell r="D239" t="str">
            <v>Pavel</v>
          </cell>
          <cell r="E239" t="str">
            <v>Halama</v>
          </cell>
          <cell r="G239" t="str">
            <v>Školení jazyky</v>
          </cell>
          <cell r="H239">
            <v>7316</v>
          </cell>
          <cell r="I239" t="str">
            <v>Obchod</v>
          </cell>
          <cell r="J239" t="str">
            <v>890921/6261</v>
          </cell>
          <cell r="K239">
            <v>23000</v>
          </cell>
          <cell r="L239">
            <v>1300</v>
          </cell>
          <cell r="M239" t="str">
            <v>Mize</v>
          </cell>
          <cell r="N239">
            <v>36688</v>
          </cell>
          <cell r="O239" t="str">
            <v>216-11062000-008</v>
          </cell>
          <cell r="P239" t="str">
            <v>CZ-9603-C-3</v>
          </cell>
          <cell r="Q239" t="str">
            <v>Produkt 3</v>
          </cell>
          <cell r="R239" t="str">
            <v>TMS PARDUBICE</v>
          </cell>
          <cell r="S239" t="str">
            <v>Čechy</v>
          </cell>
          <cell r="T239" t="str">
            <v>Praha</v>
          </cell>
          <cell r="U239" t="str">
            <v>Satalice</v>
          </cell>
          <cell r="V239">
            <v>643</v>
          </cell>
          <cell r="W239">
            <v>147</v>
          </cell>
          <cell r="X239">
            <v>73</v>
          </cell>
          <cell r="Y239">
            <v>10731</v>
          </cell>
          <cell r="Z239">
            <v>0.02</v>
          </cell>
          <cell r="AA239">
            <v>214.62</v>
          </cell>
          <cell r="AB239">
            <v>10516.38</v>
          </cell>
          <cell r="AC239">
            <v>0.01</v>
          </cell>
          <cell r="AD239">
            <v>105.16379999999999</v>
          </cell>
        </row>
        <row r="240">
          <cell r="A240">
            <v>217</v>
          </cell>
          <cell r="B240" t="str">
            <v>ZA 304</v>
          </cell>
          <cell r="D240" t="str">
            <v>Petr</v>
          </cell>
          <cell r="E240" t="str">
            <v>Feder  </v>
          </cell>
          <cell r="F240" t="str">
            <v>DiS.</v>
          </cell>
          <cell r="G240" t="str">
            <v>Školení profesní</v>
          </cell>
          <cell r="H240">
            <v>792</v>
          </cell>
          <cell r="I240" t="str">
            <v>Prodej B</v>
          </cell>
          <cell r="J240" t="str">
            <v>510717/460</v>
          </cell>
          <cell r="K240">
            <v>19500</v>
          </cell>
          <cell r="L240">
            <v>1300</v>
          </cell>
          <cell r="M240" t="str">
            <v>Sokol</v>
          </cell>
          <cell r="N240">
            <v>36688</v>
          </cell>
          <cell r="O240" t="str">
            <v>217-11062000-304</v>
          </cell>
          <cell r="P240" t="str">
            <v>CZ-1834-A-5</v>
          </cell>
          <cell r="Q240" t="str">
            <v>Produkt 5</v>
          </cell>
          <cell r="R240" t="str">
            <v>TRUB a.s.</v>
          </cell>
          <cell r="S240" t="str">
            <v>Morava</v>
          </cell>
          <cell r="T240" t="str">
            <v>Zábřeh</v>
          </cell>
          <cell r="U240" t="str">
            <v>Zábřeh</v>
          </cell>
          <cell r="V240">
            <v>708</v>
          </cell>
          <cell r="W240">
            <v>275</v>
          </cell>
          <cell r="X240">
            <v>500</v>
          </cell>
          <cell r="Y240">
            <v>137500</v>
          </cell>
          <cell r="Z240">
            <v>0.06</v>
          </cell>
          <cell r="AA240">
            <v>8250</v>
          </cell>
          <cell r="AB240">
            <v>129250</v>
          </cell>
          <cell r="AC240">
            <v>0.02</v>
          </cell>
          <cell r="AD240">
            <v>2585</v>
          </cell>
        </row>
        <row r="241">
          <cell r="A241">
            <v>218</v>
          </cell>
          <cell r="B241" t="str">
            <v>ZA 005</v>
          </cell>
          <cell r="D241" t="str">
            <v>Iva</v>
          </cell>
          <cell r="E241" t="str">
            <v>Sauerová</v>
          </cell>
          <cell r="G241" t="str">
            <v>Benzín</v>
          </cell>
          <cell r="H241">
            <v>3880</v>
          </cell>
          <cell r="I241" t="str">
            <v>Prodej D</v>
          </cell>
          <cell r="J241" t="str">
            <v>935609/3197</v>
          </cell>
          <cell r="K241">
            <v>21500</v>
          </cell>
          <cell r="L241">
            <v>1250</v>
          </cell>
          <cell r="M241" t="str">
            <v>Mize</v>
          </cell>
          <cell r="N241">
            <v>36689</v>
          </cell>
          <cell r="O241" t="str">
            <v>218-12062000-005</v>
          </cell>
          <cell r="P241" t="str">
            <v>DE-3148-A-6</v>
          </cell>
          <cell r="Q241" t="str">
            <v>Produkt 6</v>
          </cell>
          <cell r="R241" t="str">
            <v>ANTARES</v>
          </cell>
          <cell r="S241" t="str">
            <v>Morava</v>
          </cell>
          <cell r="T241" t="str">
            <v>Zábřeh</v>
          </cell>
          <cell r="U241" t="str">
            <v>Zábřeh</v>
          </cell>
          <cell r="V241">
            <v>965</v>
          </cell>
          <cell r="W241">
            <v>147</v>
          </cell>
          <cell r="X241">
            <v>681</v>
          </cell>
          <cell r="Y241">
            <v>100107</v>
          </cell>
          <cell r="Z241">
            <v>0.03</v>
          </cell>
          <cell r="AA241">
            <v>3003.21</v>
          </cell>
          <cell r="AB241">
            <v>97103.79</v>
          </cell>
          <cell r="AC241">
            <v>0.01</v>
          </cell>
          <cell r="AD241">
            <v>971.03789999999992</v>
          </cell>
        </row>
        <row r="242">
          <cell r="A242">
            <v>219</v>
          </cell>
          <cell r="B242" t="str">
            <v>ZA 304</v>
          </cell>
          <cell r="D242" t="str">
            <v>Petr</v>
          </cell>
          <cell r="E242" t="str">
            <v>Feder  </v>
          </cell>
          <cell r="F242" t="str">
            <v>DiS.</v>
          </cell>
          <cell r="G242" t="str">
            <v>Školení jazyky</v>
          </cell>
          <cell r="H242">
            <v>6639</v>
          </cell>
          <cell r="I242" t="str">
            <v>Prodej B</v>
          </cell>
          <cell r="J242" t="str">
            <v>510717/460</v>
          </cell>
          <cell r="K242">
            <v>19500</v>
          </cell>
          <cell r="L242">
            <v>1300</v>
          </cell>
          <cell r="M242" t="str">
            <v>Jakhel</v>
          </cell>
          <cell r="N242">
            <v>36690</v>
          </cell>
          <cell r="O242" t="str">
            <v>219-13062000-304</v>
          </cell>
          <cell r="P242" t="str">
            <v>CZ-1533-B-5</v>
          </cell>
          <cell r="Q242" t="str">
            <v>Produkt 5</v>
          </cell>
          <cell r="R242" t="str">
            <v>TRUB a.s.</v>
          </cell>
          <cell r="S242" t="str">
            <v>Morava</v>
          </cell>
          <cell r="T242" t="str">
            <v>Zábřeh</v>
          </cell>
          <cell r="U242" t="str">
            <v>Zábřeh</v>
          </cell>
          <cell r="V242">
            <v>708</v>
          </cell>
          <cell r="W242">
            <v>195</v>
          </cell>
          <cell r="X242">
            <v>500</v>
          </cell>
          <cell r="Y242">
            <v>97500</v>
          </cell>
          <cell r="Z242">
            <v>0.03</v>
          </cell>
          <cell r="AA242">
            <v>2925</v>
          </cell>
          <cell r="AB242">
            <v>94575</v>
          </cell>
          <cell r="AC242">
            <v>0.01</v>
          </cell>
          <cell r="AD242">
            <v>945.75</v>
          </cell>
        </row>
        <row r="243">
          <cell r="A243">
            <v>220</v>
          </cell>
          <cell r="B243" t="str">
            <v>ZA 005</v>
          </cell>
          <cell r="D243" t="str">
            <v>Iva</v>
          </cell>
          <cell r="E243" t="str">
            <v>Sauerová</v>
          </cell>
          <cell r="G243" t="str">
            <v>Firemní výdaj</v>
          </cell>
          <cell r="H243">
            <v>426</v>
          </cell>
          <cell r="I243" t="str">
            <v>Prodej C</v>
          </cell>
          <cell r="J243" t="str">
            <v>935609/3197</v>
          </cell>
          <cell r="K243">
            <v>21500</v>
          </cell>
          <cell r="L243">
            <v>1250</v>
          </cell>
          <cell r="M243" t="str">
            <v>Mize</v>
          </cell>
          <cell r="N243">
            <v>36691</v>
          </cell>
          <cell r="O243" t="str">
            <v>220-14062000-005</v>
          </cell>
          <cell r="P243" t="str">
            <v>DE-8658-A-8</v>
          </cell>
          <cell r="Q243" t="str">
            <v>Produkt 8</v>
          </cell>
          <cell r="R243" t="str">
            <v>ANTARES</v>
          </cell>
          <cell r="S243" t="str">
            <v>Morava</v>
          </cell>
          <cell r="T243" t="str">
            <v>Zábřeh</v>
          </cell>
          <cell r="U243" t="str">
            <v>Zábřeh</v>
          </cell>
          <cell r="V243">
            <v>965</v>
          </cell>
          <cell r="W243">
            <v>327</v>
          </cell>
          <cell r="X243">
            <v>55</v>
          </cell>
          <cell r="Y243">
            <v>17985</v>
          </cell>
          <cell r="Z243">
            <v>0.02</v>
          </cell>
          <cell r="AA243">
            <v>359.7</v>
          </cell>
          <cell r="AB243">
            <v>17625.3</v>
          </cell>
          <cell r="AC243">
            <v>0.01</v>
          </cell>
          <cell r="AD243">
            <v>176.25299999999999</v>
          </cell>
        </row>
        <row r="244">
          <cell r="A244">
            <v>221</v>
          </cell>
          <cell r="B244" t="str">
            <v>ZA 014</v>
          </cell>
          <cell r="D244" t="str">
            <v>Eva</v>
          </cell>
          <cell r="E244" t="str">
            <v>Pavlíčková</v>
          </cell>
          <cell r="G244" t="str">
            <v>Školení profesní</v>
          </cell>
          <cell r="H244">
            <v>4504</v>
          </cell>
          <cell r="I244" t="str">
            <v>Výroba</v>
          </cell>
          <cell r="J244" t="str">
            <v>855220/5497</v>
          </cell>
          <cell r="K244">
            <v>25000</v>
          </cell>
          <cell r="L244">
            <v>1300</v>
          </cell>
          <cell r="M244" t="str">
            <v>Jakhel</v>
          </cell>
          <cell r="N244">
            <v>36691</v>
          </cell>
          <cell r="O244" t="str">
            <v>221-14062000-014</v>
          </cell>
          <cell r="P244" t="str">
            <v>CZ-6228-B-8</v>
          </cell>
          <cell r="Q244" t="str">
            <v>Produkt 8</v>
          </cell>
          <cell r="R244" t="str">
            <v>TKZ POLNÁ</v>
          </cell>
          <cell r="S244" t="str">
            <v>Morava</v>
          </cell>
          <cell r="T244" t="str">
            <v>Frýdek-Místek</v>
          </cell>
          <cell r="U244" t="str">
            <v>Hnojník</v>
          </cell>
          <cell r="V244">
            <v>36</v>
          </cell>
          <cell r="W244">
            <v>216</v>
          </cell>
          <cell r="X244">
            <v>55</v>
          </cell>
          <cell r="Y244">
            <v>11880</v>
          </cell>
          <cell r="Z244">
            <v>0</v>
          </cell>
          <cell r="AA244">
            <v>0</v>
          </cell>
          <cell r="AB244">
            <v>11880</v>
          </cell>
          <cell r="AC244">
            <v>0.04</v>
          </cell>
          <cell r="AD244">
            <v>475.2</v>
          </cell>
        </row>
        <row r="245">
          <cell r="A245">
            <v>222</v>
          </cell>
          <cell r="B245" t="str">
            <v>ZA 304</v>
          </cell>
          <cell r="D245" t="str">
            <v>Petr</v>
          </cell>
          <cell r="E245" t="str">
            <v>Feder  </v>
          </cell>
          <cell r="F245" t="str">
            <v>DiS.</v>
          </cell>
          <cell r="G245" t="str">
            <v>Telefon</v>
          </cell>
          <cell r="H245">
            <v>1850</v>
          </cell>
          <cell r="I245" t="str">
            <v>Prodej B</v>
          </cell>
          <cell r="J245" t="str">
            <v>510717/460</v>
          </cell>
          <cell r="K245">
            <v>19500</v>
          </cell>
          <cell r="L245">
            <v>1300</v>
          </cell>
          <cell r="M245" t="str">
            <v>Jakhel</v>
          </cell>
          <cell r="N245">
            <v>36692</v>
          </cell>
          <cell r="O245" t="str">
            <v>222-15062000-304</v>
          </cell>
          <cell r="P245" t="str">
            <v>CZ-5450-C-7</v>
          </cell>
          <cell r="Q245" t="str">
            <v>Produkt 7</v>
          </cell>
          <cell r="R245" t="str">
            <v>TRUB a.s.</v>
          </cell>
          <cell r="S245" t="str">
            <v>Morava</v>
          </cell>
          <cell r="T245" t="str">
            <v>Zábřeh</v>
          </cell>
          <cell r="U245" t="str">
            <v>Zábřeh</v>
          </cell>
          <cell r="V245">
            <v>708</v>
          </cell>
          <cell r="W245">
            <v>39</v>
          </cell>
          <cell r="X245">
            <v>1200</v>
          </cell>
          <cell r="Y245">
            <v>46800</v>
          </cell>
          <cell r="Z245">
            <v>0</v>
          </cell>
          <cell r="AA245">
            <v>0</v>
          </cell>
          <cell r="AB245">
            <v>46800</v>
          </cell>
          <cell r="AC245">
            <v>0.04</v>
          </cell>
          <cell r="AD245">
            <v>1872</v>
          </cell>
        </row>
        <row r="246">
          <cell r="A246">
            <v>223</v>
          </cell>
          <cell r="B246" t="str">
            <v>ZA 008</v>
          </cell>
          <cell r="C246" t="str">
            <v>Ing.</v>
          </cell>
          <cell r="D246" t="str">
            <v>Pavel</v>
          </cell>
          <cell r="E246" t="str">
            <v>Halama</v>
          </cell>
          <cell r="G246" t="str">
            <v>Telefon</v>
          </cell>
          <cell r="H246">
            <v>7625</v>
          </cell>
          <cell r="I246" t="str">
            <v>Obchod</v>
          </cell>
          <cell r="J246" t="str">
            <v>890921/6261</v>
          </cell>
          <cell r="K246">
            <v>23000</v>
          </cell>
          <cell r="L246">
            <v>1300</v>
          </cell>
          <cell r="M246" t="str">
            <v>Jakhel</v>
          </cell>
          <cell r="N246">
            <v>36693</v>
          </cell>
          <cell r="O246" t="str">
            <v>223-16062000-008</v>
          </cell>
          <cell r="P246" t="str">
            <v>PL-8277-C-9</v>
          </cell>
          <cell r="Q246" t="str">
            <v>Produkt 9</v>
          </cell>
          <cell r="R246" t="str">
            <v>ANTARES</v>
          </cell>
          <cell r="S246" t="str">
            <v>Morava</v>
          </cell>
          <cell r="T246" t="str">
            <v>Zábřeh</v>
          </cell>
          <cell r="U246" t="str">
            <v>Zábřeh</v>
          </cell>
          <cell r="V246">
            <v>965</v>
          </cell>
          <cell r="W246">
            <v>306</v>
          </cell>
          <cell r="X246">
            <v>325</v>
          </cell>
          <cell r="Y246">
            <v>99450</v>
          </cell>
          <cell r="Z246">
            <v>0</v>
          </cell>
          <cell r="AA246">
            <v>0</v>
          </cell>
          <cell r="AB246">
            <v>99450</v>
          </cell>
          <cell r="AC246">
            <v>0.04</v>
          </cell>
          <cell r="AD246">
            <v>3978</v>
          </cell>
        </row>
        <row r="247">
          <cell r="A247">
            <v>224</v>
          </cell>
          <cell r="B247" t="str">
            <v>ZA 007</v>
          </cell>
          <cell r="D247" t="str">
            <v>Vladimíra</v>
          </cell>
          <cell r="E247" t="str">
            <v>Haldová</v>
          </cell>
          <cell r="F247" t="str">
            <v>MBA</v>
          </cell>
          <cell r="G247" t="str">
            <v>Telefon</v>
          </cell>
          <cell r="H247">
            <v>3075</v>
          </cell>
          <cell r="I247" t="str">
            <v>Prodej D</v>
          </cell>
          <cell r="J247" t="str">
            <v>885527/9004</v>
          </cell>
          <cell r="K247">
            <v>22000</v>
          </cell>
          <cell r="L247">
            <v>3300</v>
          </cell>
          <cell r="M247" t="str">
            <v>Kraus</v>
          </cell>
          <cell r="N247">
            <v>36694</v>
          </cell>
          <cell r="O247" t="str">
            <v>224-17062000-007</v>
          </cell>
          <cell r="P247" t="str">
            <v>DE-2806-B-2</v>
          </cell>
          <cell r="Q247" t="str">
            <v>Produkt 2</v>
          </cell>
          <cell r="R247" t="str">
            <v>TRUHLÁŘ a spol.</v>
          </cell>
          <cell r="S247" t="str">
            <v>Morava</v>
          </cell>
          <cell r="T247" t="str">
            <v>Zábřeh</v>
          </cell>
          <cell r="U247" t="str">
            <v>Zábřeh</v>
          </cell>
          <cell r="V247">
            <v>141</v>
          </cell>
          <cell r="W247">
            <v>68</v>
          </cell>
          <cell r="X247">
            <v>156</v>
          </cell>
          <cell r="Y247">
            <v>10608</v>
          </cell>
          <cell r="Z247">
            <v>0</v>
          </cell>
          <cell r="AA247">
            <v>0</v>
          </cell>
          <cell r="AB247">
            <v>10608</v>
          </cell>
          <cell r="AC247">
            <v>0.04</v>
          </cell>
          <cell r="AD247">
            <v>424.32</v>
          </cell>
        </row>
        <row r="248">
          <cell r="A248">
            <v>225</v>
          </cell>
          <cell r="B248" t="str">
            <v>ZA 014</v>
          </cell>
          <cell r="D248" t="str">
            <v>Eva</v>
          </cell>
          <cell r="E248" t="str">
            <v>Pavlíčková</v>
          </cell>
          <cell r="G248" t="str">
            <v>Školení jazyky</v>
          </cell>
          <cell r="H248">
            <v>3778</v>
          </cell>
          <cell r="I248" t="str">
            <v>Výroba</v>
          </cell>
          <cell r="J248" t="str">
            <v>855220/5497</v>
          </cell>
          <cell r="K248">
            <v>25000</v>
          </cell>
          <cell r="L248">
            <v>1300</v>
          </cell>
          <cell r="M248" t="str">
            <v>Sokol</v>
          </cell>
          <cell r="N248">
            <v>36694</v>
          </cell>
          <cell r="O248" t="str">
            <v>225-17062000-014</v>
          </cell>
          <cell r="P248" t="str">
            <v>AU-4846-D-7</v>
          </cell>
          <cell r="Q248" t="str">
            <v>Produkt 7</v>
          </cell>
          <cell r="R248" t="str">
            <v>TKZ POLNÁ</v>
          </cell>
          <cell r="S248" t="str">
            <v>Morava</v>
          </cell>
          <cell r="T248" t="str">
            <v>Frýdek-Místek</v>
          </cell>
          <cell r="U248" t="str">
            <v>Hnojník</v>
          </cell>
          <cell r="V248">
            <v>36</v>
          </cell>
          <cell r="W248">
            <v>498</v>
          </cell>
          <cell r="X248">
            <v>1200</v>
          </cell>
          <cell r="Y248">
            <v>597600</v>
          </cell>
          <cell r="Z248">
            <v>0.09</v>
          </cell>
          <cell r="AA248">
            <v>53784</v>
          </cell>
          <cell r="AB248">
            <v>543816</v>
          </cell>
          <cell r="AC248">
            <v>0.02</v>
          </cell>
          <cell r="AD248">
            <v>10876.32</v>
          </cell>
        </row>
        <row r="249">
          <cell r="A249">
            <v>226</v>
          </cell>
          <cell r="B249" t="str">
            <v>ZA 009</v>
          </cell>
          <cell r="D249" t="str">
            <v>Radek</v>
          </cell>
          <cell r="E249" t="str">
            <v>Regl</v>
          </cell>
          <cell r="G249" t="str">
            <v>Telefon</v>
          </cell>
          <cell r="H249">
            <v>4418</v>
          </cell>
          <cell r="I249" t="str">
            <v>Výroba</v>
          </cell>
          <cell r="J249" t="str">
            <v>880816/5982</v>
          </cell>
          <cell r="K249">
            <v>15000</v>
          </cell>
          <cell r="L249">
            <v>2800</v>
          </cell>
          <cell r="M249" t="str">
            <v>Mize</v>
          </cell>
          <cell r="N249">
            <v>36695</v>
          </cell>
          <cell r="O249" t="str">
            <v>226-18062000-009</v>
          </cell>
          <cell r="P249" t="str">
            <v>CZ-5159-D-3</v>
          </cell>
          <cell r="Q249" t="str">
            <v>Produkt 3</v>
          </cell>
          <cell r="R249" t="str">
            <v>APEKOV s.r.o.</v>
          </cell>
          <cell r="S249" t="str">
            <v>Morava</v>
          </cell>
          <cell r="T249" t="str">
            <v>Frýdek-Místek</v>
          </cell>
          <cell r="U249" t="str">
            <v>Frýdek - Místek</v>
          </cell>
          <cell r="V249">
            <v>290</v>
          </cell>
          <cell r="W249">
            <v>7</v>
          </cell>
          <cell r="X249">
            <v>61</v>
          </cell>
          <cell r="Y249">
            <v>427</v>
          </cell>
          <cell r="Z249">
            <v>0</v>
          </cell>
          <cell r="AA249">
            <v>0</v>
          </cell>
          <cell r="AB249">
            <v>427</v>
          </cell>
          <cell r="AC249">
            <v>0.04</v>
          </cell>
          <cell r="AD249">
            <v>17.080000000000002</v>
          </cell>
        </row>
        <row r="250">
          <cell r="A250">
            <v>227</v>
          </cell>
          <cell r="B250" t="str">
            <v>ZA 007</v>
          </cell>
          <cell r="D250" t="str">
            <v>Vladimíra</v>
          </cell>
          <cell r="E250" t="str">
            <v>Haldová</v>
          </cell>
          <cell r="F250" t="str">
            <v>MBA</v>
          </cell>
          <cell r="G250" t="str">
            <v>Benzín</v>
          </cell>
          <cell r="H250">
            <v>243</v>
          </cell>
          <cell r="I250" t="str">
            <v>Prodej A</v>
          </cell>
          <cell r="J250" t="str">
            <v>885527/9004</v>
          </cell>
          <cell r="K250">
            <v>22000</v>
          </cell>
          <cell r="L250">
            <v>3300</v>
          </cell>
          <cell r="M250" t="str">
            <v>Sokol</v>
          </cell>
          <cell r="N250">
            <v>36696</v>
          </cell>
          <cell r="O250" t="str">
            <v>227-19062000-007</v>
          </cell>
          <cell r="P250" t="str">
            <v>DE-4773-A-6</v>
          </cell>
          <cell r="Q250" t="str">
            <v>Produkt 6</v>
          </cell>
          <cell r="R250" t="str">
            <v>TRUHLÁŘ a spol.</v>
          </cell>
          <cell r="S250" t="str">
            <v>Morava</v>
          </cell>
          <cell r="T250" t="str">
            <v>Zábřeh</v>
          </cell>
          <cell r="U250" t="str">
            <v>Zábřeh</v>
          </cell>
          <cell r="V250">
            <v>141</v>
          </cell>
          <cell r="W250">
            <v>47</v>
          </cell>
          <cell r="X250">
            <v>684</v>
          </cell>
          <cell r="Y250">
            <v>32148</v>
          </cell>
          <cell r="Z250">
            <v>0</v>
          </cell>
          <cell r="AA250">
            <v>0</v>
          </cell>
          <cell r="AB250">
            <v>32148</v>
          </cell>
          <cell r="AC250">
            <v>0.04</v>
          </cell>
          <cell r="AD250">
            <v>1285.92</v>
          </cell>
        </row>
        <row r="251">
          <cell r="A251">
            <v>228</v>
          </cell>
          <cell r="B251" t="str">
            <v>ZA 014</v>
          </cell>
          <cell r="D251" t="str">
            <v>Eva</v>
          </cell>
          <cell r="E251" t="str">
            <v>Pavlíčková</v>
          </cell>
          <cell r="G251" t="str">
            <v>Telefon</v>
          </cell>
          <cell r="H251">
            <v>2117</v>
          </cell>
          <cell r="I251" t="str">
            <v>Výroba</v>
          </cell>
          <cell r="J251" t="str">
            <v>855220/5497</v>
          </cell>
          <cell r="K251">
            <v>25000</v>
          </cell>
          <cell r="L251">
            <v>1300</v>
          </cell>
          <cell r="M251" t="str">
            <v>Mize</v>
          </cell>
          <cell r="N251">
            <v>36697</v>
          </cell>
          <cell r="O251" t="str">
            <v>228-20062000-014</v>
          </cell>
          <cell r="P251" t="str">
            <v>PL-7833-C-3</v>
          </cell>
          <cell r="Q251" t="str">
            <v>Produkt 3</v>
          </cell>
          <cell r="R251" t="str">
            <v>TKZ POLNÁ</v>
          </cell>
          <cell r="S251" t="str">
            <v>Morava</v>
          </cell>
          <cell r="T251" t="str">
            <v>Frýdek-Místek</v>
          </cell>
          <cell r="U251" t="str">
            <v>Hnojník</v>
          </cell>
          <cell r="V251">
            <v>36</v>
          </cell>
          <cell r="W251">
            <v>65</v>
          </cell>
          <cell r="X251">
            <v>66</v>
          </cell>
          <cell r="Y251">
            <v>4290</v>
          </cell>
          <cell r="Z251">
            <v>0</v>
          </cell>
          <cell r="AA251">
            <v>0</v>
          </cell>
          <cell r="AB251">
            <v>4290</v>
          </cell>
          <cell r="AC251">
            <v>0.04</v>
          </cell>
          <cell r="AD251">
            <v>171.6</v>
          </cell>
        </row>
        <row r="252">
          <cell r="A252">
            <v>229</v>
          </cell>
          <cell r="B252" t="str">
            <v>ZA 110</v>
          </cell>
          <cell r="C252" t="str">
            <v>Bc.</v>
          </cell>
          <cell r="D252" t="str">
            <v>Petr</v>
          </cell>
          <cell r="E252" t="str">
            <v>Dlabal</v>
          </cell>
          <cell r="G252" t="str">
            <v>Školení jazyky</v>
          </cell>
          <cell r="H252">
            <v>1084</v>
          </cell>
          <cell r="I252" t="str">
            <v>Výroba</v>
          </cell>
          <cell r="J252" t="str">
            <v>820505/2548</v>
          </cell>
          <cell r="K252">
            <v>24500</v>
          </cell>
          <cell r="L252">
            <v>3600</v>
          </cell>
          <cell r="M252" t="str">
            <v>Sokol</v>
          </cell>
          <cell r="N252">
            <v>36697</v>
          </cell>
          <cell r="O252" t="str">
            <v>229-20062000-110</v>
          </cell>
          <cell r="P252" t="str">
            <v>PL-2531-B-1</v>
          </cell>
          <cell r="Q252" t="str">
            <v>Produkt 1</v>
          </cell>
          <cell r="R252" t="str">
            <v>APEKOV s.r.o.</v>
          </cell>
          <cell r="S252" t="str">
            <v>Morava</v>
          </cell>
          <cell r="T252" t="str">
            <v>Frýdek-Místek</v>
          </cell>
          <cell r="U252" t="str">
            <v>Frýdek - Místek</v>
          </cell>
          <cell r="V252">
            <v>290</v>
          </cell>
          <cell r="W252">
            <v>234</v>
          </cell>
          <cell r="X252">
            <v>102</v>
          </cell>
          <cell r="Y252">
            <v>23868</v>
          </cell>
          <cell r="Z252">
            <v>0.02</v>
          </cell>
          <cell r="AA252">
            <v>477.36</v>
          </cell>
          <cell r="AB252">
            <v>23390.639999999999</v>
          </cell>
          <cell r="AC252">
            <v>0.01</v>
          </cell>
          <cell r="AD252">
            <v>233.90639999999999</v>
          </cell>
        </row>
        <row r="253">
          <cell r="A253">
            <v>230</v>
          </cell>
          <cell r="B253" t="str">
            <v>ZA 007</v>
          </cell>
          <cell r="D253" t="str">
            <v>Vladimíra</v>
          </cell>
          <cell r="E253" t="str">
            <v>Haldová</v>
          </cell>
          <cell r="F253" t="str">
            <v>MBA</v>
          </cell>
          <cell r="G253" t="str">
            <v>Firemní výdaj</v>
          </cell>
          <cell r="H253">
            <v>1027</v>
          </cell>
          <cell r="I253" t="str">
            <v>Prodej D</v>
          </cell>
          <cell r="J253" t="str">
            <v>885527/9004</v>
          </cell>
          <cell r="K253">
            <v>22000</v>
          </cell>
          <cell r="L253">
            <v>3300</v>
          </cell>
          <cell r="M253" t="str">
            <v>Mize</v>
          </cell>
          <cell r="N253">
            <v>36698</v>
          </cell>
          <cell r="O253" t="str">
            <v>230-21062000-007</v>
          </cell>
          <cell r="P253" t="str">
            <v>CZ-6254-A-7</v>
          </cell>
          <cell r="Q253" t="str">
            <v>Produkt 7</v>
          </cell>
          <cell r="R253" t="str">
            <v>TRUHLÁŘ a spol.</v>
          </cell>
          <cell r="S253" t="str">
            <v>Morava</v>
          </cell>
          <cell r="T253" t="str">
            <v>Zábřeh</v>
          </cell>
          <cell r="U253" t="str">
            <v>Zábřeh</v>
          </cell>
          <cell r="V253">
            <v>141</v>
          </cell>
          <cell r="W253">
            <v>473</v>
          </cell>
          <cell r="X253">
            <v>1200</v>
          </cell>
          <cell r="Y253">
            <v>567600</v>
          </cell>
          <cell r="Z253">
            <v>0.1</v>
          </cell>
          <cell r="AA253">
            <v>56760</v>
          </cell>
          <cell r="AB253">
            <v>510840</v>
          </cell>
          <cell r="AC253">
            <v>0.03</v>
          </cell>
          <cell r="AD253">
            <v>15325.199999999999</v>
          </cell>
        </row>
        <row r="254">
          <cell r="A254">
            <v>231</v>
          </cell>
          <cell r="B254" t="str">
            <v>ZA 111</v>
          </cell>
          <cell r="D254" t="str">
            <v>Vlastimil</v>
          </cell>
          <cell r="E254" t="str">
            <v>Vodička</v>
          </cell>
          <cell r="G254" t="str">
            <v>Školení profesní</v>
          </cell>
          <cell r="H254">
            <v>7171</v>
          </cell>
          <cell r="I254" t="str">
            <v>Výroba</v>
          </cell>
          <cell r="J254" t="str">
            <v>540505/4501</v>
          </cell>
          <cell r="K254">
            <v>21000</v>
          </cell>
          <cell r="L254">
            <v>300</v>
          </cell>
          <cell r="M254" t="str">
            <v>Mize</v>
          </cell>
          <cell r="N254">
            <v>36699</v>
          </cell>
          <cell r="O254" t="str">
            <v>231-22062000-111</v>
          </cell>
          <cell r="P254" t="str">
            <v>AU-6647-D-4</v>
          </cell>
          <cell r="Q254" t="str">
            <v>Produkt 4</v>
          </cell>
          <cell r="R254" t="str">
            <v>APEKOV s.r.o.</v>
          </cell>
          <cell r="S254" t="str">
            <v>Morava</v>
          </cell>
          <cell r="T254" t="str">
            <v>Frýdek-Místek</v>
          </cell>
          <cell r="U254" t="str">
            <v>Frýdek - Místek</v>
          </cell>
          <cell r="V254">
            <v>290</v>
          </cell>
          <cell r="W254">
            <v>415</v>
          </cell>
          <cell r="X254">
            <v>392</v>
          </cell>
          <cell r="Y254">
            <v>162680</v>
          </cell>
          <cell r="Z254">
            <v>0.02</v>
          </cell>
          <cell r="AA254">
            <v>3253.6</v>
          </cell>
          <cell r="AB254">
            <v>159426.4</v>
          </cell>
          <cell r="AC254">
            <v>0.01</v>
          </cell>
          <cell r="AD254">
            <v>1594.2639999999999</v>
          </cell>
        </row>
        <row r="255">
          <cell r="A255">
            <v>232</v>
          </cell>
          <cell r="B255" t="str">
            <v>ZA 007</v>
          </cell>
          <cell r="D255" t="str">
            <v>Vladimíra</v>
          </cell>
          <cell r="E255" t="str">
            <v>Haldová</v>
          </cell>
          <cell r="F255" t="str">
            <v>MBA</v>
          </cell>
          <cell r="G255" t="str">
            <v>Cestovné</v>
          </cell>
          <cell r="H255">
            <v>4923</v>
          </cell>
          <cell r="I255" t="str">
            <v>Prodej C</v>
          </cell>
          <cell r="J255" t="str">
            <v>885527/9004</v>
          </cell>
          <cell r="K255">
            <v>22000</v>
          </cell>
          <cell r="L255">
            <v>3300</v>
          </cell>
          <cell r="M255" t="str">
            <v>Jakhel</v>
          </cell>
          <cell r="N255">
            <v>36700</v>
          </cell>
          <cell r="O255" t="str">
            <v>232-23062000-007</v>
          </cell>
          <cell r="P255" t="str">
            <v>CZ-4511-A-9</v>
          </cell>
          <cell r="Q255" t="str">
            <v>Produkt 9</v>
          </cell>
          <cell r="R255" t="str">
            <v>TRUHLÁŘ a spol.</v>
          </cell>
          <cell r="S255" t="str">
            <v>Morava</v>
          </cell>
          <cell r="T255" t="str">
            <v>Zábřeh</v>
          </cell>
          <cell r="U255" t="str">
            <v>Zábřeh</v>
          </cell>
          <cell r="V255">
            <v>141</v>
          </cell>
          <cell r="W255">
            <v>195</v>
          </cell>
          <cell r="X255">
            <v>328</v>
          </cell>
          <cell r="Y255">
            <v>63960</v>
          </cell>
          <cell r="Z255">
            <v>0.02</v>
          </cell>
          <cell r="AA255">
            <v>1279.2</v>
          </cell>
          <cell r="AB255">
            <v>62680.800000000003</v>
          </cell>
          <cell r="AC255">
            <v>0.01</v>
          </cell>
          <cell r="AD255">
            <v>626.80799999999999</v>
          </cell>
        </row>
        <row r="256">
          <cell r="A256">
            <v>233</v>
          </cell>
          <cell r="B256" t="str">
            <v>ZA 014</v>
          </cell>
          <cell r="D256" t="str">
            <v>Eva</v>
          </cell>
          <cell r="E256" t="str">
            <v>Pavlíčková</v>
          </cell>
          <cell r="G256" t="str">
            <v>Benzín</v>
          </cell>
          <cell r="H256">
            <v>2972</v>
          </cell>
          <cell r="I256" t="str">
            <v>Výroba</v>
          </cell>
          <cell r="J256" t="str">
            <v>855220/5497</v>
          </cell>
          <cell r="K256">
            <v>25000</v>
          </cell>
          <cell r="L256">
            <v>1300</v>
          </cell>
          <cell r="M256" t="str">
            <v>Sokol</v>
          </cell>
          <cell r="N256">
            <v>36700</v>
          </cell>
          <cell r="O256" t="str">
            <v>233-23062000-014</v>
          </cell>
          <cell r="P256" t="str">
            <v>CZ-8728-D-0</v>
          </cell>
          <cell r="Q256" t="str">
            <v>Produkt 10</v>
          </cell>
          <cell r="R256" t="str">
            <v>TKZ POLNÁ</v>
          </cell>
          <cell r="S256" t="str">
            <v>Morava</v>
          </cell>
          <cell r="T256" t="str">
            <v>Frýdek-Místek</v>
          </cell>
          <cell r="U256" t="str">
            <v>Hnojník</v>
          </cell>
          <cell r="V256">
            <v>36</v>
          </cell>
          <cell r="W256">
            <v>245</v>
          </cell>
          <cell r="X256">
            <v>124</v>
          </cell>
          <cell r="Y256">
            <v>30380</v>
          </cell>
          <cell r="Z256">
            <v>0.08</v>
          </cell>
          <cell r="AA256">
            <v>2430.4</v>
          </cell>
          <cell r="AB256">
            <v>27949.599999999999</v>
          </cell>
          <cell r="AC256">
            <v>0.02</v>
          </cell>
          <cell r="AD256">
            <v>558.99199999999996</v>
          </cell>
        </row>
        <row r="257">
          <cell r="A257">
            <v>234</v>
          </cell>
          <cell r="B257" t="str">
            <v>ZA 111</v>
          </cell>
          <cell r="D257" t="str">
            <v>Vlastimil</v>
          </cell>
          <cell r="E257" t="str">
            <v>Vodička</v>
          </cell>
          <cell r="G257" t="str">
            <v>Školení jazyky</v>
          </cell>
          <cell r="H257">
            <v>2156</v>
          </cell>
          <cell r="I257" t="str">
            <v>Výroba</v>
          </cell>
          <cell r="J257" t="str">
            <v>540505/4501</v>
          </cell>
          <cell r="K257">
            <v>21000</v>
          </cell>
          <cell r="L257">
            <v>1250</v>
          </cell>
          <cell r="M257" t="str">
            <v>Mize</v>
          </cell>
          <cell r="N257">
            <v>36701</v>
          </cell>
          <cell r="O257" t="str">
            <v>234-24062000-111</v>
          </cell>
          <cell r="P257" t="str">
            <v>CZ-2587-B-7</v>
          </cell>
          <cell r="Q257" t="str">
            <v>Produkt 7</v>
          </cell>
          <cell r="R257" t="str">
            <v>APEKOV s.r.o.</v>
          </cell>
          <cell r="S257" t="str">
            <v>Morava</v>
          </cell>
          <cell r="T257" t="str">
            <v>Frýdek-Místek</v>
          </cell>
          <cell r="U257" t="str">
            <v>Frýdek - Místek</v>
          </cell>
          <cell r="V257">
            <v>290</v>
          </cell>
          <cell r="W257">
            <v>166</v>
          </cell>
          <cell r="X257">
            <v>1200</v>
          </cell>
          <cell r="Y257">
            <v>199200</v>
          </cell>
          <cell r="Z257">
            <v>0</v>
          </cell>
          <cell r="AA257">
            <v>0</v>
          </cell>
          <cell r="AB257">
            <v>199200</v>
          </cell>
          <cell r="AC257">
            <v>0.04</v>
          </cell>
          <cell r="AD257">
            <v>7968</v>
          </cell>
        </row>
        <row r="258">
          <cell r="A258">
            <v>235</v>
          </cell>
          <cell r="B258" t="str">
            <v>ZA 288</v>
          </cell>
          <cell r="D258" t="str">
            <v>Josef</v>
          </cell>
          <cell r="E258" t="str">
            <v>Crhonek</v>
          </cell>
          <cell r="G258" t="str">
            <v>Školení profesní</v>
          </cell>
          <cell r="H258">
            <v>7066</v>
          </cell>
          <cell r="I258" t="str">
            <v>Prodej B</v>
          </cell>
          <cell r="J258" t="str">
            <v>600505/3725</v>
          </cell>
          <cell r="K258">
            <v>20000</v>
          </cell>
          <cell r="L258">
            <v>1250</v>
          </cell>
          <cell r="M258" t="str">
            <v>Kraus</v>
          </cell>
          <cell r="N258">
            <v>36702</v>
          </cell>
          <cell r="O258" t="str">
            <v>235-25062000-288</v>
          </cell>
          <cell r="P258" t="str">
            <v>CZ-4789-C-2</v>
          </cell>
          <cell r="Q258" t="str">
            <v>Produkt 2</v>
          </cell>
          <cell r="R258" t="str">
            <v>TRUHLÁŘ a spol.</v>
          </cell>
          <cell r="S258" t="str">
            <v>Morava</v>
          </cell>
          <cell r="T258" t="str">
            <v>Zábřeh</v>
          </cell>
          <cell r="U258" t="str">
            <v>Zábřeh</v>
          </cell>
          <cell r="V258">
            <v>141</v>
          </cell>
          <cell r="W258">
            <v>99</v>
          </cell>
          <cell r="X258">
            <v>151</v>
          </cell>
          <cell r="Y258">
            <v>14949</v>
          </cell>
          <cell r="Z258">
            <v>0</v>
          </cell>
          <cell r="AA258">
            <v>0</v>
          </cell>
          <cell r="AB258">
            <v>14949</v>
          </cell>
          <cell r="AC258">
            <v>0.04</v>
          </cell>
          <cell r="AD258">
            <v>597.96</v>
          </cell>
        </row>
        <row r="259">
          <cell r="A259">
            <v>236</v>
          </cell>
          <cell r="B259" t="str">
            <v>ZA 003</v>
          </cell>
          <cell r="C259" t="str">
            <v>Mgr.</v>
          </cell>
          <cell r="D259" t="str">
            <v>Tomáš</v>
          </cell>
          <cell r="E259" t="str">
            <v>Novotný</v>
          </cell>
          <cell r="G259" t="str">
            <v>Benzín</v>
          </cell>
          <cell r="H259">
            <v>2373</v>
          </cell>
          <cell r="I259" t="str">
            <v>Prodej D</v>
          </cell>
          <cell r="J259" t="str">
            <v>920610/5953</v>
          </cell>
          <cell r="K259">
            <v>19500</v>
          </cell>
          <cell r="L259">
            <v>2800</v>
          </cell>
          <cell r="M259" t="str">
            <v>Kraus</v>
          </cell>
          <cell r="N259">
            <v>36703</v>
          </cell>
          <cell r="O259" t="str">
            <v>236-26062000-003</v>
          </cell>
          <cell r="P259" t="str">
            <v>PL-6021-A-3</v>
          </cell>
          <cell r="Q259" t="str">
            <v>Produkt 3</v>
          </cell>
          <cell r="R259" t="str">
            <v>TKZ POLNÁ</v>
          </cell>
          <cell r="S259" t="str">
            <v>Morava</v>
          </cell>
          <cell r="T259" t="str">
            <v>Frýdek-Místek</v>
          </cell>
          <cell r="U259" t="str">
            <v>Hnojník</v>
          </cell>
          <cell r="V259">
            <v>36</v>
          </cell>
          <cell r="W259">
            <v>307</v>
          </cell>
          <cell r="X259">
            <v>73</v>
          </cell>
          <cell r="Y259">
            <v>22411</v>
          </cell>
          <cell r="Z259">
            <v>0.02</v>
          </cell>
          <cell r="AA259">
            <v>448.22</v>
          </cell>
          <cell r="AB259">
            <v>21962.78</v>
          </cell>
          <cell r="AC259">
            <v>0.01</v>
          </cell>
          <cell r="AD259">
            <v>219.62779999999998</v>
          </cell>
        </row>
        <row r="260">
          <cell r="A260">
            <v>237</v>
          </cell>
          <cell r="B260" t="str">
            <v>ZA 111</v>
          </cell>
          <cell r="D260" t="str">
            <v>Vlastimil</v>
          </cell>
          <cell r="E260" t="str">
            <v>Vodička</v>
          </cell>
          <cell r="G260" t="str">
            <v>Telefon</v>
          </cell>
          <cell r="H260">
            <v>5887</v>
          </cell>
          <cell r="I260" t="str">
            <v>Výroba</v>
          </cell>
          <cell r="J260" t="str">
            <v>540505/4501</v>
          </cell>
          <cell r="K260">
            <v>21000</v>
          </cell>
          <cell r="L260">
            <v>1250</v>
          </cell>
          <cell r="M260" t="str">
            <v>Mize</v>
          </cell>
          <cell r="N260">
            <v>36703</v>
          </cell>
          <cell r="O260" t="str">
            <v>237-26062000-111</v>
          </cell>
          <cell r="P260" t="str">
            <v>DE-1484-D-8</v>
          </cell>
          <cell r="Q260" t="str">
            <v>Produkt 8</v>
          </cell>
          <cell r="R260" t="str">
            <v>APEKOV s.r.o.</v>
          </cell>
          <cell r="S260" t="str">
            <v>Morava</v>
          </cell>
          <cell r="T260" t="str">
            <v>Frýdek-Místek</v>
          </cell>
          <cell r="U260" t="str">
            <v>Frýdek - Místek</v>
          </cell>
          <cell r="V260">
            <v>290</v>
          </cell>
          <cell r="W260">
            <v>69</v>
          </cell>
          <cell r="X260">
            <v>55</v>
          </cell>
          <cell r="Y260">
            <v>3795</v>
          </cell>
          <cell r="Z260">
            <v>0</v>
          </cell>
          <cell r="AA260">
            <v>0</v>
          </cell>
          <cell r="AB260">
            <v>3795</v>
          </cell>
          <cell r="AC260">
            <v>0.04</v>
          </cell>
          <cell r="AD260">
            <v>151.80000000000001</v>
          </cell>
        </row>
        <row r="261">
          <cell r="A261">
            <v>238</v>
          </cell>
          <cell r="B261" t="str">
            <v>ZA 006</v>
          </cell>
          <cell r="C261" t="str">
            <v>PHDr.</v>
          </cell>
          <cell r="D261" t="str">
            <v>Jana</v>
          </cell>
          <cell r="E261" t="str">
            <v>Kamenická</v>
          </cell>
          <cell r="G261" t="str">
            <v>Benzín</v>
          </cell>
          <cell r="H261">
            <v>3486</v>
          </cell>
          <cell r="I261" t="str">
            <v>Prodej C</v>
          </cell>
          <cell r="J261" t="str">
            <v>896107/5959</v>
          </cell>
          <cell r="K261">
            <v>29000</v>
          </cell>
          <cell r="L261">
            <v>2300</v>
          </cell>
          <cell r="M261" t="str">
            <v>Sokol</v>
          </cell>
          <cell r="N261">
            <v>36704</v>
          </cell>
          <cell r="O261" t="str">
            <v>238-27062000-006</v>
          </cell>
          <cell r="P261" t="str">
            <v>CZ-2318-B-0</v>
          </cell>
          <cell r="Q261" t="str">
            <v>Produkt 10</v>
          </cell>
          <cell r="R261" t="str">
            <v>TRW-DAS a.s.</v>
          </cell>
          <cell r="S261" t="str">
            <v>Morava</v>
          </cell>
          <cell r="T261" t="str">
            <v>Jihlava</v>
          </cell>
          <cell r="U261" t="str">
            <v>Telč</v>
          </cell>
          <cell r="V261">
            <v>687</v>
          </cell>
          <cell r="W261">
            <v>449</v>
          </cell>
          <cell r="X261">
            <v>125</v>
          </cell>
          <cell r="Y261">
            <v>56125</v>
          </cell>
          <cell r="Z261">
            <v>0.08</v>
          </cell>
          <cell r="AA261">
            <v>4490</v>
          </cell>
          <cell r="AB261">
            <v>51635</v>
          </cell>
          <cell r="AC261">
            <v>0.02</v>
          </cell>
          <cell r="AD261">
            <v>1032.7</v>
          </cell>
        </row>
        <row r="262">
          <cell r="A262">
            <v>239</v>
          </cell>
          <cell r="B262" t="str">
            <v>ZA 005</v>
          </cell>
          <cell r="D262" t="str">
            <v>Iva</v>
          </cell>
          <cell r="E262" t="str">
            <v>Sauerová</v>
          </cell>
          <cell r="G262" t="str">
            <v>Cestovné</v>
          </cell>
          <cell r="H262">
            <v>4153</v>
          </cell>
          <cell r="I262" t="str">
            <v>Prodej D</v>
          </cell>
          <cell r="J262" t="str">
            <v>935609/3197</v>
          </cell>
          <cell r="K262">
            <v>21500</v>
          </cell>
          <cell r="L262">
            <v>1250</v>
          </cell>
          <cell r="M262" t="str">
            <v>Mize</v>
          </cell>
          <cell r="N262">
            <v>36705</v>
          </cell>
          <cell r="O262" t="str">
            <v>239-28062000-005</v>
          </cell>
          <cell r="P262" t="str">
            <v>DE-9988-C-0</v>
          </cell>
          <cell r="Q262" t="str">
            <v>Produkt 10</v>
          </cell>
          <cell r="R262" t="str">
            <v>AQUACOMP HARD s.r.o.</v>
          </cell>
          <cell r="S262" t="str">
            <v>Čechy</v>
          </cell>
          <cell r="T262" t="str">
            <v>Cheb</v>
          </cell>
          <cell r="U262" t="str">
            <v>Cheb</v>
          </cell>
          <cell r="V262">
            <v>848</v>
          </cell>
          <cell r="W262">
            <v>170</v>
          </cell>
          <cell r="X262">
            <v>123</v>
          </cell>
          <cell r="Y262">
            <v>20910</v>
          </cell>
          <cell r="Z262">
            <v>0.03</v>
          </cell>
          <cell r="AA262">
            <v>627.29999999999995</v>
          </cell>
          <cell r="AB262">
            <v>20282.7</v>
          </cell>
          <cell r="AC262">
            <v>0.01</v>
          </cell>
          <cell r="AD262">
            <v>202.827</v>
          </cell>
        </row>
        <row r="263">
          <cell r="A263">
            <v>240</v>
          </cell>
          <cell r="B263" t="str">
            <v>ZA 006</v>
          </cell>
          <cell r="C263" t="str">
            <v>PHDr.</v>
          </cell>
          <cell r="D263" t="str">
            <v>Jana</v>
          </cell>
          <cell r="E263" t="str">
            <v>Kamenická</v>
          </cell>
          <cell r="G263" t="str">
            <v>Firemní výdaj</v>
          </cell>
          <cell r="H263">
            <v>5428</v>
          </cell>
          <cell r="I263" t="str">
            <v>Prodej C</v>
          </cell>
          <cell r="J263" t="str">
            <v>896107/5959</v>
          </cell>
          <cell r="K263">
            <v>29000</v>
          </cell>
          <cell r="L263">
            <v>2300</v>
          </cell>
          <cell r="M263" t="str">
            <v>Mize</v>
          </cell>
          <cell r="N263">
            <v>36706</v>
          </cell>
          <cell r="O263" t="str">
            <v>240-29062000-006</v>
          </cell>
          <cell r="P263" t="str">
            <v>AU-9979-A-4</v>
          </cell>
          <cell r="Q263" t="str">
            <v>Produkt 4</v>
          </cell>
          <cell r="R263" t="str">
            <v>TRW-DAS a.s.</v>
          </cell>
          <cell r="S263" t="str">
            <v>Morava</v>
          </cell>
          <cell r="T263" t="str">
            <v>Jihlava</v>
          </cell>
          <cell r="U263" t="str">
            <v>Telč</v>
          </cell>
          <cell r="V263">
            <v>687</v>
          </cell>
          <cell r="W263">
            <v>314</v>
          </cell>
          <cell r="X263">
            <v>367</v>
          </cell>
          <cell r="Y263">
            <v>115238</v>
          </cell>
          <cell r="Z263">
            <v>0.05</v>
          </cell>
          <cell r="AA263">
            <v>5761.9000000000005</v>
          </cell>
          <cell r="AB263">
            <v>109476.1</v>
          </cell>
          <cell r="AC263">
            <v>0.01</v>
          </cell>
          <cell r="AD263">
            <v>1094.761</v>
          </cell>
        </row>
        <row r="264">
          <cell r="A264">
            <v>241</v>
          </cell>
          <cell r="B264" t="str">
            <v>ZA 130</v>
          </cell>
          <cell r="D264" t="str">
            <v>Jaroslav</v>
          </cell>
          <cell r="E264" t="str">
            <v>Gerstner</v>
          </cell>
          <cell r="G264" t="str">
            <v>Cestovné</v>
          </cell>
          <cell r="H264">
            <v>1354</v>
          </cell>
          <cell r="I264" t="str">
            <v>Prodej C</v>
          </cell>
          <cell r="J264" t="str">
            <v>651020/1962</v>
          </cell>
          <cell r="K264">
            <v>15500</v>
          </cell>
          <cell r="L264">
            <v>1300</v>
          </cell>
          <cell r="M264" t="str">
            <v>Jakhel</v>
          </cell>
          <cell r="N264">
            <v>36706</v>
          </cell>
          <cell r="O264" t="str">
            <v>241-29062000-130</v>
          </cell>
          <cell r="P264" t="str">
            <v>PL-6423-A-8</v>
          </cell>
          <cell r="Q264" t="str">
            <v>Produkt 8</v>
          </cell>
          <cell r="R264" t="str">
            <v>THERMOCUT s.r.o.</v>
          </cell>
          <cell r="S264" t="str">
            <v>Čechy</v>
          </cell>
          <cell r="T264" t="str">
            <v>Benešov</v>
          </cell>
          <cell r="U264" t="str">
            <v>Neveklov</v>
          </cell>
          <cell r="V264">
            <v>778</v>
          </cell>
          <cell r="W264">
            <v>300</v>
          </cell>
          <cell r="X264">
            <v>55</v>
          </cell>
          <cell r="Y264">
            <v>16500</v>
          </cell>
          <cell r="Z264">
            <v>0</v>
          </cell>
          <cell r="AA264">
            <v>0</v>
          </cell>
          <cell r="AB264">
            <v>16500</v>
          </cell>
          <cell r="AC264">
            <v>0.04</v>
          </cell>
          <cell r="AD264">
            <v>660</v>
          </cell>
        </row>
        <row r="265">
          <cell r="A265">
            <v>242</v>
          </cell>
          <cell r="B265" t="str">
            <v>ZA 005</v>
          </cell>
          <cell r="D265" t="str">
            <v>Iva</v>
          </cell>
          <cell r="E265" t="str">
            <v>Sauerová</v>
          </cell>
          <cell r="G265" t="str">
            <v>Školení profesní</v>
          </cell>
          <cell r="H265">
            <v>7523</v>
          </cell>
          <cell r="I265" t="str">
            <v>Prodej D</v>
          </cell>
          <cell r="J265" t="str">
            <v>935609/3197</v>
          </cell>
          <cell r="K265">
            <v>21500</v>
          </cell>
          <cell r="L265">
            <v>1250</v>
          </cell>
          <cell r="M265" t="str">
            <v>Kraus</v>
          </cell>
          <cell r="N265">
            <v>36707</v>
          </cell>
          <cell r="O265" t="str">
            <v>242-30062000-005</v>
          </cell>
          <cell r="P265" t="str">
            <v>CZ-6657-B-3</v>
          </cell>
          <cell r="Q265" t="str">
            <v>Produkt 3</v>
          </cell>
          <cell r="R265" t="str">
            <v>AQUACOMP HARD s.r.o.</v>
          </cell>
          <cell r="S265" t="str">
            <v>Čechy</v>
          </cell>
          <cell r="T265" t="str">
            <v>Cheb</v>
          </cell>
          <cell r="U265" t="str">
            <v>Cheb</v>
          </cell>
          <cell r="V265">
            <v>848</v>
          </cell>
          <cell r="W265">
            <v>438</v>
          </cell>
          <cell r="X265">
            <v>66</v>
          </cell>
          <cell r="Y265">
            <v>28908</v>
          </cell>
          <cell r="Z265">
            <v>7.0000000000000007E-2</v>
          </cell>
          <cell r="AA265">
            <v>2023.5600000000002</v>
          </cell>
          <cell r="AB265">
            <v>26884.44</v>
          </cell>
          <cell r="AC265">
            <v>0.02</v>
          </cell>
          <cell r="AD265">
            <v>537.68880000000001</v>
          </cell>
        </row>
        <row r="266">
          <cell r="A266">
            <v>243</v>
          </cell>
          <cell r="B266" t="str">
            <v>ZA 006</v>
          </cell>
          <cell r="C266" t="str">
            <v>PHDr.</v>
          </cell>
          <cell r="D266" t="str">
            <v>Jana</v>
          </cell>
          <cell r="E266" t="str">
            <v>Kamenická</v>
          </cell>
          <cell r="G266" t="str">
            <v>Cestovné</v>
          </cell>
          <cell r="H266">
            <v>2336</v>
          </cell>
          <cell r="I266" t="str">
            <v>Prodej A</v>
          </cell>
          <cell r="J266" t="str">
            <v>896107/5959</v>
          </cell>
          <cell r="K266">
            <v>29000</v>
          </cell>
          <cell r="L266">
            <v>2300</v>
          </cell>
          <cell r="M266" t="str">
            <v>Mize</v>
          </cell>
          <cell r="N266">
            <v>36708</v>
          </cell>
          <cell r="O266" t="str">
            <v>243-01072000-006</v>
          </cell>
          <cell r="P266" t="str">
            <v>CZ-7270-C-6</v>
          </cell>
          <cell r="Q266" t="str">
            <v>Produkt 6</v>
          </cell>
          <cell r="R266" t="str">
            <v>TRW-DAS a.s.</v>
          </cell>
          <cell r="S266" t="str">
            <v>Morava</v>
          </cell>
          <cell r="T266" t="str">
            <v>Jihlava</v>
          </cell>
          <cell r="U266" t="str">
            <v>Telč</v>
          </cell>
          <cell r="V266">
            <v>687</v>
          </cell>
          <cell r="W266">
            <v>169</v>
          </cell>
          <cell r="X266">
            <v>681</v>
          </cell>
          <cell r="Y266">
            <v>115089</v>
          </cell>
          <cell r="Z266">
            <v>0.03</v>
          </cell>
          <cell r="AA266">
            <v>3452.67</v>
          </cell>
          <cell r="AB266">
            <v>111636.33</v>
          </cell>
          <cell r="AC266">
            <v>0.01</v>
          </cell>
          <cell r="AD266">
            <v>1116.3633</v>
          </cell>
        </row>
        <row r="267">
          <cell r="A267">
            <v>244</v>
          </cell>
          <cell r="B267" t="str">
            <v>ZA 005</v>
          </cell>
          <cell r="D267" t="str">
            <v>Iva</v>
          </cell>
          <cell r="E267" t="str">
            <v>Sauerová</v>
          </cell>
          <cell r="G267" t="str">
            <v>Školení jazyky</v>
          </cell>
          <cell r="H267">
            <v>6018</v>
          </cell>
          <cell r="I267" t="str">
            <v>Prodej D</v>
          </cell>
          <cell r="J267" t="str">
            <v>935609/3197</v>
          </cell>
          <cell r="K267">
            <v>21500</v>
          </cell>
          <cell r="L267">
            <v>1250</v>
          </cell>
          <cell r="M267" t="str">
            <v>Mize</v>
          </cell>
          <cell r="N267">
            <v>36709</v>
          </cell>
          <cell r="O267" t="str">
            <v>244-02072000-005</v>
          </cell>
          <cell r="P267" t="str">
            <v>DE-9890-A-5</v>
          </cell>
          <cell r="Q267" t="str">
            <v>Produkt 5</v>
          </cell>
          <cell r="R267" t="str">
            <v>AQUACOMP HARD s.r.o.</v>
          </cell>
          <cell r="S267" t="str">
            <v>Čechy</v>
          </cell>
          <cell r="T267" t="str">
            <v>Cheb</v>
          </cell>
          <cell r="U267" t="str">
            <v>Cheb</v>
          </cell>
          <cell r="V267">
            <v>848</v>
          </cell>
          <cell r="W267">
            <v>413</v>
          </cell>
          <cell r="X267">
            <v>501</v>
          </cell>
          <cell r="Y267">
            <v>206913</v>
          </cell>
          <cell r="Z267">
            <v>0.08</v>
          </cell>
          <cell r="AA267">
            <v>16553.04</v>
          </cell>
          <cell r="AB267">
            <v>190359.96</v>
          </cell>
          <cell r="AC267">
            <v>0.02</v>
          </cell>
          <cell r="AD267">
            <v>3807.1992</v>
          </cell>
        </row>
        <row r="268">
          <cell r="A268">
            <v>245</v>
          </cell>
          <cell r="B268" t="str">
            <v>ZA 016</v>
          </cell>
          <cell r="D268" t="str">
            <v>Karel</v>
          </cell>
          <cell r="E268" t="str">
            <v>Jarolím</v>
          </cell>
          <cell r="G268" t="str">
            <v>Firemní výdaj</v>
          </cell>
          <cell r="H268">
            <v>7159</v>
          </cell>
          <cell r="I268" t="str">
            <v>Výroba</v>
          </cell>
          <cell r="J268" t="str">
            <v>860628/5974</v>
          </cell>
          <cell r="K268">
            <v>25000</v>
          </cell>
          <cell r="L268">
            <v>300</v>
          </cell>
          <cell r="M268" t="str">
            <v>Sokol</v>
          </cell>
          <cell r="N268">
            <v>36709</v>
          </cell>
          <cell r="O268" t="str">
            <v>245-02072000-016</v>
          </cell>
          <cell r="P268" t="str">
            <v>CZ-6203-A-9</v>
          </cell>
          <cell r="Q268" t="str">
            <v>Produkt 9</v>
          </cell>
          <cell r="R268" t="str">
            <v>THERMOCUT s.r.o.</v>
          </cell>
          <cell r="S268" t="str">
            <v>Čechy</v>
          </cell>
          <cell r="T268" t="str">
            <v>Benešov</v>
          </cell>
          <cell r="U268" t="str">
            <v>Neveklov</v>
          </cell>
          <cell r="V268">
            <v>778</v>
          </cell>
          <cell r="W268">
            <v>68</v>
          </cell>
          <cell r="X268">
            <v>325</v>
          </cell>
          <cell r="Y268">
            <v>22100</v>
          </cell>
          <cell r="Z268">
            <v>0</v>
          </cell>
          <cell r="AA268">
            <v>0</v>
          </cell>
          <cell r="AB268">
            <v>22100</v>
          </cell>
          <cell r="AC268">
            <v>0.04</v>
          </cell>
          <cell r="AD268">
            <v>884</v>
          </cell>
        </row>
        <row r="269">
          <cell r="A269">
            <v>246</v>
          </cell>
          <cell r="B269" t="str">
            <v>ZA 006</v>
          </cell>
          <cell r="C269" t="str">
            <v>PHDr.</v>
          </cell>
          <cell r="D269" t="str">
            <v>Jana</v>
          </cell>
          <cell r="E269" t="str">
            <v>Kamenická</v>
          </cell>
          <cell r="G269" t="str">
            <v>Školení profesní</v>
          </cell>
          <cell r="H269">
            <v>6750</v>
          </cell>
          <cell r="I269" t="str">
            <v>Prodej C</v>
          </cell>
          <cell r="J269" t="str">
            <v>896107/5959</v>
          </cell>
          <cell r="K269">
            <v>29000</v>
          </cell>
          <cell r="L269">
            <v>2300</v>
          </cell>
          <cell r="M269" t="str">
            <v>Jakhel</v>
          </cell>
          <cell r="N269">
            <v>36710</v>
          </cell>
          <cell r="O269" t="str">
            <v>246-03072000-006</v>
          </cell>
          <cell r="P269" t="str">
            <v>DE-7165-B-8</v>
          </cell>
          <cell r="Q269" t="str">
            <v>Produkt 8</v>
          </cell>
          <cell r="R269" t="str">
            <v>TRW-DAS a.s.</v>
          </cell>
          <cell r="S269" t="str">
            <v>Morava</v>
          </cell>
          <cell r="T269" t="str">
            <v>Jihlava</v>
          </cell>
          <cell r="U269" t="str">
            <v>Telč</v>
          </cell>
          <cell r="V269">
            <v>687</v>
          </cell>
          <cell r="W269">
            <v>205</v>
          </cell>
          <cell r="X269">
            <v>55</v>
          </cell>
          <cell r="Y269">
            <v>11275</v>
          </cell>
          <cell r="Z269">
            <v>0</v>
          </cell>
          <cell r="AA269">
            <v>0</v>
          </cell>
          <cell r="AB269">
            <v>11275</v>
          </cell>
          <cell r="AC269">
            <v>0.04</v>
          </cell>
          <cell r="AD269">
            <v>451</v>
          </cell>
        </row>
        <row r="270">
          <cell r="A270">
            <v>247</v>
          </cell>
          <cell r="B270" t="str">
            <v>ZA 005</v>
          </cell>
          <cell r="D270" t="str">
            <v>Iva</v>
          </cell>
          <cell r="E270" t="str">
            <v>Sauerová</v>
          </cell>
          <cell r="G270" t="str">
            <v>Telefon</v>
          </cell>
          <cell r="H270">
            <v>6836</v>
          </cell>
          <cell r="I270" t="str">
            <v>Prodej D</v>
          </cell>
          <cell r="J270" t="str">
            <v>935609/3197</v>
          </cell>
          <cell r="K270">
            <v>21500</v>
          </cell>
          <cell r="L270">
            <v>1250</v>
          </cell>
          <cell r="M270" t="str">
            <v>Mize</v>
          </cell>
          <cell r="N270">
            <v>36711</v>
          </cell>
          <cell r="O270" t="str">
            <v>247-04072000-005</v>
          </cell>
          <cell r="P270" t="str">
            <v>CZ-9672-A-9</v>
          </cell>
          <cell r="Q270" t="str">
            <v>Produkt 9</v>
          </cell>
          <cell r="R270" t="str">
            <v>AQUACOMP HARD s.r.o.</v>
          </cell>
          <cell r="S270" t="str">
            <v>Čechy</v>
          </cell>
          <cell r="T270" t="str">
            <v>Cheb</v>
          </cell>
          <cell r="U270" t="str">
            <v>Cheb</v>
          </cell>
          <cell r="V270">
            <v>848</v>
          </cell>
          <cell r="W270">
            <v>271</v>
          </cell>
          <cell r="X270">
            <v>325</v>
          </cell>
          <cell r="Y270">
            <v>88075</v>
          </cell>
          <cell r="Z270">
            <v>0</v>
          </cell>
          <cell r="AA270">
            <v>0</v>
          </cell>
          <cell r="AB270">
            <v>88075</v>
          </cell>
          <cell r="AC270">
            <v>0.04</v>
          </cell>
          <cell r="AD270">
            <v>3523</v>
          </cell>
        </row>
        <row r="271">
          <cell r="A271">
            <v>248</v>
          </cell>
          <cell r="B271" t="str">
            <v>ZA 016</v>
          </cell>
          <cell r="D271" t="str">
            <v>Karel</v>
          </cell>
          <cell r="E271" t="str">
            <v>Jarolím</v>
          </cell>
          <cell r="G271" t="str">
            <v>Cestovné</v>
          </cell>
          <cell r="H271">
            <v>3105</v>
          </cell>
          <cell r="I271" t="str">
            <v>Výroba</v>
          </cell>
          <cell r="J271" t="str">
            <v>860628/5974</v>
          </cell>
          <cell r="K271">
            <v>25000</v>
          </cell>
          <cell r="L271">
            <v>300</v>
          </cell>
          <cell r="M271" t="str">
            <v>Mize</v>
          </cell>
          <cell r="N271">
            <v>36712</v>
          </cell>
          <cell r="O271" t="str">
            <v>248-05072000-016</v>
          </cell>
          <cell r="P271" t="str">
            <v>CZ-3851-B-2</v>
          </cell>
          <cell r="Q271" t="str">
            <v>Produkt 2</v>
          </cell>
          <cell r="R271" t="str">
            <v>THERMOCUT s.r.o.</v>
          </cell>
          <cell r="S271" t="str">
            <v>Čechy</v>
          </cell>
          <cell r="T271" t="str">
            <v>Benešov</v>
          </cell>
          <cell r="U271" t="str">
            <v>Neveklov</v>
          </cell>
          <cell r="V271">
            <v>778</v>
          </cell>
          <cell r="W271">
            <v>99</v>
          </cell>
          <cell r="X271">
            <v>156</v>
          </cell>
          <cell r="Y271">
            <v>15444</v>
          </cell>
          <cell r="Z271">
            <v>0</v>
          </cell>
          <cell r="AA271">
            <v>0</v>
          </cell>
          <cell r="AB271">
            <v>15444</v>
          </cell>
          <cell r="AC271">
            <v>0.04</v>
          </cell>
          <cell r="AD271">
            <v>617.76</v>
          </cell>
        </row>
        <row r="272">
          <cell r="A272">
            <v>249</v>
          </cell>
          <cell r="B272" t="str">
            <v>ZA 308</v>
          </cell>
          <cell r="D272" t="str">
            <v>Petr</v>
          </cell>
          <cell r="E272" t="str">
            <v>Hamerle</v>
          </cell>
          <cell r="G272" t="str">
            <v>Školení jazyky</v>
          </cell>
          <cell r="H272">
            <v>2843</v>
          </cell>
          <cell r="I272" t="str">
            <v>Prodej B</v>
          </cell>
          <cell r="J272" t="str">
            <v>730828/1915</v>
          </cell>
          <cell r="K272">
            <v>21500</v>
          </cell>
          <cell r="L272">
            <v>1300</v>
          </cell>
          <cell r="M272" t="str">
            <v>Sokol</v>
          </cell>
          <cell r="N272">
            <v>36712</v>
          </cell>
          <cell r="O272" t="str">
            <v>249-05072000-308</v>
          </cell>
          <cell r="P272" t="str">
            <v>PL-2770-C-0</v>
          </cell>
          <cell r="Q272" t="str">
            <v>Produkt 10</v>
          </cell>
          <cell r="R272" t="str">
            <v>TRW-DAS a.s.</v>
          </cell>
          <cell r="S272" t="str">
            <v>Morava</v>
          </cell>
          <cell r="T272" t="str">
            <v>Jihlava</v>
          </cell>
          <cell r="U272" t="str">
            <v>Telč</v>
          </cell>
          <cell r="V272">
            <v>687</v>
          </cell>
          <cell r="W272">
            <v>369</v>
          </cell>
          <cell r="X272">
            <v>122</v>
          </cell>
          <cell r="Y272">
            <v>45018</v>
          </cell>
          <cell r="Z272">
            <v>7.0000000000000007E-2</v>
          </cell>
          <cell r="AA272">
            <v>3151.26</v>
          </cell>
          <cell r="AB272">
            <v>41866.74</v>
          </cell>
          <cell r="AC272">
            <v>0.02</v>
          </cell>
          <cell r="AD272">
            <v>837.33479999999997</v>
          </cell>
        </row>
        <row r="273">
          <cell r="A273">
            <v>250</v>
          </cell>
          <cell r="B273" t="str">
            <v>ZA 272</v>
          </cell>
          <cell r="D273" t="str">
            <v>Jindřich</v>
          </cell>
          <cell r="E273" t="str">
            <v>Bareš  </v>
          </cell>
          <cell r="G273" t="str">
            <v>Školení jazyky</v>
          </cell>
          <cell r="H273">
            <v>569</v>
          </cell>
          <cell r="I273" t="str">
            <v>Prodej B</v>
          </cell>
          <cell r="J273" t="str">
            <v>580828/5175</v>
          </cell>
          <cell r="K273">
            <v>16500</v>
          </cell>
          <cell r="L273">
            <v>1250</v>
          </cell>
          <cell r="M273" t="str">
            <v>Mize</v>
          </cell>
          <cell r="N273">
            <v>36713</v>
          </cell>
          <cell r="O273" t="str">
            <v>250-06072000-272</v>
          </cell>
          <cell r="P273" t="str">
            <v>DE-1582-C-3</v>
          </cell>
          <cell r="Q273" t="str">
            <v>Produkt 3</v>
          </cell>
          <cell r="R273" t="str">
            <v>AQUACOMP HARD s.r.o.</v>
          </cell>
          <cell r="S273" t="str">
            <v>Čechy</v>
          </cell>
          <cell r="T273" t="str">
            <v>Cheb</v>
          </cell>
          <cell r="U273" t="str">
            <v>Cheb</v>
          </cell>
          <cell r="V273">
            <v>848</v>
          </cell>
          <cell r="W273">
            <v>19</v>
          </cell>
          <cell r="X273">
            <v>74</v>
          </cell>
          <cell r="Y273">
            <v>1406</v>
          </cell>
          <cell r="Z273">
            <v>0</v>
          </cell>
          <cell r="AA273">
            <v>0</v>
          </cell>
          <cell r="AB273">
            <v>1406</v>
          </cell>
          <cell r="AC273">
            <v>0.04</v>
          </cell>
          <cell r="AD273">
            <v>56.24</v>
          </cell>
        </row>
        <row r="274">
          <cell r="A274">
            <v>251</v>
          </cell>
          <cell r="B274" t="str">
            <v>ZA 003</v>
          </cell>
          <cell r="C274" t="str">
            <v>Mgr.</v>
          </cell>
          <cell r="D274" t="str">
            <v>Tomáš</v>
          </cell>
          <cell r="E274" t="str">
            <v>Novotný</v>
          </cell>
          <cell r="G274" t="str">
            <v>Firemní výdaj</v>
          </cell>
          <cell r="H274">
            <v>1043</v>
          </cell>
          <cell r="I274" t="str">
            <v>Prodej C</v>
          </cell>
          <cell r="J274" t="str">
            <v>920610/5953</v>
          </cell>
          <cell r="K274">
            <v>19500</v>
          </cell>
          <cell r="L274">
            <v>2800</v>
          </cell>
          <cell r="M274" t="str">
            <v>Sokol</v>
          </cell>
          <cell r="N274">
            <v>36714</v>
          </cell>
          <cell r="O274" t="str">
            <v>251-07072000-003</v>
          </cell>
          <cell r="P274" t="str">
            <v>AU-4551-B-0</v>
          </cell>
          <cell r="Q274" t="str">
            <v>Produkt 10</v>
          </cell>
          <cell r="R274" t="str">
            <v>TŘINECKÉ ŽELEZÁRNY a.s.</v>
          </cell>
          <cell r="S274" t="str">
            <v>Čechy</v>
          </cell>
          <cell r="T274" t="str">
            <v>Cheb</v>
          </cell>
          <cell r="U274" t="str">
            <v>Cheb</v>
          </cell>
          <cell r="V274">
            <v>591</v>
          </cell>
          <cell r="W274">
            <v>479</v>
          </cell>
          <cell r="X274">
            <v>120</v>
          </cell>
          <cell r="Y274">
            <v>57480</v>
          </cell>
          <cell r="Z274">
            <v>0.08</v>
          </cell>
          <cell r="AA274">
            <v>4598.4000000000005</v>
          </cell>
          <cell r="AB274">
            <v>52881.599999999999</v>
          </cell>
          <cell r="AC274">
            <v>0.02</v>
          </cell>
          <cell r="AD274">
            <v>1057.6320000000001</v>
          </cell>
        </row>
        <row r="275">
          <cell r="A275">
            <v>252</v>
          </cell>
          <cell r="B275" t="str">
            <v>ZA 002</v>
          </cell>
          <cell r="C275" t="str">
            <v>Mgr.</v>
          </cell>
          <cell r="D275" t="str">
            <v>Jan</v>
          </cell>
          <cell r="E275" t="str">
            <v>Vodička</v>
          </cell>
          <cell r="G275" t="str">
            <v>Firemní výdaj</v>
          </cell>
          <cell r="H275">
            <v>6751</v>
          </cell>
          <cell r="I275" t="str">
            <v>Prodej A</v>
          </cell>
          <cell r="J275" t="str">
            <v>830420/5778</v>
          </cell>
          <cell r="K275">
            <v>25000</v>
          </cell>
          <cell r="L275">
            <v>1600</v>
          </cell>
          <cell r="M275" t="str">
            <v>Jakhel</v>
          </cell>
          <cell r="N275">
            <v>36715</v>
          </cell>
          <cell r="O275" t="str">
            <v>252-08072000-002</v>
          </cell>
          <cell r="P275" t="str">
            <v>CZ-6251-D-3</v>
          </cell>
          <cell r="Q275" t="str">
            <v>Produkt 3</v>
          </cell>
          <cell r="R275" t="str">
            <v>AQUAGAST - THURN</v>
          </cell>
          <cell r="S275" t="str">
            <v>Morava</v>
          </cell>
          <cell r="T275" t="str">
            <v>Brno</v>
          </cell>
          <cell r="U275" t="str">
            <v>Husovice</v>
          </cell>
          <cell r="V275">
            <v>375</v>
          </cell>
          <cell r="W275">
            <v>320</v>
          </cell>
          <cell r="X275">
            <v>67</v>
          </cell>
          <cell r="Y275">
            <v>21440</v>
          </cell>
          <cell r="Z275">
            <v>7.0000000000000007E-2</v>
          </cell>
          <cell r="AA275">
            <v>1500.8000000000002</v>
          </cell>
          <cell r="AB275">
            <v>19939.2</v>
          </cell>
          <cell r="AC275">
            <v>0.02</v>
          </cell>
          <cell r="AD275">
            <v>398.78400000000005</v>
          </cell>
        </row>
        <row r="276">
          <cell r="A276">
            <v>253</v>
          </cell>
          <cell r="B276" t="str">
            <v>ZA 016</v>
          </cell>
          <cell r="D276" t="str">
            <v>Karel</v>
          </cell>
          <cell r="E276" t="str">
            <v>Jarolím</v>
          </cell>
          <cell r="G276" t="str">
            <v>Školení profesní</v>
          </cell>
          <cell r="H276">
            <v>4389</v>
          </cell>
          <cell r="I276" t="str">
            <v>Výroba</v>
          </cell>
          <cell r="J276" t="str">
            <v>860628/5974</v>
          </cell>
          <cell r="K276">
            <v>25000</v>
          </cell>
          <cell r="L276">
            <v>300</v>
          </cell>
          <cell r="M276" t="str">
            <v>Kraus</v>
          </cell>
          <cell r="N276">
            <v>36715</v>
          </cell>
          <cell r="O276" t="str">
            <v>253-08072000-016</v>
          </cell>
          <cell r="P276" t="str">
            <v>DE-1053-D-0</v>
          </cell>
          <cell r="Q276" t="str">
            <v>Produkt 10</v>
          </cell>
          <cell r="R276" t="str">
            <v>THERMOCUT s.r.o.</v>
          </cell>
          <cell r="S276" t="str">
            <v>Čechy</v>
          </cell>
          <cell r="T276" t="str">
            <v>Benešov</v>
          </cell>
          <cell r="U276" t="str">
            <v>Neveklov</v>
          </cell>
          <cell r="V276">
            <v>778</v>
          </cell>
          <cell r="W276">
            <v>145</v>
          </cell>
          <cell r="X276">
            <v>122</v>
          </cell>
          <cell r="Y276">
            <v>17690</v>
          </cell>
          <cell r="Z276">
            <v>0</v>
          </cell>
          <cell r="AA276">
            <v>0</v>
          </cell>
          <cell r="AB276">
            <v>17690</v>
          </cell>
          <cell r="AC276">
            <v>0.04</v>
          </cell>
          <cell r="AD276">
            <v>707.6</v>
          </cell>
        </row>
        <row r="277">
          <cell r="A277">
            <v>254</v>
          </cell>
          <cell r="B277" t="str">
            <v>ZA 003</v>
          </cell>
          <cell r="C277" t="str">
            <v>Mgr.</v>
          </cell>
          <cell r="D277" t="str">
            <v>Tomáš</v>
          </cell>
          <cell r="E277" t="str">
            <v>Novotný</v>
          </cell>
          <cell r="G277" t="str">
            <v>Cestovné</v>
          </cell>
          <cell r="H277">
            <v>7387</v>
          </cell>
          <cell r="I277" t="str">
            <v>Prodej D</v>
          </cell>
          <cell r="J277" t="str">
            <v>920610/5953</v>
          </cell>
          <cell r="K277">
            <v>19500</v>
          </cell>
          <cell r="L277">
            <v>2800</v>
          </cell>
          <cell r="M277" t="str">
            <v>Mize</v>
          </cell>
          <cell r="N277">
            <v>36716</v>
          </cell>
          <cell r="O277" t="str">
            <v>254-09072000-003</v>
          </cell>
          <cell r="P277" t="str">
            <v>PL-6244-A-3</v>
          </cell>
          <cell r="Q277" t="str">
            <v>Produkt 3</v>
          </cell>
          <cell r="R277" t="str">
            <v>TŘINECKÉ ŽELEZÁRNY a.s.</v>
          </cell>
          <cell r="S277" t="str">
            <v>Čechy</v>
          </cell>
          <cell r="T277" t="str">
            <v>Cheb</v>
          </cell>
          <cell r="U277" t="str">
            <v>Cheb</v>
          </cell>
          <cell r="V277">
            <v>591</v>
          </cell>
          <cell r="W277">
            <v>198</v>
          </cell>
          <cell r="X277">
            <v>71</v>
          </cell>
          <cell r="Y277">
            <v>14058</v>
          </cell>
          <cell r="Z277">
            <v>0</v>
          </cell>
          <cell r="AA277">
            <v>0</v>
          </cell>
          <cell r="AB277">
            <v>14058</v>
          </cell>
          <cell r="AC277">
            <v>0.04</v>
          </cell>
          <cell r="AD277">
            <v>562.32000000000005</v>
          </cell>
        </row>
        <row r="278">
          <cell r="A278">
            <v>255</v>
          </cell>
          <cell r="B278" t="str">
            <v>ZA 002</v>
          </cell>
          <cell r="C278" t="str">
            <v>Mgr.</v>
          </cell>
          <cell r="D278" t="str">
            <v>Jan</v>
          </cell>
          <cell r="E278" t="str">
            <v>Vodička</v>
          </cell>
          <cell r="G278" t="str">
            <v>Cestovné</v>
          </cell>
          <cell r="H278">
            <v>6336</v>
          </cell>
          <cell r="I278" t="str">
            <v>Prodej A</v>
          </cell>
          <cell r="J278" t="str">
            <v>830420/5778</v>
          </cell>
          <cell r="K278">
            <v>25000</v>
          </cell>
          <cell r="L278">
            <v>1600</v>
          </cell>
          <cell r="M278" t="str">
            <v>Jakhel</v>
          </cell>
          <cell r="N278">
            <v>36717</v>
          </cell>
          <cell r="O278" t="str">
            <v>255-10072000-002</v>
          </cell>
          <cell r="P278" t="str">
            <v>PL-3993-C-5</v>
          </cell>
          <cell r="Q278" t="str">
            <v>Produkt 5</v>
          </cell>
          <cell r="R278" t="str">
            <v>AQUAGAST - THURN</v>
          </cell>
          <cell r="S278" t="str">
            <v>Morava</v>
          </cell>
          <cell r="T278" t="str">
            <v>Brno</v>
          </cell>
          <cell r="U278" t="str">
            <v>Husovice</v>
          </cell>
          <cell r="V278">
            <v>375</v>
          </cell>
          <cell r="W278">
            <v>401</v>
          </cell>
          <cell r="X278">
            <v>501</v>
          </cell>
          <cell r="Y278">
            <v>200901</v>
          </cell>
          <cell r="Z278">
            <v>0.08</v>
          </cell>
          <cell r="AA278">
            <v>16072.08</v>
          </cell>
          <cell r="AB278">
            <v>184828.92</v>
          </cell>
          <cell r="AC278">
            <v>0.02</v>
          </cell>
          <cell r="AD278">
            <v>3696.5784000000003</v>
          </cell>
        </row>
        <row r="279">
          <cell r="A279">
            <v>256</v>
          </cell>
          <cell r="B279" t="str">
            <v>ZA 003</v>
          </cell>
          <cell r="C279" t="str">
            <v>Mgr.</v>
          </cell>
          <cell r="D279" t="str">
            <v>Tomáš</v>
          </cell>
          <cell r="E279" t="str">
            <v>Novotný</v>
          </cell>
          <cell r="G279" t="str">
            <v>Školení profesní</v>
          </cell>
          <cell r="H279">
            <v>4658</v>
          </cell>
          <cell r="I279" t="str">
            <v>Prodej C</v>
          </cell>
          <cell r="J279" t="str">
            <v>920610/5953</v>
          </cell>
          <cell r="K279">
            <v>19500</v>
          </cell>
          <cell r="L279">
            <v>2800</v>
          </cell>
          <cell r="M279" t="str">
            <v>Mize</v>
          </cell>
          <cell r="N279">
            <v>36718</v>
          </cell>
          <cell r="O279" t="str">
            <v>256-11072000-003</v>
          </cell>
          <cell r="P279" t="str">
            <v>CZ-5878-B-5</v>
          </cell>
          <cell r="Q279" t="str">
            <v>Produkt 5</v>
          </cell>
          <cell r="R279" t="str">
            <v>TŘINECKÉ ŽELEZÁRNY a.s.</v>
          </cell>
          <cell r="S279" t="str">
            <v>Čechy</v>
          </cell>
          <cell r="T279" t="str">
            <v>Cheb</v>
          </cell>
          <cell r="U279" t="str">
            <v>Cheb</v>
          </cell>
          <cell r="V279">
            <v>591</v>
          </cell>
          <cell r="W279">
            <v>451</v>
          </cell>
          <cell r="X279">
            <v>500</v>
          </cell>
          <cell r="Y279">
            <v>225500</v>
          </cell>
          <cell r="Z279">
            <v>0.02</v>
          </cell>
          <cell r="AA279">
            <v>4510</v>
          </cell>
          <cell r="AB279">
            <v>220990</v>
          </cell>
          <cell r="AC279">
            <v>0.01</v>
          </cell>
          <cell r="AD279">
            <v>2209.9</v>
          </cell>
        </row>
        <row r="280">
          <cell r="A280">
            <v>257</v>
          </cell>
          <cell r="B280" t="str">
            <v>ZA 016</v>
          </cell>
          <cell r="D280" t="str">
            <v>Karel</v>
          </cell>
          <cell r="E280" t="str">
            <v>Jarolím</v>
          </cell>
          <cell r="G280" t="str">
            <v>Školení jazyky</v>
          </cell>
          <cell r="H280">
            <v>6754</v>
          </cell>
          <cell r="I280" t="str">
            <v>Výroba</v>
          </cell>
          <cell r="J280" t="str">
            <v>860628/5974</v>
          </cell>
          <cell r="K280">
            <v>25000</v>
          </cell>
          <cell r="L280">
            <v>300</v>
          </cell>
          <cell r="M280" t="str">
            <v>Mize</v>
          </cell>
          <cell r="N280">
            <v>36718</v>
          </cell>
          <cell r="O280" t="str">
            <v>257-11072000-016</v>
          </cell>
          <cell r="P280" t="str">
            <v>AU-1455-A-1</v>
          </cell>
          <cell r="Q280" t="str">
            <v>Produkt 1</v>
          </cell>
          <cell r="R280" t="str">
            <v>THERMOCUT s.r.o.</v>
          </cell>
          <cell r="S280" t="str">
            <v>Čechy</v>
          </cell>
          <cell r="T280" t="str">
            <v>Benešov</v>
          </cell>
          <cell r="U280" t="str">
            <v>Neveklov</v>
          </cell>
          <cell r="V280">
            <v>778</v>
          </cell>
          <cell r="W280">
            <v>388</v>
          </cell>
          <cell r="X280">
            <v>110</v>
          </cell>
          <cell r="Y280">
            <v>42680</v>
          </cell>
          <cell r="Z280">
            <v>0.09</v>
          </cell>
          <cell r="AA280">
            <v>3841.2</v>
          </cell>
          <cell r="AB280">
            <v>38838.800000000003</v>
          </cell>
          <cell r="AC280">
            <v>0.02</v>
          </cell>
          <cell r="AD280">
            <v>776.77600000000007</v>
          </cell>
        </row>
        <row r="281">
          <cell r="A281">
            <v>258</v>
          </cell>
          <cell r="B281" t="str">
            <v>ZA 002</v>
          </cell>
          <cell r="C281" t="str">
            <v>Mgr.</v>
          </cell>
          <cell r="D281" t="str">
            <v>Jan</v>
          </cell>
          <cell r="E281" t="str">
            <v>Vodička</v>
          </cell>
          <cell r="G281" t="str">
            <v>Školení profesní</v>
          </cell>
          <cell r="H281">
            <v>4911</v>
          </cell>
          <cell r="I281" t="str">
            <v>Prodej A</v>
          </cell>
          <cell r="J281" t="str">
            <v>830420/5778</v>
          </cell>
          <cell r="K281">
            <v>25000</v>
          </cell>
          <cell r="L281">
            <v>1600</v>
          </cell>
          <cell r="M281" t="str">
            <v>Jakhel</v>
          </cell>
          <cell r="N281">
            <v>36719</v>
          </cell>
          <cell r="O281" t="str">
            <v>258-12072000-002</v>
          </cell>
          <cell r="P281" t="str">
            <v>CZ-3373-D-5</v>
          </cell>
          <cell r="Q281" t="str">
            <v>Produkt 5</v>
          </cell>
          <cell r="R281" t="str">
            <v>AQUAGAST - THURN</v>
          </cell>
          <cell r="S281" t="str">
            <v>Morava</v>
          </cell>
          <cell r="T281" t="str">
            <v>Brno</v>
          </cell>
          <cell r="U281" t="str">
            <v>Husovice</v>
          </cell>
          <cell r="V281">
            <v>375</v>
          </cell>
          <cell r="W281">
            <v>35</v>
          </cell>
          <cell r="X281">
            <v>501</v>
          </cell>
          <cell r="Y281">
            <v>17535</v>
          </cell>
          <cell r="Z281">
            <v>0</v>
          </cell>
          <cell r="AA281">
            <v>0</v>
          </cell>
          <cell r="AB281">
            <v>17535</v>
          </cell>
          <cell r="AC281">
            <v>0.04</v>
          </cell>
          <cell r="AD281">
            <v>701.4</v>
          </cell>
        </row>
        <row r="282">
          <cell r="A282">
            <v>259</v>
          </cell>
          <cell r="B282" t="str">
            <v>ZA 003</v>
          </cell>
          <cell r="C282" t="str">
            <v>Mgr.</v>
          </cell>
          <cell r="D282" t="str">
            <v>Tomáš</v>
          </cell>
          <cell r="E282" t="str">
            <v>Novotný</v>
          </cell>
          <cell r="G282" t="str">
            <v>Školení jazyky</v>
          </cell>
          <cell r="H282">
            <v>2199</v>
          </cell>
          <cell r="I282" t="str">
            <v>Prodej D</v>
          </cell>
          <cell r="J282" t="str">
            <v>920610/5953</v>
          </cell>
          <cell r="K282">
            <v>19500</v>
          </cell>
          <cell r="L282">
            <v>2800</v>
          </cell>
          <cell r="M282" t="str">
            <v>Jakhel</v>
          </cell>
          <cell r="N282">
            <v>36720</v>
          </cell>
          <cell r="O282" t="str">
            <v>259-13072000-003</v>
          </cell>
          <cell r="P282" t="str">
            <v>CZ-5934-A-6</v>
          </cell>
          <cell r="Q282" t="str">
            <v>Produkt 6</v>
          </cell>
          <cell r="R282" t="str">
            <v>TŘINECKÉ ŽELEZÁRNY a.s.</v>
          </cell>
          <cell r="S282" t="str">
            <v>Čechy</v>
          </cell>
          <cell r="T282" t="str">
            <v>Cheb</v>
          </cell>
          <cell r="U282" t="str">
            <v>Cheb</v>
          </cell>
          <cell r="V282">
            <v>591</v>
          </cell>
          <cell r="W282">
            <v>498</v>
          </cell>
          <cell r="X282">
            <v>684</v>
          </cell>
          <cell r="Y282">
            <v>340632</v>
          </cell>
          <cell r="Z282">
            <v>0</v>
          </cell>
          <cell r="AA282">
            <v>0</v>
          </cell>
          <cell r="AB282">
            <v>340632</v>
          </cell>
          <cell r="AC282">
            <v>0.04</v>
          </cell>
          <cell r="AD282">
            <v>13625.28</v>
          </cell>
        </row>
        <row r="283">
          <cell r="A283">
            <v>260</v>
          </cell>
          <cell r="B283" t="str">
            <v>ZA 002</v>
          </cell>
          <cell r="C283" t="str">
            <v>Mgr.</v>
          </cell>
          <cell r="D283" t="str">
            <v>Jan</v>
          </cell>
          <cell r="E283" t="str">
            <v>Vodička</v>
          </cell>
          <cell r="G283" t="str">
            <v>Školení jazyky</v>
          </cell>
          <cell r="H283">
            <v>6761</v>
          </cell>
          <cell r="I283" t="str">
            <v>Prodej A</v>
          </cell>
          <cell r="J283" t="str">
            <v>830420/5778</v>
          </cell>
          <cell r="K283">
            <v>25000</v>
          </cell>
          <cell r="L283">
            <v>1600</v>
          </cell>
          <cell r="M283" t="str">
            <v>Mize</v>
          </cell>
          <cell r="N283">
            <v>36721</v>
          </cell>
          <cell r="O283" t="str">
            <v>260-14072000-002</v>
          </cell>
          <cell r="P283" t="str">
            <v>CZ-6591-D-7</v>
          </cell>
          <cell r="Q283" t="str">
            <v>Produkt 7</v>
          </cell>
          <cell r="R283" t="str">
            <v>AQUAGAST - THURN</v>
          </cell>
          <cell r="S283" t="str">
            <v>Morava</v>
          </cell>
          <cell r="T283" t="str">
            <v>Brno</v>
          </cell>
          <cell r="U283" t="str">
            <v>Husovice</v>
          </cell>
          <cell r="V283">
            <v>375</v>
          </cell>
          <cell r="W283">
            <v>194</v>
          </cell>
          <cell r="X283">
            <v>1200</v>
          </cell>
          <cell r="Y283">
            <v>232800</v>
          </cell>
          <cell r="Z283">
            <v>0.03</v>
          </cell>
          <cell r="AA283">
            <v>6984</v>
          </cell>
          <cell r="AB283">
            <v>225816</v>
          </cell>
          <cell r="AC283">
            <v>0.01</v>
          </cell>
          <cell r="AD283">
            <v>2258.16</v>
          </cell>
        </row>
        <row r="284">
          <cell r="A284">
            <v>261</v>
          </cell>
          <cell r="B284" t="str">
            <v>ZA 254</v>
          </cell>
          <cell r="D284" t="str">
            <v>Jaromír</v>
          </cell>
          <cell r="E284" t="str">
            <v>Cintler</v>
          </cell>
          <cell r="G284" t="str">
            <v>Školení jazyky</v>
          </cell>
          <cell r="H284">
            <v>1966</v>
          </cell>
          <cell r="I284" t="str">
            <v>Prodej B</v>
          </cell>
          <cell r="J284" t="str">
            <v>601222/5615</v>
          </cell>
          <cell r="K284">
            <v>15500</v>
          </cell>
          <cell r="L284">
            <v>1600</v>
          </cell>
          <cell r="M284" t="str">
            <v>Kraus</v>
          </cell>
          <cell r="N284">
            <v>36721</v>
          </cell>
          <cell r="O284" t="str">
            <v>261-14072000-254</v>
          </cell>
          <cell r="P284" t="str">
            <v>CZ-5448-B-1</v>
          </cell>
          <cell r="Q284" t="str">
            <v>Produkt 1</v>
          </cell>
          <cell r="R284" t="str">
            <v>THERMO KING s.r.o.</v>
          </cell>
          <cell r="S284" t="str">
            <v>Morava</v>
          </cell>
          <cell r="T284" t="str">
            <v>Frýdek-Místek</v>
          </cell>
          <cell r="U284" t="str">
            <v>Bartovice</v>
          </cell>
          <cell r="V284">
            <v>462</v>
          </cell>
          <cell r="W284">
            <v>448</v>
          </cell>
          <cell r="X284">
            <v>101</v>
          </cell>
          <cell r="Y284">
            <v>45248</v>
          </cell>
          <cell r="Z284">
            <v>0.1</v>
          </cell>
          <cell r="AA284">
            <v>4524.8</v>
          </cell>
          <cell r="AB284">
            <v>40723.199999999997</v>
          </cell>
          <cell r="AC284">
            <v>0.03</v>
          </cell>
          <cell r="AD284">
            <v>1221.6959999999999</v>
          </cell>
        </row>
        <row r="285">
          <cell r="A285">
            <v>262</v>
          </cell>
          <cell r="B285" t="str">
            <v>ZA 013</v>
          </cell>
          <cell r="D285" t="str">
            <v>Pavla</v>
          </cell>
          <cell r="E285" t="str">
            <v>Pavlíčková</v>
          </cell>
          <cell r="F285" t="str">
            <v>DiS.</v>
          </cell>
          <cell r="G285" t="str">
            <v>Telefon</v>
          </cell>
          <cell r="H285">
            <v>5376</v>
          </cell>
          <cell r="I285" t="str">
            <v>Výroba</v>
          </cell>
          <cell r="J285" t="str">
            <v>855420/5506</v>
          </cell>
          <cell r="K285">
            <v>20100</v>
          </cell>
          <cell r="L285">
            <v>2300</v>
          </cell>
          <cell r="M285" t="str">
            <v>Kraus</v>
          </cell>
          <cell r="N285">
            <v>36722</v>
          </cell>
          <cell r="O285" t="str">
            <v>262-15072000-013</v>
          </cell>
          <cell r="P285" t="str">
            <v>PL-3370-C-3</v>
          </cell>
          <cell r="Q285" t="str">
            <v>Produkt 3</v>
          </cell>
          <cell r="R285" t="str">
            <v>TŘINECKÉ ŽELEZÁRNY a.s.</v>
          </cell>
          <cell r="S285" t="str">
            <v>Morava</v>
          </cell>
          <cell r="T285" t="str">
            <v>Olomouc</v>
          </cell>
          <cell r="U285" t="str">
            <v>Černovír</v>
          </cell>
          <cell r="V285">
            <v>195</v>
          </cell>
          <cell r="W285">
            <v>27</v>
          </cell>
          <cell r="X285">
            <v>60</v>
          </cell>
          <cell r="Y285">
            <v>1620</v>
          </cell>
          <cell r="Z285">
            <v>0</v>
          </cell>
          <cell r="AA285">
            <v>0</v>
          </cell>
          <cell r="AB285">
            <v>1620</v>
          </cell>
          <cell r="AC285">
            <v>0.04</v>
          </cell>
          <cell r="AD285">
            <v>64.8</v>
          </cell>
        </row>
        <row r="286">
          <cell r="A286">
            <v>263</v>
          </cell>
          <cell r="B286" t="str">
            <v>ZA 006</v>
          </cell>
          <cell r="C286" t="str">
            <v>PHDr.</v>
          </cell>
          <cell r="D286" t="str">
            <v>Jana</v>
          </cell>
          <cell r="E286" t="str">
            <v>Kamenická</v>
          </cell>
          <cell r="G286" t="str">
            <v>Školení jazyky</v>
          </cell>
          <cell r="H286">
            <v>1515</v>
          </cell>
          <cell r="I286" t="str">
            <v>Prodej A</v>
          </cell>
          <cell r="J286" t="str">
            <v>896107/5959</v>
          </cell>
          <cell r="K286">
            <v>29000</v>
          </cell>
          <cell r="L286">
            <v>2300</v>
          </cell>
          <cell r="M286" t="str">
            <v>Sokol</v>
          </cell>
          <cell r="N286">
            <v>36723</v>
          </cell>
          <cell r="O286" t="str">
            <v>263-16072000-006</v>
          </cell>
          <cell r="P286" t="str">
            <v>DE-6982-A-4</v>
          </cell>
          <cell r="Q286" t="str">
            <v>Produkt 4</v>
          </cell>
          <cell r="R286" t="str">
            <v>AQUAGAST - THURN</v>
          </cell>
          <cell r="S286" t="str">
            <v>Morava</v>
          </cell>
          <cell r="T286" t="str">
            <v>Brno</v>
          </cell>
          <cell r="U286" t="str">
            <v>Husovice</v>
          </cell>
          <cell r="V286">
            <v>375</v>
          </cell>
          <cell r="W286">
            <v>362</v>
          </cell>
          <cell r="X286">
            <v>399</v>
          </cell>
          <cell r="Y286">
            <v>144438</v>
          </cell>
          <cell r="Z286">
            <v>0.08</v>
          </cell>
          <cell r="AA286">
            <v>11555.04</v>
          </cell>
          <cell r="AB286">
            <v>132882.96</v>
          </cell>
          <cell r="AC286">
            <v>0.02</v>
          </cell>
          <cell r="AD286">
            <v>2657.6592000000001</v>
          </cell>
        </row>
        <row r="287">
          <cell r="A287">
            <v>264</v>
          </cell>
          <cell r="B287" t="str">
            <v>ZA 002</v>
          </cell>
          <cell r="C287" t="str">
            <v>Mgr.</v>
          </cell>
          <cell r="D287" t="str">
            <v>Jan</v>
          </cell>
          <cell r="E287" t="str">
            <v>Vodička</v>
          </cell>
          <cell r="G287" t="str">
            <v>Telefon</v>
          </cell>
          <cell r="H287">
            <v>727</v>
          </cell>
          <cell r="I287" t="str">
            <v>Prodej A</v>
          </cell>
          <cell r="J287" t="str">
            <v>830420/5778</v>
          </cell>
          <cell r="K287">
            <v>25000</v>
          </cell>
          <cell r="L287">
            <v>1600</v>
          </cell>
          <cell r="M287" t="str">
            <v>Mize</v>
          </cell>
          <cell r="N287">
            <v>36724</v>
          </cell>
          <cell r="O287" t="str">
            <v>264-17072000-002</v>
          </cell>
          <cell r="P287" t="str">
            <v>CZ-6789-D-8</v>
          </cell>
          <cell r="Q287" t="str">
            <v>Produkt 8</v>
          </cell>
          <cell r="R287" t="str">
            <v>THERMO KING s.r.o.</v>
          </cell>
          <cell r="S287" t="str">
            <v>Morava</v>
          </cell>
          <cell r="T287" t="str">
            <v>Frýdek-Místek</v>
          </cell>
          <cell r="U287" t="str">
            <v>Bartovice</v>
          </cell>
          <cell r="V287">
            <v>462</v>
          </cell>
          <cell r="W287">
            <v>27</v>
          </cell>
          <cell r="X287">
            <v>55</v>
          </cell>
          <cell r="Y287">
            <v>1485</v>
          </cell>
          <cell r="Z287">
            <v>0</v>
          </cell>
          <cell r="AA287">
            <v>0</v>
          </cell>
          <cell r="AB287">
            <v>1485</v>
          </cell>
          <cell r="AC287">
            <v>0.04</v>
          </cell>
          <cell r="AD287">
            <v>59.4</v>
          </cell>
        </row>
        <row r="288">
          <cell r="A288">
            <v>265</v>
          </cell>
          <cell r="B288" t="str">
            <v>ZA 014</v>
          </cell>
          <cell r="D288" t="str">
            <v>Eva</v>
          </cell>
          <cell r="E288" t="str">
            <v>Pavlíčková</v>
          </cell>
          <cell r="G288" t="str">
            <v>Firemní výdaj</v>
          </cell>
          <cell r="H288">
            <v>1334</v>
          </cell>
          <cell r="I288" t="str">
            <v>Výroba</v>
          </cell>
          <cell r="J288" t="str">
            <v>855220/5497</v>
          </cell>
          <cell r="K288">
            <v>25000</v>
          </cell>
          <cell r="L288">
            <v>1300</v>
          </cell>
          <cell r="M288" t="str">
            <v>Mize</v>
          </cell>
          <cell r="N288">
            <v>36724</v>
          </cell>
          <cell r="O288" t="str">
            <v>265-17072000-014</v>
          </cell>
          <cell r="P288" t="str">
            <v>DE-9052-B-0</v>
          </cell>
          <cell r="Q288" t="str">
            <v>Produkt 10</v>
          </cell>
          <cell r="R288" t="str">
            <v>TŘINECKÉ ŽELEZÁRNY a.s.</v>
          </cell>
          <cell r="S288" t="str">
            <v>Morava</v>
          </cell>
          <cell r="T288" t="str">
            <v>Ostrava</v>
          </cell>
          <cell r="U288" t="str">
            <v>Orlová</v>
          </cell>
          <cell r="V288">
            <v>912</v>
          </cell>
          <cell r="W288">
            <v>150</v>
          </cell>
          <cell r="X288">
            <v>122</v>
          </cell>
          <cell r="Y288">
            <v>18300</v>
          </cell>
          <cell r="Z288">
            <v>0</v>
          </cell>
          <cell r="AA288">
            <v>0</v>
          </cell>
          <cell r="AB288">
            <v>18300</v>
          </cell>
          <cell r="AC288">
            <v>0.04</v>
          </cell>
          <cell r="AD288">
            <v>732</v>
          </cell>
        </row>
        <row r="289">
          <cell r="A289">
            <v>266</v>
          </cell>
          <cell r="B289" t="str">
            <v>ZA 002</v>
          </cell>
          <cell r="C289" t="str">
            <v>Mgr.</v>
          </cell>
          <cell r="D289" t="str">
            <v>Jan</v>
          </cell>
          <cell r="E289" t="str">
            <v>Vodička</v>
          </cell>
          <cell r="G289" t="str">
            <v>Benzín</v>
          </cell>
          <cell r="H289">
            <v>419</v>
          </cell>
          <cell r="I289" t="str">
            <v>Prodej A</v>
          </cell>
          <cell r="J289" t="str">
            <v>830420/5778</v>
          </cell>
          <cell r="K289">
            <v>25000</v>
          </cell>
          <cell r="L289">
            <v>1600</v>
          </cell>
          <cell r="M289" t="str">
            <v>Jakhel</v>
          </cell>
          <cell r="N289">
            <v>36725</v>
          </cell>
          <cell r="O289" t="str">
            <v>266-18072000-002</v>
          </cell>
          <cell r="P289" t="str">
            <v>AU-2999-C-7</v>
          </cell>
          <cell r="Q289" t="str">
            <v>Produkt 7</v>
          </cell>
          <cell r="R289" t="str">
            <v>ARAKO s.r.o.</v>
          </cell>
          <cell r="S289" t="str">
            <v>Morava</v>
          </cell>
          <cell r="T289" t="str">
            <v>Olomouc</v>
          </cell>
          <cell r="U289" t="str">
            <v>Olomouc</v>
          </cell>
          <cell r="V289">
            <v>955</v>
          </cell>
          <cell r="W289">
            <v>152</v>
          </cell>
          <cell r="X289">
            <v>1200</v>
          </cell>
          <cell r="Y289">
            <v>182400</v>
          </cell>
          <cell r="Z289">
            <v>0.03</v>
          </cell>
          <cell r="AA289">
            <v>5472</v>
          </cell>
          <cell r="AB289">
            <v>176928</v>
          </cell>
          <cell r="AC289">
            <v>0.01</v>
          </cell>
          <cell r="AD289">
            <v>1769.28</v>
          </cell>
        </row>
        <row r="290">
          <cell r="A290">
            <v>267</v>
          </cell>
          <cell r="B290" t="str">
            <v>ZA 014</v>
          </cell>
          <cell r="D290" t="str">
            <v>Eva</v>
          </cell>
          <cell r="E290" t="str">
            <v>Pavlíčková</v>
          </cell>
          <cell r="G290" t="str">
            <v>Cestovné</v>
          </cell>
          <cell r="H290">
            <v>2383</v>
          </cell>
          <cell r="I290" t="str">
            <v>Výroba</v>
          </cell>
          <cell r="J290" t="str">
            <v>855220/5497</v>
          </cell>
          <cell r="K290">
            <v>25000</v>
          </cell>
          <cell r="L290">
            <v>1300</v>
          </cell>
          <cell r="M290" t="str">
            <v>Sokol</v>
          </cell>
          <cell r="N290">
            <v>36726</v>
          </cell>
          <cell r="O290" t="str">
            <v>267-19072000-014</v>
          </cell>
          <cell r="P290" t="str">
            <v>PL-8689-A-2</v>
          </cell>
          <cell r="Q290" t="str">
            <v>Produkt 2</v>
          </cell>
          <cell r="R290" t="str">
            <v>TŘINECKÉ ŽELEZÁRNY a.s.</v>
          </cell>
          <cell r="S290" t="str">
            <v>Morava</v>
          </cell>
          <cell r="T290" t="str">
            <v>Ostrava</v>
          </cell>
          <cell r="U290" t="str">
            <v>Orlová</v>
          </cell>
          <cell r="V290">
            <v>912</v>
          </cell>
          <cell r="W290">
            <v>353</v>
          </cell>
          <cell r="X290">
            <v>159</v>
          </cell>
          <cell r="Y290">
            <v>56127</v>
          </cell>
          <cell r="Z290">
            <v>0.02</v>
          </cell>
          <cell r="AA290">
            <v>1122.54</v>
          </cell>
          <cell r="AB290">
            <v>55004.46</v>
          </cell>
          <cell r="AC290">
            <v>0.01</v>
          </cell>
          <cell r="AD290">
            <v>550.04460000000006</v>
          </cell>
        </row>
        <row r="291">
          <cell r="A291">
            <v>268</v>
          </cell>
          <cell r="B291" t="str">
            <v>ZA 002</v>
          </cell>
          <cell r="C291" t="str">
            <v>Mgr.</v>
          </cell>
          <cell r="D291" t="str">
            <v>Jan</v>
          </cell>
          <cell r="E291" t="str">
            <v>Vodička</v>
          </cell>
          <cell r="G291" t="str">
            <v>Firemní výdaj</v>
          </cell>
          <cell r="H291">
            <v>37</v>
          </cell>
          <cell r="I291" t="str">
            <v>Prodej A</v>
          </cell>
          <cell r="J291" t="str">
            <v>830420/5778</v>
          </cell>
          <cell r="K291">
            <v>25000</v>
          </cell>
          <cell r="L291">
            <v>1600</v>
          </cell>
          <cell r="M291" t="str">
            <v>Kraus</v>
          </cell>
          <cell r="N291">
            <v>36727</v>
          </cell>
          <cell r="O291" t="str">
            <v>268-20072000-002</v>
          </cell>
          <cell r="P291" t="str">
            <v>CZ-3498-A-7</v>
          </cell>
          <cell r="Q291" t="str">
            <v>Produkt 7</v>
          </cell>
          <cell r="R291" t="str">
            <v>THERMO KING s.r.o.</v>
          </cell>
          <cell r="S291" t="str">
            <v>Morava</v>
          </cell>
          <cell r="T291" t="str">
            <v>Frýdek-Místek</v>
          </cell>
          <cell r="U291" t="str">
            <v>Bartovice</v>
          </cell>
          <cell r="V291">
            <v>462</v>
          </cell>
          <cell r="W291">
            <v>240</v>
          </cell>
          <cell r="X291">
            <v>1200</v>
          </cell>
          <cell r="Y291">
            <v>288000</v>
          </cell>
          <cell r="Z291">
            <v>0.02</v>
          </cell>
          <cell r="AA291">
            <v>5760</v>
          </cell>
          <cell r="AB291">
            <v>282240</v>
          </cell>
          <cell r="AC291">
            <v>0.01</v>
          </cell>
          <cell r="AD291">
            <v>2822.4</v>
          </cell>
        </row>
        <row r="292">
          <cell r="A292">
            <v>269</v>
          </cell>
          <cell r="B292" t="str">
            <v>ZA 010</v>
          </cell>
          <cell r="D292" t="str">
            <v>Roman</v>
          </cell>
          <cell r="E292" t="str">
            <v>Zatloukal</v>
          </cell>
          <cell r="G292" t="str">
            <v>Firemní výdaj</v>
          </cell>
          <cell r="H292">
            <v>6725</v>
          </cell>
          <cell r="I292" t="str">
            <v>Výroba</v>
          </cell>
          <cell r="J292" t="str">
            <v>880602/6020</v>
          </cell>
          <cell r="K292">
            <v>15500</v>
          </cell>
          <cell r="L292">
            <v>300</v>
          </cell>
          <cell r="M292" t="str">
            <v>Mize</v>
          </cell>
          <cell r="N292">
            <v>36727</v>
          </cell>
          <cell r="O292" t="str">
            <v>269-20072000-010</v>
          </cell>
          <cell r="P292" t="str">
            <v>CZ-9075-B-0</v>
          </cell>
          <cell r="Q292" t="str">
            <v>Produkt 10</v>
          </cell>
          <cell r="R292" t="str">
            <v>ARAKO s.r.o.</v>
          </cell>
          <cell r="S292" t="str">
            <v>Morava</v>
          </cell>
          <cell r="T292" t="str">
            <v>Olomouc</v>
          </cell>
          <cell r="U292" t="str">
            <v>Olomouc</v>
          </cell>
          <cell r="V292">
            <v>955</v>
          </cell>
          <cell r="W292">
            <v>75</v>
          </cell>
          <cell r="X292">
            <v>125</v>
          </cell>
          <cell r="Y292">
            <v>9375</v>
          </cell>
          <cell r="Z292">
            <v>0</v>
          </cell>
          <cell r="AA292">
            <v>0</v>
          </cell>
          <cell r="AB292">
            <v>9375</v>
          </cell>
          <cell r="AC292">
            <v>0.04</v>
          </cell>
          <cell r="AD292">
            <v>375</v>
          </cell>
        </row>
        <row r="293">
          <cell r="A293">
            <v>270</v>
          </cell>
          <cell r="B293" t="str">
            <v>ZA 014</v>
          </cell>
          <cell r="D293" t="str">
            <v>Eva</v>
          </cell>
          <cell r="E293" t="str">
            <v>Pavlíčková</v>
          </cell>
          <cell r="G293" t="str">
            <v>Školení profesní</v>
          </cell>
          <cell r="H293">
            <v>5132</v>
          </cell>
          <cell r="I293" t="str">
            <v>Výroba</v>
          </cell>
          <cell r="J293" t="str">
            <v>855220/5497</v>
          </cell>
          <cell r="K293">
            <v>25000</v>
          </cell>
          <cell r="L293">
            <v>1300</v>
          </cell>
          <cell r="M293" t="str">
            <v>Mize</v>
          </cell>
          <cell r="N293">
            <v>36728</v>
          </cell>
          <cell r="O293" t="str">
            <v>270-21072000-014</v>
          </cell>
          <cell r="P293" t="str">
            <v>DE-7251-C-5</v>
          </cell>
          <cell r="Q293" t="str">
            <v>Produkt 5</v>
          </cell>
          <cell r="R293" t="str">
            <v>TŘINECKÉ ŽELEZÁRNY a.s.</v>
          </cell>
          <cell r="S293" t="str">
            <v>Morava</v>
          </cell>
          <cell r="T293" t="str">
            <v>Ostrava</v>
          </cell>
          <cell r="U293" t="str">
            <v>Orlová</v>
          </cell>
          <cell r="V293">
            <v>912</v>
          </cell>
          <cell r="W293">
            <v>306</v>
          </cell>
          <cell r="X293">
            <v>500</v>
          </cell>
          <cell r="Y293">
            <v>153000</v>
          </cell>
          <cell r="Z293">
            <v>0</v>
          </cell>
          <cell r="AA293">
            <v>0</v>
          </cell>
          <cell r="AB293">
            <v>153000</v>
          </cell>
          <cell r="AC293">
            <v>0.04</v>
          </cell>
          <cell r="AD293">
            <v>6120</v>
          </cell>
        </row>
        <row r="294">
          <cell r="A294">
            <v>271</v>
          </cell>
          <cell r="B294" t="str">
            <v>ZA 010</v>
          </cell>
          <cell r="D294" t="str">
            <v>Roman</v>
          </cell>
          <cell r="E294" t="str">
            <v>Zatloukal</v>
          </cell>
          <cell r="G294" t="str">
            <v>Cestovné</v>
          </cell>
          <cell r="H294">
            <v>7163</v>
          </cell>
          <cell r="I294" t="str">
            <v>Výroba</v>
          </cell>
          <cell r="J294" t="str">
            <v>880602/6020</v>
          </cell>
          <cell r="K294">
            <v>15500</v>
          </cell>
          <cell r="L294">
            <v>300</v>
          </cell>
          <cell r="M294" t="str">
            <v>Mize</v>
          </cell>
          <cell r="N294">
            <v>36729</v>
          </cell>
          <cell r="O294" t="str">
            <v>271-22072000-010</v>
          </cell>
          <cell r="P294" t="str">
            <v>CZ-1134-A-3</v>
          </cell>
          <cell r="Q294" t="str">
            <v>Produkt 3</v>
          </cell>
          <cell r="R294" t="str">
            <v>ARAKO s.r.o.</v>
          </cell>
          <cell r="S294" t="str">
            <v>Morava</v>
          </cell>
          <cell r="T294" t="str">
            <v>Olomouc</v>
          </cell>
          <cell r="U294" t="str">
            <v>Olomouc</v>
          </cell>
          <cell r="V294">
            <v>955</v>
          </cell>
          <cell r="W294">
            <v>429</v>
          </cell>
          <cell r="X294">
            <v>74</v>
          </cell>
          <cell r="Y294">
            <v>31746</v>
          </cell>
          <cell r="Z294">
            <v>0.1</v>
          </cell>
          <cell r="AA294">
            <v>3174.6000000000004</v>
          </cell>
          <cell r="AB294">
            <v>28571.4</v>
          </cell>
          <cell r="AC294">
            <v>0.03</v>
          </cell>
          <cell r="AD294">
            <v>857.14200000000005</v>
          </cell>
        </row>
        <row r="295">
          <cell r="A295">
            <v>272</v>
          </cell>
          <cell r="B295" t="str">
            <v>ZA 002</v>
          </cell>
          <cell r="C295" t="str">
            <v>Mgr.</v>
          </cell>
          <cell r="D295" t="str">
            <v>Jan</v>
          </cell>
          <cell r="E295" t="str">
            <v>Vodička</v>
          </cell>
          <cell r="G295" t="str">
            <v>Cestovné</v>
          </cell>
          <cell r="H295">
            <v>6445</v>
          </cell>
          <cell r="I295" t="str">
            <v>Prodej A</v>
          </cell>
          <cell r="J295" t="str">
            <v>830420/5778</v>
          </cell>
          <cell r="K295">
            <v>25000</v>
          </cell>
          <cell r="L295">
            <v>1600</v>
          </cell>
          <cell r="M295" t="str">
            <v>Mize</v>
          </cell>
          <cell r="N295">
            <v>36730</v>
          </cell>
          <cell r="O295" t="str">
            <v>272-23072000-002</v>
          </cell>
          <cell r="P295" t="str">
            <v>DE-5351-A-2</v>
          </cell>
          <cell r="Q295" t="str">
            <v>Produkt 2</v>
          </cell>
          <cell r="R295" t="str">
            <v>THERMO KING s.r.o.</v>
          </cell>
          <cell r="S295" t="str">
            <v>Morava</v>
          </cell>
          <cell r="T295" t="str">
            <v>Frýdek-Místek</v>
          </cell>
          <cell r="U295" t="str">
            <v>Bartovice</v>
          </cell>
          <cell r="V295">
            <v>462</v>
          </cell>
          <cell r="W295">
            <v>130</v>
          </cell>
          <cell r="X295">
            <v>154</v>
          </cell>
          <cell r="Y295">
            <v>20020</v>
          </cell>
          <cell r="Z295">
            <v>0</v>
          </cell>
          <cell r="AA295">
            <v>0</v>
          </cell>
          <cell r="AB295">
            <v>20020</v>
          </cell>
          <cell r="AC295">
            <v>0.04</v>
          </cell>
          <cell r="AD295">
            <v>800.80000000000007</v>
          </cell>
        </row>
        <row r="296">
          <cell r="A296">
            <v>273</v>
          </cell>
          <cell r="B296" t="str">
            <v>ZA 014</v>
          </cell>
          <cell r="D296" t="str">
            <v>Eva</v>
          </cell>
          <cell r="E296" t="str">
            <v>Pavlíčková</v>
          </cell>
          <cell r="G296" t="str">
            <v>Školení jazyky</v>
          </cell>
          <cell r="H296">
            <v>7649</v>
          </cell>
          <cell r="I296" t="str">
            <v>Výroba</v>
          </cell>
          <cell r="J296" t="str">
            <v>855220/5497</v>
          </cell>
          <cell r="K296">
            <v>25000</v>
          </cell>
          <cell r="L296">
            <v>1300</v>
          </cell>
          <cell r="M296" t="str">
            <v>Sokol</v>
          </cell>
          <cell r="N296">
            <v>36730</v>
          </cell>
          <cell r="O296" t="str">
            <v>273-23072000-014</v>
          </cell>
          <cell r="P296" t="str">
            <v>CZ-6872-B-9</v>
          </cell>
          <cell r="Q296" t="str">
            <v>Produkt 9</v>
          </cell>
          <cell r="R296" t="str">
            <v>TŘINECKÉ ŽELEZÁRNY a.s.</v>
          </cell>
          <cell r="S296" t="str">
            <v>Morava</v>
          </cell>
          <cell r="T296" t="str">
            <v>Ostrava</v>
          </cell>
          <cell r="U296" t="str">
            <v>Orlová</v>
          </cell>
          <cell r="V296">
            <v>912</v>
          </cell>
          <cell r="W296">
            <v>454</v>
          </cell>
          <cell r="X296">
            <v>327</v>
          </cell>
          <cell r="Y296">
            <v>148458</v>
          </cell>
          <cell r="Z296">
            <v>0</v>
          </cell>
          <cell r="AA296">
            <v>0</v>
          </cell>
          <cell r="AB296">
            <v>148458</v>
          </cell>
          <cell r="AC296">
            <v>0.04</v>
          </cell>
          <cell r="AD296">
            <v>5938.32</v>
          </cell>
        </row>
        <row r="297">
          <cell r="A297">
            <v>274</v>
          </cell>
          <cell r="B297" t="str">
            <v>ZA 010</v>
          </cell>
          <cell r="D297" t="str">
            <v>Roman</v>
          </cell>
          <cell r="E297" t="str">
            <v>Zatloukal</v>
          </cell>
          <cell r="G297" t="str">
            <v>Školení profesní</v>
          </cell>
          <cell r="H297">
            <v>1904</v>
          </cell>
          <cell r="I297" t="str">
            <v>Výroba</v>
          </cell>
          <cell r="J297" t="str">
            <v>880602/6020</v>
          </cell>
          <cell r="K297">
            <v>15500</v>
          </cell>
          <cell r="L297">
            <v>300</v>
          </cell>
          <cell r="M297" t="str">
            <v>Mize</v>
          </cell>
          <cell r="N297">
            <v>36731</v>
          </cell>
          <cell r="O297" t="str">
            <v>274-24072000-010</v>
          </cell>
          <cell r="P297" t="str">
            <v>CZ-4311-A-4</v>
          </cell>
          <cell r="Q297" t="str">
            <v>Produkt 4</v>
          </cell>
          <cell r="R297" t="str">
            <v>ARAKO s.r.o.</v>
          </cell>
          <cell r="S297" t="str">
            <v>Morava</v>
          </cell>
          <cell r="T297" t="str">
            <v>Olomouc</v>
          </cell>
          <cell r="U297" t="str">
            <v>Olomouc</v>
          </cell>
          <cell r="V297">
            <v>955</v>
          </cell>
          <cell r="W297">
            <v>259</v>
          </cell>
          <cell r="X297">
            <v>377</v>
          </cell>
          <cell r="Y297">
            <v>97643</v>
          </cell>
          <cell r="Z297">
            <v>0</v>
          </cell>
          <cell r="AA297">
            <v>0</v>
          </cell>
          <cell r="AB297">
            <v>97643</v>
          </cell>
          <cell r="AC297">
            <v>0.04</v>
          </cell>
          <cell r="AD297">
            <v>3905.7200000000003</v>
          </cell>
        </row>
        <row r="298">
          <cell r="A298">
            <v>275</v>
          </cell>
          <cell r="B298" t="str">
            <v>ZA 016</v>
          </cell>
          <cell r="D298" t="str">
            <v>Karel</v>
          </cell>
          <cell r="E298" t="str">
            <v>Jarolím</v>
          </cell>
          <cell r="G298" t="str">
            <v>Telefon</v>
          </cell>
          <cell r="H298">
            <v>3195</v>
          </cell>
          <cell r="I298" t="str">
            <v>Výroba</v>
          </cell>
          <cell r="J298" t="str">
            <v>860628/5974</v>
          </cell>
          <cell r="K298">
            <v>25000</v>
          </cell>
          <cell r="L298">
            <v>300</v>
          </cell>
          <cell r="M298" t="str">
            <v>Kraus</v>
          </cell>
          <cell r="N298">
            <v>36732</v>
          </cell>
          <cell r="O298" t="str">
            <v>275-25072000-016</v>
          </cell>
          <cell r="P298" t="str">
            <v>PL-3838-B-4</v>
          </cell>
          <cell r="Q298" t="str">
            <v>Produkt 4</v>
          </cell>
          <cell r="R298" t="str">
            <v>TŘINECKÉ ŽELEZÁRNY a.s.</v>
          </cell>
          <cell r="S298" t="str">
            <v>Morava</v>
          </cell>
          <cell r="T298" t="str">
            <v>Ostrava</v>
          </cell>
          <cell r="U298" t="str">
            <v>Karviná</v>
          </cell>
          <cell r="V298">
            <v>102</v>
          </cell>
          <cell r="W298">
            <v>367</v>
          </cell>
          <cell r="X298">
            <v>394</v>
          </cell>
          <cell r="Y298">
            <v>144598</v>
          </cell>
          <cell r="Z298">
            <v>0.08</v>
          </cell>
          <cell r="AA298">
            <v>11567.84</v>
          </cell>
          <cell r="AB298">
            <v>133030.16</v>
          </cell>
          <cell r="AC298">
            <v>0.02</v>
          </cell>
          <cell r="AD298">
            <v>2660.6032</v>
          </cell>
        </row>
        <row r="299">
          <cell r="A299">
            <v>276</v>
          </cell>
          <cell r="B299" t="str">
            <v>ZA 002</v>
          </cell>
          <cell r="C299" t="str">
            <v>Mgr.</v>
          </cell>
          <cell r="D299" t="str">
            <v>Jan</v>
          </cell>
          <cell r="E299" t="str">
            <v>Vodička</v>
          </cell>
          <cell r="G299" t="str">
            <v>Školení profesní</v>
          </cell>
          <cell r="H299">
            <v>5583</v>
          </cell>
          <cell r="I299" t="str">
            <v>Prodej A</v>
          </cell>
          <cell r="J299" t="str">
            <v>830420/5778</v>
          </cell>
          <cell r="K299">
            <v>25000</v>
          </cell>
          <cell r="L299">
            <v>1600</v>
          </cell>
          <cell r="M299" t="str">
            <v>Mize</v>
          </cell>
          <cell r="N299">
            <v>36733</v>
          </cell>
          <cell r="O299" t="str">
            <v>276-26072000-002</v>
          </cell>
          <cell r="P299" t="str">
            <v>DE-6439-C-1</v>
          </cell>
          <cell r="Q299" t="str">
            <v>Produkt 1</v>
          </cell>
          <cell r="R299" t="str">
            <v>THERMO KING s.r.o.</v>
          </cell>
          <cell r="S299" t="str">
            <v>Morava</v>
          </cell>
          <cell r="T299" t="str">
            <v>Frýdek-Místek</v>
          </cell>
          <cell r="U299" t="str">
            <v>Bartovice</v>
          </cell>
          <cell r="V299">
            <v>462</v>
          </cell>
          <cell r="W299">
            <v>39</v>
          </cell>
          <cell r="X299">
            <v>108</v>
          </cell>
          <cell r="Y299">
            <v>4212</v>
          </cell>
          <cell r="Z299">
            <v>0</v>
          </cell>
          <cell r="AA299">
            <v>0</v>
          </cell>
          <cell r="AB299">
            <v>4212</v>
          </cell>
          <cell r="AC299">
            <v>0.04</v>
          </cell>
          <cell r="AD299">
            <v>168.48</v>
          </cell>
        </row>
        <row r="300">
          <cell r="A300">
            <v>277</v>
          </cell>
          <cell r="B300" t="str">
            <v>ZA 010</v>
          </cell>
          <cell r="D300" t="str">
            <v>Roman</v>
          </cell>
          <cell r="E300" t="str">
            <v>Zatloukal</v>
          </cell>
          <cell r="G300" t="str">
            <v>Školení jazyky</v>
          </cell>
          <cell r="H300">
            <v>1769</v>
          </cell>
          <cell r="I300" t="str">
            <v>Výroba</v>
          </cell>
          <cell r="J300" t="str">
            <v>880602/6020</v>
          </cell>
          <cell r="K300">
            <v>15500</v>
          </cell>
          <cell r="L300">
            <v>300</v>
          </cell>
          <cell r="M300" t="str">
            <v>Jakhel</v>
          </cell>
          <cell r="N300">
            <v>36733</v>
          </cell>
          <cell r="O300" t="str">
            <v>277-26072000-010</v>
          </cell>
          <cell r="P300" t="str">
            <v>AU-2392-C-6</v>
          </cell>
          <cell r="Q300" t="str">
            <v>Produkt 6</v>
          </cell>
          <cell r="R300" t="str">
            <v>ARAKO s.r.o.</v>
          </cell>
          <cell r="S300" t="str">
            <v>Morava</v>
          </cell>
          <cell r="T300" t="str">
            <v>Olomouc</v>
          </cell>
          <cell r="U300" t="str">
            <v>Olomouc</v>
          </cell>
          <cell r="V300">
            <v>955</v>
          </cell>
          <cell r="W300">
            <v>468</v>
          </cell>
          <cell r="X300">
            <v>683</v>
          </cell>
          <cell r="Y300">
            <v>319644</v>
          </cell>
          <cell r="Z300">
            <v>0</v>
          </cell>
          <cell r="AA300">
            <v>0</v>
          </cell>
          <cell r="AB300">
            <v>319644</v>
          </cell>
          <cell r="AC300">
            <v>0.04</v>
          </cell>
          <cell r="AD300">
            <v>12785.76</v>
          </cell>
        </row>
        <row r="301">
          <cell r="A301">
            <v>278</v>
          </cell>
          <cell r="B301" t="str">
            <v>ZA 163</v>
          </cell>
          <cell r="D301" t="str">
            <v>Oldřich</v>
          </cell>
          <cell r="E301" t="str">
            <v>Dížka</v>
          </cell>
          <cell r="G301" t="str">
            <v>Telefon</v>
          </cell>
          <cell r="H301">
            <v>7184</v>
          </cell>
          <cell r="I301" t="str">
            <v>Prodej B</v>
          </cell>
          <cell r="J301" t="str">
            <v>540909/5010</v>
          </cell>
          <cell r="K301">
            <v>15000</v>
          </cell>
          <cell r="L301">
            <v>1300</v>
          </cell>
          <cell r="M301" t="str">
            <v>Mize</v>
          </cell>
          <cell r="N301">
            <v>36734</v>
          </cell>
          <cell r="O301" t="str">
            <v>278-27072000-163</v>
          </cell>
          <cell r="P301" t="str">
            <v>CZ-2229-B-6</v>
          </cell>
          <cell r="Q301" t="str">
            <v>Produkt 6</v>
          </cell>
          <cell r="R301" t="str">
            <v>TŘINECKÉ ŽELEZÁRNY a.s.</v>
          </cell>
          <cell r="S301" t="str">
            <v>Čechy</v>
          </cell>
          <cell r="T301" t="str">
            <v>Cheb</v>
          </cell>
          <cell r="U301" t="str">
            <v>Cheb</v>
          </cell>
          <cell r="V301">
            <v>591</v>
          </cell>
          <cell r="W301">
            <v>182</v>
          </cell>
          <cell r="X301">
            <v>680</v>
          </cell>
          <cell r="Y301">
            <v>123760</v>
          </cell>
          <cell r="Z301">
            <v>0.02</v>
          </cell>
          <cell r="AA301">
            <v>2475.2000000000003</v>
          </cell>
          <cell r="AB301">
            <v>121284.8</v>
          </cell>
          <cell r="AC301">
            <v>0.01</v>
          </cell>
          <cell r="AD301">
            <v>1212.848</v>
          </cell>
        </row>
        <row r="302">
          <cell r="A302">
            <v>279</v>
          </cell>
          <cell r="B302" t="str">
            <v>ZA 368</v>
          </cell>
          <cell r="D302" t="str">
            <v>Miloslav</v>
          </cell>
          <cell r="E302" t="str">
            <v>Recman</v>
          </cell>
          <cell r="G302" t="str">
            <v>Školení jazyky</v>
          </cell>
          <cell r="H302">
            <v>232</v>
          </cell>
          <cell r="I302" t="str">
            <v>Prodej C</v>
          </cell>
          <cell r="J302" t="str">
            <v>910505/2770</v>
          </cell>
          <cell r="K302">
            <v>22000</v>
          </cell>
          <cell r="L302">
            <v>300</v>
          </cell>
          <cell r="M302" t="str">
            <v>Mize</v>
          </cell>
          <cell r="N302">
            <v>36735</v>
          </cell>
          <cell r="O302" t="str">
            <v>279-28072000-368</v>
          </cell>
          <cell r="P302" t="str">
            <v>DE-4553-D-9</v>
          </cell>
          <cell r="Q302" t="str">
            <v>Produkt 9</v>
          </cell>
          <cell r="R302" t="str">
            <v>ARMATURKA DÝŠINA s.r.o.</v>
          </cell>
          <cell r="S302" t="str">
            <v>Čechy</v>
          </cell>
          <cell r="T302" t="str">
            <v>Opočno</v>
          </cell>
          <cell r="U302" t="str">
            <v>Opočno</v>
          </cell>
          <cell r="V302">
            <v>334</v>
          </cell>
          <cell r="W302">
            <v>238</v>
          </cell>
          <cell r="X302">
            <v>326</v>
          </cell>
          <cell r="Y302">
            <v>77588</v>
          </cell>
          <cell r="Z302">
            <v>0</v>
          </cell>
          <cell r="AA302">
            <v>0</v>
          </cell>
          <cell r="AB302">
            <v>77588</v>
          </cell>
          <cell r="AC302">
            <v>0.04</v>
          </cell>
          <cell r="AD302">
            <v>3103.52</v>
          </cell>
        </row>
        <row r="303">
          <cell r="A303">
            <v>280</v>
          </cell>
          <cell r="B303" t="str">
            <v>ZA 134</v>
          </cell>
          <cell r="D303" t="str">
            <v>Libor</v>
          </cell>
          <cell r="E303" t="str">
            <v>Kalvach</v>
          </cell>
          <cell r="G303" t="str">
            <v>Školení jazyky</v>
          </cell>
          <cell r="H303">
            <v>786</v>
          </cell>
          <cell r="I303" t="str">
            <v>Prodej C</v>
          </cell>
          <cell r="J303" t="str">
            <v>640308/3060</v>
          </cell>
          <cell r="K303">
            <v>18500</v>
          </cell>
          <cell r="L303">
            <v>1300</v>
          </cell>
          <cell r="M303" t="str">
            <v>Mize</v>
          </cell>
          <cell r="N303">
            <v>36736</v>
          </cell>
          <cell r="O303" t="str">
            <v>280-29072000-134</v>
          </cell>
          <cell r="P303" t="str">
            <v>PL-1536-D-5</v>
          </cell>
          <cell r="Q303" t="str">
            <v>Produkt 5</v>
          </cell>
          <cell r="R303" t="str">
            <v>TESLA KRÁLÍKY</v>
          </cell>
          <cell r="S303" t="str">
            <v>Morava</v>
          </cell>
          <cell r="T303" t="str">
            <v>Olomouc</v>
          </cell>
          <cell r="U303" t="str">
            <v>Křelov</v>
          </cell>
          <cell r="V303">
            <v>966</v>
          </cell>
          <cell r="W303">
            <v>191</v>
          </cell>
          <cell r="X303">
            <v>501</v>
          </cell>
          <cell r="Y303">
            <v>95691</v>
          </cell>
          <cell r="Z303">
            <v>0.03</v>
          </cell>
          <cell r="AA303">
            <v>2870.73</v>
          </cell>
          <cell r="AB303">
            <v>92820.27</v>
          </cell>
          <cell r="AC303">
            <v>0.01</v>
          </cell>
          <cell r="AD303">
            <v>928.20270000000005</v>
          </cell>
        </row>
        <row r="304">
          <cell r="A304">
            <v>281</v>
          </cell>
          <cell r="B304" t="str">
            <v>ZA 167</v>
          </cell>
          <cell r="D304" t="str">
            <v>Aleš</v>
          </cell>
          <cell r="E304" t="str">
            <v>Goldmann</v>
          </cell>
          <cell r="G304" t="str">
            <v>Firemní výdaj</v>
          </cell>
          <cell r="H304">
            <v>7135</v>
          </cell>
          <cell r="I304" t="str">
            <v>Prodej B</v>
          </cell>
          <cell r="J304" t="str">
            <v>560101/6036</v>
          </cell>
          <cell r="K304">
            <v>19500</v>
          </cell>
          <cell r="L304">
            <v>1300</v>
          </cell>
          <cell r="M304" t="str">
            <v>Mize</v>
          </cell>
          <cell r="N304">
            <v>36736</v>
          </cell>
          <cell r="O304" t="str">
            <v>281-29072000-167</v>
          </cell>
          <cell r="P304" t="str">
            <v>PL-1018-A-4</v>
          </cell>
          <cell r="Q304" t="str">
            <v>Produkt 4</v>
          </cell>
          <cell r="R304" t="str">
            <v>TŘINECKÉ ŽELEZÁRNY a.s.</v>
          </cell>
          <cell r="S304" t="str">
            <v>Čechy</v>
          </cell>
          <cell r="T304" t="str">
            <v>Praha</v>
          </cell>
          <cell r="U304" t="str">
            <v>Smíchov</v>
          </cell>
          <cell r="V304">
            <v>207</v>
          </cell>
          <cell r="W304">
            <v>153</v>
          </cell>
          <cell r="X304">
            <v>400</v>
          </cell>
          <cell r="Y304">
            <v>61200</v>
          </cell>
          <cell r="Z304">
            <v>0.02</v>
          </cell>
          <cell r="AA304">
            <v>1224</v>
          </cell>
          <cell r="AB304">
            <v>59976</v>
          </cell>
          <cell r="AC304">
            <v>0.01</v>
          </cell>
          <cell r="AD304">
            <v>599.76</v>
          </cell>
        </row>
        <row r="305">
          <cell r="A305">
            <v>282</v>
          </cell>
          <cell r="B305" t="str">
            <v>ZA 002</v>
          </cell>
          <cell r="C305" t="str">
            <v>Mgr.</v>
          </cell>
          <cell r="D305" t="str">
            <v>Jan</v>
          </cell>
          <cell r="E305" t="str">
            <v>Vodička</v>
          </cell>
          <cell r="G305" t="str">
            <v>Školení jazyky</v>
          </cell>
          <cell r="H305">
            <v>6307</v>
          </cell>
          <cell r="I305" t="str">
            <v>Prodej A</v>
          </cell>
          <cell r="J305" t="str">
            <v>830420/5778</v>
          </cell>
          <cell r="K305">
            <v>25000</v>
          </cell>
          <cell r="L305">
            <v>1600</v>
          </cell>
          <cell r="M305" t="str">
            <v>Jakhel</v>
          </cell>
          <cell r="N305">
            <v>36737</v>
          </cell>
          <cell r="O305" t="str">
            <v>282-30072000-002</v>
          </cell>
          <cell r="P305" t="str">
            <v>CZ-1644-C-5</v>
          </cell>
          <cell r="Q305" t="str">
            <v>Produkt 5</v>
          </cell>
          <cell r="R305" t="str">
            <v>ARMATURKA HODO</v>
          </cell>
          <cell r="S305" t="str">
            <v>Morava</v>
          </cell>
          <cell r="T305" t="str">
            <v>Brno</v>
          </cell>
          <cell r="U305" t="str">
            <v>Husovice</v>
          </cell>
          <cell r="V305">
            <v>856</v>
          </cell>
          <cell r="W305">
            <v>166</v>
          </cell>
          <cell r="X305">
            <v>501</v>
          </cell>
          <cell r="Y305">
            <v>83166</v>
          </cell>
          <cell r="Z305">
            <v>0.02</v>
          </cell>
          <cell r="AA305">
            <v>1663.32</v>
          </cell>
          <cell r="AB305">
            <v>81502.679999999993</v>
          </cell>
          <cell r="AC305">
            <v>0.01</v>
          </cell>
          <cell r="AD305">
            <v>815.02679999999998</v>
          </cell>
        </row>
        <row r="306">
          <cell r="A306">
            <v>283</v>
          </cell>
          <cell r="B306" t="str">
            <v>ZA 167</v>
          </cell>
          <cell r="D306" t="str">
            <v>Aleš</v>
          </cell>
          <cell r="E306" t="str">
            <v>Goldmann</v>
          </cell>
          <cell r="G306" t="str">
            <v>Cestovné</v>
          </cell>
          <cell r="H306">
            <v>5063</v>
          </cell>
          <cell r="I306" t="str">
            <v>Prodej B</v>
          </cell>
          <cell r="J306" t="str">
            <v>560101/6036</v>
          </cell>
          <cell r="K306">
            <v>19500</v>
          </cell>
          <cell r="L306">
            <v>1300</v>
          </cell>
          <cell r="M306" t="str">
            <v>Sokol</v>
          </cell>
          <cell r="N306">
            <v>36738</v>
          </cell>
          <cell r="O306" t="str">
            <v>283-31072000-167</v>
          </cell>
          <cell r="P306" t="str">
            <v>AU-3779-B-5</v>
          </cell>
          <cell r="Q306" t="str">
            <v>Produkt 5</v>
          </cell>
          <cell r="R306" t="str">
            <v>TŘINECKÉ ŽELEZÁRNY a.s.</v>
          </cell>
          <cell r="S306" t="str">
            <v>Čechy</v>
          </cell>
          <cell r="T306" t="str">
            <v>Praha</v>
          </cell>
          <cell r="U306" t="str">
            <v>Smíchov</v>
          </cell>
          <cell r="V306">
            <v>207</v>
          </cell>
          <cell r="W306">
            <v>390</v>
          </cell>
          <cell r="X306">
            <v>501</v>
          </cell>
          <cell r="Y306">
            <v>195390</v>
          </cell>
          <cell r="Z306">
            <v>0.09</v>
          </cell>
          <cell r="AA306">
            <v>17585.099999999999</v>
          </cell>
          <cell r="AB306">
            <v>177804.9</v>
          </cell>
          <cell r="AC306">
            <v>0.02</v>
          </cell>
          <cell r="AD306">
            <v>3556.098</v>
          </cell>
        </row>
        <row r="307">
          <cell r="A307">
            <v>284</v>
          </cell>
          <cell r="B307" t="str">
            <v>ZA 002</v>
          </cell>
          <cell r="C307" t="str">
            <v>Mgr.</v>
          </cell>
          <cell r="D307" t="str">
            <v>Jan</v>
          </cell>
          <cell r="E307" t="str">
            <v>Vodička</v>
          </cell>
          <cell r="G307" t="str">
            <v>Telefon</v>
          </cell>
          <cell r="H307">
            <v>589</v>
          </cell>
          <cell r="I307" t="str">
            <v>Prodej A</v>
          </cell>
          <cell r="J307" t="str">
            <v>830420/5778</v>
          </cell>
          <cell r="K307">
            <v>25000</v>
          </cell>
          <cell r="L307">
            <v>1600</v>
          </cell>
          <cell r="M307" t="str">
            <v>Kraus</v>
          </cell>
          <cell r="N307">
            <v>36739</v>
          </cell>
          <cell r="O307" t="str">
            <v>284-01082000-002</v>
          </cell>
          <cell r="P307" t="str">
            <v>CZ-9193-A-6</v>
          </cell>
          <cell r="Q307" t="str">
            <v>Produkt 6</v>
          </cell>
          <cell r="R307" t="str">
            <v>ARMATURKA HODO</v>
          </cell>
          <cell r="S307" t="str">
            <v>Morava</v>
          </cell>
          <cell r="T307" t="str">
            <v>Brno</v>
          </cell>
          <cell r="U307" t="str">
            <v>Husovice</v>
          </cell>
          <cell r="V307">
            <v>856</v>
          </cell>
          <cell r="W307">
            <v>163</v>
          </cell>
          <cell r="X307">
            <v>681</v>
          </cell>
          <cell r="Y307">
            <v>111003</v>
          </cell>
          <cell r="Z307">
            <v>0</v>
          </cell>
          <cell r="AA307">
            <v>0</v>
          </cell>
          <cell r="AB307">
            <v>111003</v>
          </cell>
          <cell r="AC307">
            <v>0.04</v>
          </cell>
          <cell r="AD307">
            <v>4440.12</v>
          </cell>
        </row>
        <row r="308">
          <cell r="A308">
            <v>285</v>
          </cell>
          <cell r="B308" t="str">
            <v>ZA 134</v>
          </cell>
          <cell r="D308" t="str">
            <v>Libor</v>
          </cell>
          <cell r="E308" t="str">
            <v>Kalvach</v>
          </cell>
          <cell r="G308" t="str">
            <v>Telefon</v>
          </cell>
          <cell r="H308">
            <v>7342</v>
          </cell>
          <cell r="I308" t="str">
            <v>Prodej C</v>
          </cell>
          <cell r="J308" t="str">
            <v>640308/3060</v>
          </cell>
          <cell r="K308">
            <v>18500</v>
          </cell>
          <cell r="L308">
            <v>1300</v>
          </cell>
          <cell r="M308" t="str">
            <v>Jakhel</v>
          </cell>
          <cell r="N308">
            <v>36739</v>
          </cell>
          <cell r="O308" t="str">
            <v>285-01082000-134</v>
          </cell>
          <cell r="P308" t="str">
            <v>CZ-4705-D-4</v>
          </cell>
          <cell r="Q308" t="str">
            <v>Produkt 4</v>
          </cell>
          <cell r="R308" t="str">
            <v>TESLA KRÁLÍKY</v>
          </cell>
          <cell r="S308" t="str">
            <v>Morava</v>
          </cell>
          <cell r="T308" t="str">
            <v>Olomouc</v>
          </cell>
          <cell r="U308" t="str">
            <v>Křelov</v>
          </cell>
          <cell r="V308">
            <v>966</v>
          </cell>
          <cell r="W308">
            <v>255</v>
          </cell>
          <cell r="X308">
            <v>354</v>
          </cell>
          <cell r="Y308">
            <v>90270</v>
          </cell>
          <cell r="Z308">
            <v>0.06</v>
          </cell>
          <cell r="AA308">
            <v>5416.2</v>
          </cell>
          <cell r="AB308">
            <v>84853.8</v>
          </cell>
          <cell r="AC308">
            <v>0.02</v>
          </cell>
          <cell r="AD308">
            <v>1697.076</v>
          </cell>
        </row>
        <row r="309">
          <cell r="A309">
            <v>286</v>
          </cell>
          <cell r="B309" t="str">
            <v>ZA 167</v>
          </cell>
          <cell r="D309" t="str">
            <v>Aleš</v>
          </cell>
          <cell r="E309" t="str">
            <v>Goldmann</v>
          </cell>
          <cell r="G309" t="str">
            <v>Školení profesní</v>
          </cell>
          <cell r="H309">
            <v>744</v>
          </cell>
          <cell r="I309" t="str">
            <v>Prodej B</v>
          </cell>
          <cell r="J309" t="str">
            <v>560101/6036</v>
          </cell>
          <cell r="K309">
            <v>19500</v>
          </cell>
          <cell r="L309">
            <v>1300</v>
          </cell>
          <cell r="M309" t="str">
            <v>Jakhel</v>
          </cell>
          <cell r="N309">
            <v>36740</v>
          </cell>
          <cell r="O309" t="str">
            <v>286-02082000-167</v>
          </cell>
          <cell r="P309" t="str">
            <v>CZ-7912-A-7</v>
          </cell>
          <cell r="Q309" t="str">
            <v>Produkt 7</v>
          </cell>
          <cell r="R309" t="str">
            <v>TŘINECKÉ ŽELEZÁRNY a.s.</v>
          </cell>
          <cell r="S309" t="str">
            <v>Čechy</v>
          </cell>
          <cell r="T309" t="str">
            <v>Praha</v>
          </cell>
          <cell r="U309" t="str">
            <v>Smíchov</v>
          </cell>
          <cell r="V309">
            <v>207</v>
          </cell>
          <cell r="W309">
            <v>347</v>
          </cell>
          <cell r="X309">
            <v>1200</v>
          </cell>
          <cell r="Y309">
            <v>416400</v>
          </cell>
          <cell r="Z309">
            <v>0.08</v>
          </cell>
          <cell r="AA309">
            <v>33312</v>
          </cell>
          <cell r="AB309">
            <v>383088</v>
          </cell>
          <cell r="AC309">
            <v>0.02</v>
          </cell>
          <cell r="AD309">
            <v>7661.76</v>
          </cell>
        </row>
        <row r="310">
          <cell r="A310">
            <v>287</v>
          </cell>
          <cell r="B310" t="str">
            <v>ZA 002</v>
          </cell>
          <cell r="C310" t="str">
            <v>Mgr.</v>
          </cell>
          <cell r="D310" t="str">
            <v>Jan</v>
          </cell>
          <cell r="E310" t="str">
            <v>Vodička</v>
          </cell>
          <cell r="G310" t="str">
            <v>Benzín</v>
          </cell>
          <cell r="H310">
            <v>3218</v>
          </cell>
          <cell r="I310" t="str">
            <v>Prodej A</v>
          </cell>
          <cell r="J310" t="str">
            <v>830420/5778</v>
          </cell>
          <cell r="K310">
            <v>25000</v>
          </cell>
          <cell r="L310">
            <v>1600</v>
          </cell>
          <cell r="M310" t="str">
            <v>Sokol</v>
          </cell>
          <cell r="N310">
            <v>36741</v>
          </cell>
          <cell r="O310" t="str">
            <v>287-03082000-002</v>
          </cell>
          <cell r="P310" t="str">
            <v>CZ-6981-D-7</v>
          </cell>
          <cell r="Q310" t="str">
            <v>Produkt 7</v>
          </cell>
          <cell r="R310" t="str">
            <v>ARMATURKA HODO</v>
          </cell>
          <cell r="S310" t="str">
            <v>Morava</v>
          </cell>
          <cell r="T310" t="str">
            <v>Brno</v>
          </cell>
          <cell r="U310" t="str">
            <v>Husovice</v>
          </cell>
          <cell r="V310">
            <v>856</v>
          </cell>
          <cell r="W310">
            <v>73</v>
          </cell>
          <cell r="X310">
            <v>1200</v>
          </cell>
          <cell r="Y310">
            <v>87600</v>
          </cell>
          <cell r="Z310">
            <v>0</v>
          </cell>
          <cell r="AA310">
            <v>0</v>
          </cell>
          <cell r="AB310">
            <v>87600</v>
          </cell>
          <cell r="AC310">
            <v>0.04</v>
          </cell>
          <cell r="AD310">
            <v>3504</v>
          </cell>
        </row>
        <row r="311">
          <cell r="A311">
            <v>288</v>
          </cell>
          <cell r="B311" t="str">
            <v>ZA 134</v>
          </cell>
          <cell r="D311" t="str">
            <v>Libor</v>
          </cell>
          <cell r="E311" t="str">
            <v>Kalvach</v>
          </cell>
          <cell r="G311" t="str">
            <v>Benzín</v>
          </cell>
          <cell r="H311">
            <v>2200</v>
          </cell>
          <cell r="I311" t="str">
            <v>Prodej C</v>
          </cell>
          <cell r="J311" t="str">
            <v>640308/3060</v>
          </cell>
          <cell r="K311">
            <v>18500</v>
          </cell>
          <cell r="L311">
            <v>1300</v>
          </cell>
          <cell r="M311" t="str">
            <v>Mize</v>
          </cell>
          <cell r="N311">
            <v>36742</v>
          </cell>
          <cell r="O311" t="str">
            <v>288-04082000-134</v>
          </cell>
          <cell r="P311" t="str">
            <v>PL-5238-B-3</v>
          </cell>
          <cell r="Q311" t="str">
            <v>Produkt 3</v>
          </cell>
          <cell r="R311" t="str">
            <v>TESLA KRÁLÍKY</v>
          </cell>
          <cell r="S311" t="str">
            <v>Morava</v>
          </cell>
          <cell r="T311" t="str">
            <v>Olomouc</v>
          </cell>
          <cell r="U311" t="str">
            <v>Křelov</v>
          </cell>
          <cell r="V311">
            <v>966</v>
          </cell>
          <cell r="W311">
            <v>493</v>
          </cell>
          <cell r="X311">
            <v>64</v>
          </cell>
          <cell r="Y311">
            <v>31552</v>
          </cell>
          <cell r="Z311">
            <v>0.09</v>
          </cell>
          <cell r="AA311">
            <v>2839.68</v>
          </cell>
          <cell r="AB311">
            <v>28712.32</v>
          </cell>
          <cell r="AC311">
            <v>0.02</v>
          </cell>
          <cell r="AD311">
            <v>574.24639999999999</v>
          </cell>
        </row>
        <row r="312">
          <cell r="A312">
            <v>289</v>
          </cell>
          <cell r="B312" t="str">
            <v>ZA 167</v>
          </cell>
          <cell r="D312" t="str">
            <v>Aleš</v>
          </cell>
          <cell r="E312" t="str">
            <v>Goldmann</v>
          </cell>
          <cell r="G312" t="str">
            <v>Školení jazyky</v>
          </cell>
          <cell r="H312">
            <v>2806</v>
          </cell>
          <cell r="I312" t="str">
            <v>Prodej B</v>
          </cell>
          <cell r="J312" t="str">
            <v>560101/6036</v>
          </cell>
          <cell r="K312">
            <v>19500</v>
          </cell>
          <cell r="L312">
            <v>1300</v>
          </cell>
          <cell r="M312" t="str">
            <v>Kraus</v>
          </cell>
          <cell r="N312">
            <v>36742</v>
          </cell>
          <cell r="O312" t="str">
            <v>289-04082000-167</v>
          </cell>
          <cell r="P312" t="str">
            <v>DE-1278-C-7</v>
          </cell>
          <cell r="Q312" t="str">
            <v>Produkt 7</v>
          </cell>
          <cell r="R312" t="str">
            <v>TŘINECKÉ ŽELEZÁRNY a.s.</v>
          </cell>
          <cell r="S312" t="str">
            <v>Čechy</v>
          </cell>
          <cell r="T312" t="str">
            <v>Praha</v>
          </cell>
          <cell r="U312" t="str">
            <v>Smíchov</v>
          </cell>
          <cell r="V312">
            <v>207</v>
          </cell>
          <cell r="W312">
            <v>294</v>
          </cell>
          <cell r="X312">
            <v>1200</v>
          </cell>
          <cell r="Y312">
            <v>352800</v>
          </cell>
          <cell r="Z312">
            <v>0.05</v>
          </cell>
          <cell r="AA312">
            <v>17640</v>
          </cell>
          <cell r="AB312">
            <v>335160</v>
          </cell>
          <cell r="AC312">
            <v>0.01</v>
          </cell>
          <cell r="AD312">
            <v>3351.6</v>
          </cell>
        </row>
        <row r="313">
          <cell r="A313">
            <v>290</v>
          </cell>
          <cell r="B313" t="str">
            <v>ZA 002</v>
          </cell>
          <cell r="C313" t="str">
            <v>Mgr.</v>
          </cell>
          <cell r="D313" t="str">
            <v>Jan</v>
          </cell>
          <cell r="E313" t="str">
            <v>Vodička</v>
          </cell>
          <cell r="G313" t="str">
            <v>Firemní výdaj</v>
          </cell>
          <cell r="H313">
            <v>4321</v>
          </cell>
          <cell r="I313" t="str">
            <v>Prodej A</v>
          </cell>
          <cell r="J313" t="str">
            <v>830420/5778</v>
          </cell>
          <cell r="K313">
            <v>25000</v>
          </cell>
          <cell r="L313">
            <v>1600</v>
          </cell>
          <cell r="M313" t="str">
            <v>Jakhel</v>
          </cell>
          <cell r="N313">
            <v>36743</v>
          </cell>
          <cell r="O313" t="str">
            <v>290-05082000-002</v>
          </cell>
          <cell r="P313" t="str">
            <v>CZ-1782-A-8</v>
          </cell>
          <cell r="Q313" t="str">
            <v>Produkt 8</v>
          </cell>
          <cell r="R313" t="str">
            <v>ARMATURKA HODO</v>
          </cell>
          <cell r="S313" t="str">
            <v>Morava</v>
          </cell>
          <cell r="T313" t="str">
            <v>Brno</v>
          </cell>
          <cell r="U313" t="str">
            <v>Husovice</v>
          </cell>
          <cell r="V313">
            <v>856</v>
          </cell>
          <cell r="W313">
            <v>420</v>
          </cell>
          <cell r="X313">
            <v>55</v>
          </cell>
          <cell r="Y313">
            <v>23100</v>
          </cell>
          <cell r="Z313">
            <v>0</v>
          </cell>
          <cell r="AA313">
            <v>0</v>
          </cell>
          <cell r="AB313">
            <v>23100</v>
          </cell>
          <cell r="AC313">
            <v>0.04</v>
          </cell>
          <cell r="AD313">
            <v>924</v>
          </cell>
        </row>
        <row r="314">
          <cell r="A314">
            <v>291</v>
          </cell>
          <cell r="B314" t="str">
            <v>ZA 203</v>
          </cell>
          <cell r="D314" t="str">
            <v>Petr</v>
          </cell>
          <cell r="E314" t="str">
            <v>Rejman</v>
          </cell>
          <cell r="G314" t="str">
            <v>Školení jazyky</v>
          </cell>
          <cell r="H314">
            <v>3591</v>
          </cell>
          <cell r="I314" t="str">
            <v>Prodej B</v>
          </cell>
          <cell r="J314" t="str">
            <v>661121/4500</v>
          </cell>
          <cell r="K314">
            <v>20000</v>
          </cell>
          <cell r="L314">
            <v>1250</v>
          </cell>
          <cell r="M314" t="str">
            <v>Mize</v>
          </cell>
          <cell r="N314">
            <v>36744</v>
          </cell>
          <cell r="O314" t="str">
            <v>291-06082000-203</v>
          </cell>
          <cell r="P314" t="str">
            <v>DE-5271-D-4</v>
          </cell>
          <cell r="Q314" t="str">
            <v>Produkt 4</v>
          </cell>
          <cell r="R314" t="str">
            <v>TŘINECKÉ ŽELEZÁRNY a.s.</v>
          </cell>
          <cell r="S314" t="str">
            <v>Čechy</v>
          </cell>
          <cell r="T314" t="str">
            <v>Praha</v>
          </cell>
          <cell r="U314" t="str">
            <v>Smíchov</v>
          </cell>
          <cell r="V314">
            <v>207</v>
          </cell>
          <cell r="W314">
            <v>269</v>
          </cell>
          <cell r="X314">
            <v>355</v>
          </cell>
          <cell r="Y314">
            <v>95495</v>
          </cell>
          <cell r="Z314">
            <v>0</v>
          </cell>
          <cell r="AA314">
            <v>0</v>
          </cell>
          <cell r="AB314">
            <v>95495</v>
          </cell>
          <cell r="AC314">
            <v>0.04</v>
          </cell>
          <cell r="AD314">
            <v>3819.8</v>
          </cell>
        </row>
        <row r="315">
          <cell r="A315">
            <v>292</v>
          </cell>
          <cell r="B315" t="str">
            <v>ZA 133</v>
          </cell>
          <cell r="D315" t="str">
            <v>Růžena</v>
          </cell>
          <cell r="E315" t="str">
            <v>Tomanová</v>
          </cell>
          <cell r="G315" t="str">
            <v>Telefon</v>
          </cell>
          <cell r="H315">
            <v>4879</v>
          </cell>
          <cell r="I315" t="str">
            <v>Prodej C</v>
          </cell>
          <cell r="J315" t="str">
            <v>765202/2312</v>
          </cell>
          <cell r="K315">
            <v>19000</v>
          </cell>
          <cell r="L315">
            <v>3300</v>
          </cell>
          <cell r="M315" t="str">
            <v>Sokol</v>
          </cell>
          <cell r="N315">
            <v>36745</v>
          </cell>
          <cell r="O315" t="str">
            <v>292-07082000-133</v>
          </cell>
          <cell r="P315" t="str">
            <v>AU-3790-B-1</v>
          </cell>
          <cell r="Q315" t="str">
            <v>Produkt 1</v>
          </cell>
          <cell r="R315" t="str">
            <v>TESLA KRÁLÍKY</v>
          </cell>
          <cell r="S315" t="str">
            <v>Morava</v>
          </cell>
          <cell r="T315" t="str">
            <v>Olomouc</v>
          </cell>
          <cell r="U315" t="str">
            <v>Křelov</v>
          </cell>
          <cell r="V315">
            <v>966</v>
          </cell>
          <cell r="W315">
            <v>196</v>
          </cell>
          <cell r="X315">
            <v>105</v>
          </cell>
          <cell r="Y315">
            <v>20580</v>
          </cell>
          <cell r="Z315">
            <v>0.02</v>
          </cell>
          <cell r="AA315">
            <v>411.6</v>
          </cell>
          <cell r="AB315">
            <v>20168.400000000001</v>
          </cell>
          <cell r="AC315">
            <v>0.01</v>
          </cell>
          <cell r="AD315">
            <v>201.68400000000003</v>
          </cell>
        </row>
        <row r="316">
          <cell r="A316">
            <v>293</v>
          </cell>
          <cell r="B316" t="str">
            <v>ZA 270</v>
          </cell>
          <cell r="D316" t="str">
            <v>Filip</v>
          </cell>
          <cell r="E316" t="str">
            <v>Baldermann  </v>
          </cell>
          <cell r="G316" t="str">
            <v>Školení profesní</v>
          </cell>
          <cell r="H316">
            <v>2805</v>
          </cell>
          <cell r="I316" t="str">
            <v>Prodej B</v>
          </cell>
          <cell r="J316" t="str">
            <v>700616/3923</v>
          </cell>
          <cell r="K316">
            <v>24000</v>
          </cell>
          <cell r="L316">
            <v>1300</v>
          </cell>
          <cell r="M316" t="str">
            <v>Sokol</v>
          </cell>
          <cell r="N316">
            <v>36745</v>
          </cell>
          <cell r="O316" t="str">
            <v>293-07082000-270</v>
          </cell>
          <cell r="P316" t="str">
            <v>PL-9730-C-1</v>
          </cell>
          <cell r="Q316" t="str">
            <v>Produkt 1</v>
          </cell>
          <cell r="R316" t="str">
            <v>ARMATURKA HODONÍN</v>
          </cell>
          <cell r="S316" t="str">
            <v>Morava</v>
          </cell>
          <cell r="T316" t="str">
            <v>Brno</v>
          </cell>
          <cell r="U316" t="str">
            <v>Husovice</v>
          </cell>
          <cell r="V316">
            <v>856</v>
          </cell>
          <cell r="W316">
            <v>186</v>
          </cell>
          <cell r="X316">
            <v>110</v>
          </cell>
          <cell r="Y316">
            <v>20460</v>
          </cell>
          <cell r="Z316">
            <v>0.06</v>
          </cell>
          <cell r="AA316">
            <v>1227.5999999999999</v>
          </cell>
          <cell r="AB316">
            <v>19232.400000000001</v>
          </cell>
          <cell r="AC316">
            <v>0.02</v>
          </cell>
          <cell r="AD316">
            <v>384.64800000000002</v>
          </cell>
        </row>
        <row r="317">
          <cell r="A317">
            <v>294</v>
          </cell>
          <cell r="B317" t="str">
            <v>ZA 251</v>
          </cell>
          <cell r="D317" t="str">
            <v>Zdeněk</v>
          </cell>
          <cell r="E317" t="str">
            <v>Kamarýt  </v>
          </cell>
          <cell r="G317" t="str">
            <v>Firemní výdaj</v>
          </cell>
          <cell r="H317">
            <v>3606</v>
          </cell>
          <cell r="I317" t="str">
            <v>Prodej B</v>
          </cell>
          <cell r="J317" t="str">
            <v>600930/5775</v>
          </cell>
          <cell r="K317">
            <v>18000</v>
          </cell>
          <cell r="L317">
            <v>5000</v>
          </cell>
          <cell r="M317" t="str">
            <v>Jakhel</v>
          </cell>
          <cell r="N317">
            <v>36746</v>
          </cell>
          <cell r="O317" t="str">
            <v>294-08082000-251</v>
          </cell>
          <cell r="P317" t="str">
            <v>CZ-2233-A-1</v>
          </cell>
          <cell r="Q317" t="str">
            <v>Produkt 1</v>
          </cell>
          <cell r="R317" t="str">
            <v>TŘINECKÉ ŽELEZÁRNY a.s.</v>
          </cell>
          <cell r="S317" t="str">
            <v>Morava</v>
          </cell>
          <cell r="T317" t="str">
            <v>Ostrava</v>
          </cell>
          <cell r="U317" t="str">
            <v>Karviná</v>
          </cell>
          <cell r="V317">
            <v>102</v>
          </cell>
          <cell r="W317">
            <v>175</v>
          </cell>
          <cell r="X317">
            <v>102</v>
          </cell>
          <cell r="Y317">
            <v>17850</v>
          </cell>
          <cell r="Z317">
            <v>0.06</v>
          </cell>
          <cell r="AA317">
            <v>1071</v>
          </cell>
          <cell r="AB317">
            <v>16779</v>
          </cell>
          <cell r="AC317">
            <v>0.02</v>
          </cell>
          <cell r="AD317">
            <v>335.58</v>
          </cell>
        </row>
        <row r="318">
          <cell r="A318">
            <v>295</v>
          </cell>
          <cell r="B318" t="str">
            <v>ZA 095</v>
          </cell>
          <cell r="D318" t="str">
            <v>Jindřich</v>
          </cell>
          <cell r="E318" t="str">
            <v>Matouš  </v>
          </cell>
          <cell r="G318" t="str">
            <v>Školení jazyky</v>
          </cell>
          <cell r="H318">
            <v>5947</v>
          </cell>
          <cell r="I318" t="str">
            <v>Marketing</v>
          </cell>
          <cell r="J318" t="str">
            <v>760101/4982</v>
          </cell>
          <cell r="K318">
            <v>17000</v>
          </cell>
          <cell r="L318">
            <v>1250</v>
          </cell>
          <cell r="M318" t="str">
            <v>Jakhel</v>
          </cell>
          <cell r="N318">
            <v>36747</v>
          </cell>
          <cell r="O318" t="str">
            <v>295-09082000-095</v>
          </cell>
          <cell r="P318" t="str">
            <v>CZ-3662-A-5</v>
          </cell>
          <cell r="Q318" t="str">
            <v>Produkt 5</v>
          </cell>
          <cell r="R318" t="str">
            <v>ASKO KOVO</v>
          </cell>
          <cell r="S318" t="str">
            <v>Čechy</v>
          </cell>
          <cell r="T318" t="str">
            <v>Cheb</v>
          </cell>
          <cell r="U318" t="str">
            <v>Podhoří</v>
          </cell>
          <cell r="V318">
            <v>831</v>
          </cell>
          <cell r="W318">
            <v>86</v>
          </cell>
          <cell r="X318">
            <v>501</v>
          </cell>
          <cell r="Y318">
            <v>43086</v>
          </cell>
          <cell r="Z318">
            <v>0</v>
          </cell>
          <cell r="AA318">
            <v>0</v>
          </cell>
          <cell r="AB318">
            <v>43086</v>
          </cell>
          <cell r="AC318">
            <v>0.04</v>
          </cell>
          <cell r="AD318">
            <v>1723.44</v>
          </cell>
        </row>
        <row r="319">
          <cell r="A319">
            <v>296</v>
          </cell>
          <cell r="B319" t="str">
            <v>ZA 008</v>
          </cell>
          <cell r="C319" t="str">
            <v>Ing.</v>
          </cell>
          <cell r="D319" t="str">
            <v>Pavel</v>
          </cell>
          <cell r="E319" t="str">
            <v>Halama</v>
          </cell>
          <cell r="G319" t="str">
            <v>Benzín</v>
          </cell>
          <cell r="H319">
            <v>6076</v>
          </cell>
          <cell r="I319" t="str">
            <v>Obchod</v>
          </cell>
          <cell r="J319" t="str">
            <v>890921/6261</v>
          </cell>
          <cell r="K319">
            <v>23000</v>
          </cell>
          <cell r="L319">
            <v>1300</v>
          </cell>
          <cell r="M319" t="str">
            <v>Jakhel</v>
          </cell>
          <cell r="N319">
            <v>36748</v>
          </cell>
          <cell r="O319" t="str">
            <v>296-10082000-008</v>
          </cell>
          <cell r="P319" t="str">
            <v>DE-6084-B-9</v>
          </cell>
          <cell r="Q319" t="str">
            <v>Produkt 9</v>
          </cell>
          <cell r="R319" t="str">
            <v>TESLA KRÁLÍKY</v>
          </cell>
          <cell r="S319" t="str">
            <v>Morava</v>
          </cell>
          <cell r="T319" t="str">
            <v>Olomouc</v>
          </cell>
          <cell r="U319" t="str">
            <v>Křelov</v>
          </cell>
          <cell r="V319">
            <v>966</v>
          </cell>
          <cell r="W319">
            <v>172</v>
          </cell>
          <cell r="X319">
            <v>328</v>
          </cell>
          <cell r="Y319">
            <v>56416</v>
          </cell>
          <cell r="Z319">
            <v>0</v>
          </cell>
          <cell r="AA319">
            <v>0</v>
          </cell>
          <cell r="AB319">
            <v>56416</v>
          </cell>
          <cell r="AC319">
            <v>0.04</v>
          </cell>
          <cell r="AD319">
            <v>2256.64</v>
          </cell>
        </row>
        <row r="320">
          <cell r="A320">
            <v>297</v>
          </cell>
          <cell r="B320" t="str">
            <v>ZA 251</v>
          </cell>
          <cell r="D320" t="str">
            <v>Zdeněk</v>
          </cell>
          <cell r="E320" t="str">
            <v>Kamarýt  </v>
          </cell>
          <cell r="G320" t="str">
            <v>Cestovné</v>
          </cell>
          <cell r="H320">
            <v>527</v>
          </cell>
          <cell r="I320" t="str">
            <v>Prodej B</v>
          </cell>
          <cell r="J320" t="str">
            <v>600930/5775</v>
          </cell>
          <cell r="K320">
            <v>18000</v>
          </cell>
          <cell r="L320">
            <v>1300</v>
          </cell>
          <cell r="M320" t="str">
            <v>Sokol</v>
          </cell>
          <cell r="N320">
            <v>36748</v>
          </cell>
          <cell r="O320" t="str">
            <v>297-10082000-251</v>
          </cell>
          <cell r="P320" t="str">
            <v>CZ-3247-C-1</v>
          </cell>
          <cell r="Q320" t="str">
            <v>Produkt 1</v>
          </cell>
          <cell r="R320" t="str">
            <v>TŘINECKÉ ŽELEZÁRNY a.s.</v>
          </cell>
          <cell r="S320" t="str">
            <v>Morava</v>
          </cell>
          <cell r="T320" t="str">
            <v>Ostrava</v>
          </cell>
          <cell r="U320" t="str">
            <v>Karviná</v>
          </cell>
          <cell r="V320">
            <v>102</v>
          </cell>
          <cell r="W320">
            <v>257</v>
          </cell>
          <cell r="X320">
            <v>107</v>
          </cell>
          <cell r="Y320">
            <v>27499</v>
          </cell>
          <cell r="Z320">
            <v>0.08</v>
          </cell>
          <cell r="AA320">
            <v>2199.92</v>
          </cell>
          <cell r="AB320">
            <v>25299.08</v>
          </cell>
          <cell r="AC320">
            <v>0.02</v>
          </cell>
          <cell r="AD320">
            <v>505.98160000000007</v>
          </cell>
        </row>
        <row r="321">
          <cell r="A321">
            <v>298</v>
          </cell>
          <cell r="B321" t="str">
            <v>ZA 096</v>
          </cell>
          <cell r="C321" t="str">
            <v>Mgr.</v>
          </cell>
          <cell r="D321" t="str">
            <v>Ivana</v>
          </cell>
          <cell r="E321" t="str">
            <v>Jarků</v>
          </cell>
          <cell r="G321" t="str">
            <v>Školení profesní</v>
          </cell>
          <cell r="H321">
            <v>515</v>
          </cell>
          <cell r="I321" t="str">
            <v>Finance</v>
          </cell>
          <cell r="J321" t="str">
            <v>635308/2670</v>
          </cell>
          <cell r="K321">
            <v>22500</v>
          </cell>
          <cell r="L321">
            <v>1600</v>
          </cell>
          <cell r="M321" t="str">
            <v>Mize</v>
          </cell>
          <cell r="N321">
            <v>36749</v>
          </cell>
          <cell r="O321" t="str">
            <v>298-11082000-096</v>
          </cell>
          <cell r="P321" t="str">
            <v>DE-7264-A-6</v>
          </cell>
          <cell r="Q321" t="str">
            <v>Produkt 6</v>
          </cell>
          <cell r="R321" t="str">
            <v>ASKO KOVO</v>
          </cell>
          <cell r="S321" t="str">
            <v>Čechy</v>
          </cell>
          <cell r="T321" t="str">
            <v>Cheb</v>
          </cell>
          <cell r="U321" t="str">
            <v>Podhoří</v>
          </cell>
          <cell r="V321">
            <v>831</v>
          </cell>
          <cell r="W321">
            <v>206</v>
          </cell>
          <cell r="X321">
            <v>684</v>
          </cell>
          <cell r="Y321">
            <v>140904</v>
          </cell>
          <cell r="Z321">
            <v>0.02</v>
          </cell>
          <cell r="AA321">
            <v>2818.08</v>
          </cell>
          <cell r="AB321">
            <v>138085.92000000001</v>
          </cell>
          <cell r="AC321">
            <v>0.01</v>
          </cell>
          <cell r="AD321">
            <v>1380.8592000000001</v>
          </cell>
        </row>
        <row r="322">
          <cell r="A322">
            <v>299</v>
          </cell>
          <cell r="B322" t="str">
            <v>ZA 251</v>
          </cell>
          <cell r="D322" t="str">
            <v>Zdeněk</v>
          </cell>
          <cell r="E322" t="str">
            <v>Kamarýt  </v>
          </cell>
          <cell r="G322" t="str">
            <v>Školení profesní</v>
          </cell>
          <cell r="H322">
            <v>4010</v>
          </cell>
          <cell r="I322" t="str">
            <v>Prodej B</v>
          </cell>
          <cell r="J322" t="str">
            <v>600930/5775</v>
          </cell>
          <cell r="K322">
            <v>18000</v>
          </cell>
          <cell r="L322">
            <v>1300</v>
          </cell>
          <cell r="M322" t="str">
            <v>Kraus</v>
          </cell>
          <cell r="N322">
            <v>36750</v>
          </cell>
          <cell r="O322" t="str">
            <v>299-12082000-251</v>
          </cell>
          <cell r="P322" t="str">
            <v>CZ-1266-A-2</v>
          </cell>
          <cell r="Q322" t="str">
            <v>Produkt 2</v>
          </cell>
          <cell r="R322" t="str">
            <v>TŘINECKÉ ŽELEZÁRNY a.s.</v>
          </cell>
          <cell r="S322" t="str">
            <v>Morava</v>
          </cell>
          <cell r="T322" t="str">
            <v>Ostrava</v>
          </cell>
          <cell r="U322" t="str">
            <v>Karviná</v>
          </cell>
          <cell r="V322">
            <v>102</v>
          </cell>
          <cell r="W322">
            <v>145</v>
          </cell>
          <cell r="X322">
            <v>152</v>
          </cell>
          <cell r="Y322">
            <v>22040</v>
          </cell>
          <cell r="Z322">
            <v>0.02</v>
          </cell>
          <cell r="AA322">
            <v>440.8</v>
          </cell>
          <cell r="AB322">
            <v>21599.200000000001</v>
          </cell>
          <cell r="AC322">
            <v>0.01</v>
          </cell>
          <cell r="AD322">
            <v>215.99200000000002</v>
          </cell>
        </row>
        <row r="323">
          <cell r="A323">
            <v>300</v>
          </cell>
          <cell r="B323" t="str">
            <v>ZA 096</v>
          </cell>
          <cell r="C323" t="str">
            <v>Mgr.</v>
          </cell>
          <cell r="D323" t="str">
            <v>Ivana</v>
          </cell>
          <cell r="E323" t="str">
            <v>Jarků</v>
          </cell>
          <cell r="G323" t="str">
            <v>Školení jazyky</v>
          </cell>
          <cell r="H323">
            <v>4115</v>
          </cell>
          <cell r="I323" t="str">
            <v>Finance</v>
          </cell>
          <cell r="J323" t="str">
            <v>635308/2670</v>
          </cell>
          <cell r="K323">
            <v>22500</v>
          </cell>
          <cell r="L323">
            <v>1600</v>
          </cell>
          <cell r="M323" t="str">
            <v>Sokol</v>
          </cell>
          <cell r="N323">
            <v>36751</v>
          </cell>
          <cell r="O323" t="str">
            <v>300-13082000-096</v>
          </cell>
          <cell r="P323" t="str">
            <v>CZ-2623-B-7</v>
          </cell>
          <cell r="Q323" t="str">
            <v>Produkt 7</v>
          </cell>
          <cell r="R323" t="str">
            <v>ASKO KOVO</v>
          </cell>
          <cell r="S323" t="str">
            <v>Čechy</v>
          </cell>
          <cell r="T323" t="str">
            <v>Cheb</v>
          </cell>
          <cell r="U323" t="str">
            <v>Podhoří</v>
          </cell>
          <cell r="V323">
            <v>831</v>
          </cell>
          <cell r="W323">
            <v>69</v>
          </cell>
          <cell r="X323">
            <v>1200</v>
          </cell>
          <cell r="Y323">
            <v>82800</v>
          </cell>
          <cell r="Z323">
            <v>0</v>
          </cell>
          <cell r="AA323">
            <v>0</v>
          </cell>
          <cell r="AB323">
            <v>82800</v>
          </cell>
          <cell r="AC323">
            <v>0.04</v>
          </cell>
          <cell r="AD323">
            <v>3312</v>
          </cell>
        </row>
        <row r="324">
          <cell r="A324">
            <v>301</v>
          </cell>
          <cell r="B324" t="str">
            <v>ZA 250</v>
          </cell>
          <cell r="D324" t="str">
            <v>Tomáš</v>
          </cell>
          <cell r="E324" t="str">
            <v>Jančík</v>
          </cell>
          <cell r="G324" t="str">
            <v>Cestovné</v>
          </cell>
          <cell r="H324">
            <v>2688</v>
          </cell>
          <cell r="I324" t="str">
            <v>Prodej B</v>
          </cell>
          <cell r="J324" t="str">
            <v>450930/139</v>
          </cell>
          <cell r="K324">
            <v>19000</v>
          </cell>
          <cell r="L324">
            <v>800</v>
          </cell>
          <cell r="M324" t="str">
            <v>Mize</v>
          </cell>
          <cell r="N324">
            <v>36751</v>
          </cell>
          <cell r="O324" t="str">
            <v>301-13082000-250</v>
          </cell>
          <cell r="P324" t="str">
            <v>PL-4350-A-2</v>
          </cell>
          <cell r="Q324" t="str">
            <v>Produkt 2</v>
          </cell>
          <cell r="R324" t="str">
            <v>TES VSETÍN s.r.o.</v>
          </cell>
          <cell r="S324" t="str">
            <v>Morava</v>
          </cell>
          <cell r="T324" t="str">
            <v>Olomouc</v>
          </cell>
          <cell r="U324" t="str">
            <v>Křelov</v>
          </cell>
          <cell r="V324">
            <v>435</v>
          </cell>
          <cell r="W324">
            <v>229</v>
          </cell>
          <cell r="X324">
            <v>157</v>
          </cell>
          <cell r="Y324">
            <v>35953</v>
          </cell>
          <cell r="Z324">
            <v>0.06</v>
          </cell>
          <cell r="AA324">
            <v>2157.1799999999998</v>
          </cell>
          <cell r="AB324">
            <v>33795.82</v>
          </cell>
          <cell r="AC324">
            <v>0.02</v>
          </cell>
          <cell r="AD324">
            <v>675.91639999999995</v>
          </cell>
        </row>
        <row r="325">
          <cell r="A325">
            <v>302</v>
          </cell>
          <cell r="B325" t="str">
            <v>ZA 251</v>
          </cell>
          <cell r="D325" t="str">
            <v>Zdeněk</v>
          </cell>
          <cell r="E325" t="str">
            <v>Kamarýt  </v>
          </cell>
          <cell r="G325" t="str">
            <v>Školení jazyky</v>
          </cell>
          <cell r="H325">
            <v>4317</v>
          </cell>
          <cell r="I325" t="str">
            <v>Prodej B</v>
          </cell>
          <cell r="J325" t="str">
            <v>600930/5775</v>
          </cell>
          <cell r="K325">
            <v>18000</v>
          </cell>
          <cell r="L325">
            <v>1300</v>
          </cell>
          <cell r="M325" t="str">
            <v>Sokol</v>
          </cell>
          <cell r="N325">
            <v>36752</v>
          </cell>
          <cell r="O325" t="str">
            <v>302-14082000-251</v>
          </cell>
          <cell r="P325" t="str">
            <v>DE-1577-B-7</v>
          </cell>
          <cell r="Q325" t="str">
            <v>Produkt 7</v>
          </cell>
          <cell r="R325" t="str">
            <v>TŘINECKÉ ŽELEZÁRNY a.s.</v>
          </cell>
          <cell r="S325" t="str">
            <v>Morava</v>
          </cell>
          <cell r="T325" t="str">
            <v>Ostrava</v>
          </cell>
          <cell r="U325" t="str">
            <v>Karviná</v>
          </cell>
          <cell r="V325">
            <v>102</v>
          </cell>
          <cell r="W325">
            <v>149</v>
          </cell>
          <cell r="X325">
            <v>1200</v>
          </cell>
          <cell r="Y325">
            <v>178800</v>
          </cell>
          <cell r="Z325">
            <v>0.03</v>
          </cell>
          <cell r="AA325">
            <v>5364</v>
          </cell>
          <cell r="AB325">
            <v>173436</v>
          </cell>
          <cell r="AC325">
            <v>0.01</v>
          </cell>
          <cell r="AD325">
            <v>1734.3600000000001</v>
          </cell>
        </row>
        <row r="326">
          <cell r="A326">
            <v>303</v>
          </cell>
          <cell r="B326" t="str">
            <v>ZA 096</v>
          </cell>
          <cell r="C326" t="str">
            <v>Mgr.</v>
          </cell>
          <cell r="D326" t="str">
            <v>Ivana</v>
          </cell>
          <cell r="E326" t="str">
            <v>Jarků</v>
          </cell>
          <cell r="G326" t="str">
            <v>Telefon</v>
          </cell>
          <cell r="H326">
            <v>5724</v>
          </cell>
          <cell r="I326" t="str">
            <v>Finance</v>
          </cell>
          <cell r="J326" t="str">
            <v>635308/2670</v>
          </cell>
          <cell r="K326">
            <v>22500</v>
          </cell>
          <cell r="L326">
            <v>1600</v>
          </cell>
          <cell r="M326" t="str">
            <v>Kraus</v>
          </cell>
          <cell r="N326">
            <v>36753</v>
          </cell>
          <cell r="O326" t="str">
            <v>303-15082000-096</v>
          </cell>
          <cell r="P326" t="str">
            <v>AU-9191-C-9</v>
          </cell>
          <cell r="Q326" t="str">
            <v>Produkt 9</v>
          </cell>
          <cell r="R326" t="str">
            <v>ASKO KOVO</v>
          </cell>
          <cell r="S326" t="str">
            <v>Čechy</v>
          </cell>
          <cell r="T326" t="str">
            <v>Cheb</v>
          </cell>
          <cell r="U326" t="str">
            <v>Podhoří</v>
          </cell>
          <cell r="V326">
            <v>831</v>
          </cell>
          <cell r="W326">
            <v>319</v>
          </cell>
          <cell r="X326">
            <v>328</v>
          </cell>
          <cell r="Y326">
            <v>104632</v>
          </cell>
          <cell r="Z326">
            <v>0</v>
          </cell>
          <cell r="AA326">
            <v>0</v>
          </cell>
          <cell r="AB326">
            <v>104632</v>
          </cell>
          <cell r="AC326">
            <v>0.04</v>
          </cell>
          <cell r="AD326">
            <v>4185.28</v>
          </cell>
        </row>
        <row r="327">
          <cell r="A327">
            <v>304</v>
          </cell>
          <cell r="B327" t="str">
            <v>ZA 003</v>
          </cell>
          <cell r="C327" t="str">
            <v>Mgr.</v>
          </cell>
          <cell r="D327" t="str">
            <v>Tomáš</v>
          </cell>
          <cell r="E327" t="str">
            <v>Novotný</v>
          </cell>
          <cell r="G327" t="str">
            <v>Telefon</v>
          </cell>
          <cell r="H327">
            <v>1937</v>
          </cell>
          <cell r="I327" t="str">
            <v>Prodej D</v>
          </cell>
          <cell r="J327" t="str">
            <v>920610/5953</v>
          </cell>
          <cell r="K327">
            <v>19500</v>
          </cell>
          <cell r="L327">
            <v>2800</v>
          </cell>
          <cell r="M327" t="str">
            <v>Kraus</v>
          </cell>
          <cell r="N327">
            <v>36754</v>
          </cell>
          <cell r="O327" t="str">
            <v>304-16082000-003</v>
          </cell>
          <cell r="P327" t="str">
            <v>CZ-8263-C-8</v>
          </cell>
          <cell r="Q327" t="str">
            <v>Produkt 8</v>
          </cell>
          <cell r="R327" t="str">
            <v>TES VSETÍN s.r.o.</v>
          </cell>
          <cell r="S327" t="str">
            <v>Morava</v>
          </cell>
          <cell r="T327" t="str">
            <v>Olomouc</v>
          </cell>
          <cell r="U327" t="str">
            <v>Křelov</v>
          </cell>
          <cell r="V327">
            <v>435</v>
          </cell>
          <cell r="W327">
            <v>94</v>
          </cell>
          <cell r="X327">
            <v>55</v>
          </cell>
          <cell r="Y327">
            <v>5170</v>
          </cell>
          <cell r="Z327">
            <v>0</v>
          </cell>
          <cell r="AA327">
            <v>0</v>
          </cell>
          <cell r="AB327">
            <v>5170</v>
          </cell>
          <cell r="AC327">
            <v>0.04</v>
          </cell>
          <cell r="AD327">
            <v>206.8</v>
          </cell>
        </row>
        <row r="328">
          <cell r="A328">
            <v>305</v>
          </cell>
          <cell r="B328" t="str">
            <v>ZA 377</v>
          </cell>
          <cell r="D328" t="str">
            <v>Miroslava</v>
          </cell>
          <cell r="E328" t="str">
            <v>Gospošová</v>
          </cell>
          <cell r="G328" t="str">
            <v>Školení jazyky</v>
          </cell>
          <cell r="H328">
            <v>4859</v>
          </cell>
          <cell r="I328" t="str">
            <v>Prodej C</v>
          </cell>
          <cell r="J328" t="str">
            <v>475717/495</v>
          </cell>
          <cell r="K328">
            <v>18000</v>
          </cell>
          <cell r="L328">
            <v>2800</v>
          </cell>
          <cell r="M328" t="str">
            <v>Jakhel</v>
          </cell>
          <cell r="N328">
            <v>36754</v>
          </cell>
          <cell r="O328" t="str">
            <v>305-16082000-377</v>
          </cell>
          <cell r="P328" t="str">
            <v>DE-1914-B-5</v>
          </cell>
          <cell r="Q328" t="str">
            <v>Produkt 5</v>
          </cell>
          <cell r="R328" t="str">
            <v>TŘINECKÉ ŽELEZÁRNY a.s.</v>
          </cell>
          <cell r="S328" t="str">
            <v>Morava</v>
          </cell>
          <cell r="T328" t="str">
            <v>Olomouc</v>
          </cell>
          <cell r="U328" t="str">
            <v>Černovír</v>
          </cell>
          <cell r="V328">
            <v>195</v>
          </cell>
          <cell r="W328">
            <v>232</v>
          </cell>
          <cell r="X328">
            <v>500</v>
          </cell>
          <cell r="Y328">
            <v>116000</v>
          </cell>
          <cell r="Z328">
            <v>0.02</v>
          </cell>
          <cell r="AA328">
            <v>2320</v>
          </cell>
          <cell r="AB328">
            <v>113680</v>
          </cell>
          <cell r="AC328">
            <v>0.01</v>
          </cell>
          <cell r="AD328">
            <v>1136.8</v>
          </cell>
        </row>
        <row r="329">
          <cell r="A329">
            <v>306</v>
          </cell>
          <cell r="B329" t="str">
            <v>ZA 210</v>
          </cell>
          <cell r="D329" t="str">
            <v>Zdeňka</v>
          </cell>
          <cell r="E329" t="str">
            <v>Škovronová</v>
          </cell>
          <cell r="G329" t="str">
            <v>Benzín</v>
          </cell>
          <cell r="H329">
            <v>4575</v>
          </cell>
          <cell r="I329" t="str">
            <v>Prodej B</v>
          </cell>
          <cell r="J329" t="str">
            <v>605414/1654</v>
          </cell>
          <cell r="K329">
            <v>23000</v>
          </cell>
          <cell r="L329">
            <v>3600</v>
          </cell>
          <cell r="M329" t="str">
            <v>Sokol</v>
          </cell>
          <cell r="N329">
            <v>36755</v>
          </cell>
          <cell r="O329" t="str">
            <v>306-17082000-210</v>
          </cell>
          <cell r="P329" t="str">
            <v>PL-9340-D-2</v>
          </cell>
          <cell r="Q329" t="str">
            <v>Produkt 2</v>
          </cell>
          <cell r="R329" t="str">
            <v>ASTRA DIU s.r.o.</v>
          </cell>
          <cell r="S329" t="str">
            <v>Čechy</v>
          </cell>
          <cell r="T329" t="str">
            <v>Kladno</v>
          </cell>
          <cell r="U329" t="str">
            <v>Budenice</v>
          </cell>
          <cell r="V329">
            <v>844</v>
          </cell>
          <cell r="W329">
            <v>381</v>
          </cell>
          <cell r="X329">
            <v>159</v>
          </cell>
          <cell r="Y329">
            <v>60579</v>
          </cell>
          <cell r="Z329">
            <v>0.1</v>
          </cell>
          <cell r="AA329">
            <v>6057.9000000000005</v>
          </cell>
          <cell r="AB329">
            <v>54521.1</v>
          </cell>
          <cell r="AC329">
            <v>0.03</v>
          </cell>
          <cell r="AD329">
            <v>1635.6329999999998</v>
          </cell>
        </row>
        <row r="330">
          <cell r="A330">
            <v>307</v>
          </cell>
          <cell r="B330" t="str">
            <v>ZA 377</v>
          </cell>
          <cell r="D330" t="str">
            <v>Miroslava</v>
          </cell>
          <cell r="E330" t="str">
            <v>Gospošová</v>
          </cell>
          <cell r="G330" t="str">
            <v>Telefon</v>
          </cell>
          <cell r="H330">
            <v>1861</v>
          </cell>
          <cell r="I330" t="str">
            <v>Prodej C</v>
          </cell>
          <cell r="J330" t="str">
            <v>475717/495</v>
          </cell>
          <cell r="K330">
            <v>18000</v>
          </cell>
          <cell r="L330">
            <v>2800</v>
          </cell>
          <cell r="M330" t="str">
            <v>Kraus</v>
          </cell>
          <cell r="N330">
            <v>36756</v>
          </cell>
          <cell r="O330" t="str">
            <v>307-18082000-377</v>
          </cell>
          <cell r="P330" t="str">
            <v>PL-5954-D-5</v>
          </cell>
          <cell r="Q330" t="str">
            <v>Produkt 5</v>
          </cell>
          <cell r="R330" t="str">
            <v>TŘINECKÉ ŽELEZÁRNY a.s.</v>
          </cell>
          <cell r="S330" t="str">
            <v>Morava</v>
          </cell>
          <cell r="T330" t="str">
            <v>Olomouc</v>
          </cell>
          <cell r="U330" t="str">
            <v>Černovír</v>
          </cell>
          <cell r="V330">
            <v>195</v>
          </cell>
          <cell r="W330">
            <v>344</v>
          </cell>
          <cell r="X330">
            <v>501</v>
          </cell>
          <cell r="Y330">
            <v>172344</v>
          </cell>
          <cell r="Z330">
            <v>0.05</v>
          </cell>
          <cell r="AA330">
            <v>8617.2000000000007</v>
          </cell>
          <cell r="AB330">
            <v>163726.79999999999</v>
          </cell>
          <cell r="AC330">
            <v>0.01</v>
          </cell>
          <cell r="AD330">
            <v>1637.268</v>
          </cell>
        </row>
        <row r="331">
          <cell r="A331">
            <v>308</v>
          </cell>
          <cell r="B331" t="str">
            <v>ZA 003</v>
          </cell>
          <cell r="C331" t="str">
            <v>Mgr.</v>
          </cell>
          <cell r="D331" t="str">
            <v>Tomáš</v>
          </cell>
          <cell r="E331" t="str">
            <v>Novotný</v>
          </cell>
          <cell r="G331" t="str">
            <v>Benzín</v>
          </cell>
          <cell r="H331">
            <v>7302</v>
          </cell>
          <cell r="I331" t="str">
            <v>Prodej C</v>
          </cell>
          <cell r="J331" t="str">
            <v>920610/5953</v>
          </cell>
          <cell r="K331">
            <v>19500</v>
          </cell>
          <cell r="L331">
            <v>2800</v>
          </cell>
          <cell r="M331" t="str">
            <v>Sokol</v>
          </cell>
          <cell r="N331">
            <v>36757</v>
          </cell>
          <cell r="O331" t="str">
            <v>308-19082000-003</v>
          </cell>
          <cell r="P331" t="str">
            <v>CZ-4110-A-5</v>
          </cell>
          <cell r="Q331" t="str">
            <v>Produkt 5</v>
          </cell>
          <cell r="R331" t="str">
            <v>TES VSETÍN s.r.o.</v>
          </cell>
          <cell r="S331" t="str">
            <v>Morava</v>
          </cell>
          <cell r="T331" t="str">
            <v>Olomouc</v>
          </cell>
          <cell r="U331" t="str">
            <v>Křelov</v>
          </cell>
          <cell r="V331">
            <v>435</v>
          </cell>
          <cell r="W331">
            <v>23</v>
          </cell>
          <cell r="X331">
            <v>500</v>
          </cell>
          <cell r="Y331">
            <v>11500</v>
          </cell>
          <cell r="Z331">
            <v>0</v>
          </cell>
          <cell r="AA331">
            <v>0</v>
          </cell>
          <cell r="AB331">
            <v>11500</v>
          </cell>
          <cell r="AC331">
            <v>0.04</v>
          </cell>
          <cell r="AD331">
            <v>460</v>
          </cell>
        </row>
        <row r="332">
          <cell r="A332">
            <v>309</v>
          </cell>
          <cell r="B332" t="str">
            <v>ZA 211</v>
          </cell>
          <cell r="D332" t="str">
            <v>Jiří</v>
          </cell>
          <cell r="E332" t="str">
            <v>Šlachta  </v>
          </cell>
          <cell r="G332" t="str">
            <v>Cestovné</v>
          </cell>
          <cell r="H332">
            <v>3509</v>
          </cell>
          <cell r="I332" t="str">
            <v>Prodej B</v>
          </cell>
          <cell r="J332" t="str">
            <v>520525/544</v>
          </cell>
          <cell r="K332">
            <v>17000</v>
          </cell>
          <cell r="L332">
            <v>2300</v>
          </cell>
          <cell r="M332" t="str">
            <v>Mize</v>
          </cell>
          <cell r="N332">
            <v>36757</v>
          </cell>
          <cell r="O332" t="str">
            <v>309-19082000-211</v>
          </cell>
          <cell r="P332" t="str">
            <v>AU-6189-C-2</v>
          </cell>
          <cell r="Q332" t="str">
            <v>Produkt 2</v>
          </cell>
          <cell r="R332" t="str">
            <v>ASTRA DIU s.r.o.</v>
          </cell>
          <cell r="S332" t="str">
            <v>Čechy</v>
          </cell>
          <cell r="T332" t="str">
            <v>Kladno</v>
          </cell>
          <cell r="U332" t="str">
            <v>Budenice</v>
          </cell>
          <cell r="V332">
            <v>844</v>
          </cell>
          <cell r="W332">
            <v>178</v>
          </cell>
          <cell r="X332">
            <v>156</v>
          </cell>
          <cell r="Y332">
            <v>27768</v>
          </cell>
          <cell r="Z332">
            <v>0.02</v>
          </cell>
          <cell r="AA332">
            <v>555.36</v>
          </cell>
          <cell r="AB332">
            <v>27212.639999999999</v>
          </cell>
          <cell r="AC332">
            <v>0.01</v>
          </cell>
          <cell r="AD332">
            <v>272.12639999999999</v>
          </cell>
        </row>
        <row r="333">
          <cell r="A333">
            <v>310</v>
          </cell>
          <cell r="B333" t="str">
            <v>ZA 377</v>
          </cell>
          <cell r="D333" t="str">
            <v>Miroslava</v>
          </cell>
          <cell r="E333" t="str">
            <v>Gospošová</v>
          </cell>
          <cell r="G333" t="str">
            <v>Benzín</v>
          </cell>
          <cell r="H333">
            <v>3369</v>
          </cell>
          <cell r="I333" t="str">
            <v>Prodej C</v>
          </cell>
          <cell r="J333" t="str">
            <v>475717/495</v>
          </cell>
          <cell r="K333">
            <v>18000</v>
          </cell>
          <cell r="L333">
            <v>2800</v>
          </cell>
          <cell r="M333" t="str">
            <v>Jakhel</v>
          </cell>
          <cell r="N333">
            <v>36758</v>
          </cell>
          <cell r="O333" t="str">
            <v>310-20082000-377</v>
          </cell>
          <cell r="P333" t="str">
            <v>CZ-6037-B-9</v>
          </cell>
          <cell r="Q333" t="str">
            <v>Produkt 9</v>
          </cell>
          <cell r="R333" t="str">
            <v>TŘINECKÉ ŽELEZÁRNY a.s.</v>
          </cell>
          <cell r="S333" t="str">
            <v>Morava</v>
          </cell>
          <cell r="T333" t="str">
            <v>Olomouc</v>
          </cell>
          <cell r="U333" t="str">
            <v>Černovír</v>
          </cell>
          <cell r="V333">
            <v>195</v>
          </cell>
          <cell r="W333">
            <v>469</v>
          </cell>
          <cell r="X333">
            <v>325</v>
          </cell>
          <cell r="Y333">
            <v>152425</v>
          </cell>
          <cell r="Z333">
            <v>0.05</v>
          </cell>
          <cell r="AA333">
            <v>7621.25</v>
          </cell>
          <cell r="AB333">
            <v>144803.75</v>
          </cell>
          <cell r="AC333">
            <v>0.01</v>
          </cell>
          <cell r="AD333">
            <v>1448.0375000000001</v>
          </cell>
        </row>
        <row r="334">
          <cell r="A334">
            <v>311</v>
          </cell>
          <cell r="B334" t="str">
            <v>ZA 211</v>
          </cell>
          <cell r="D334" t="str">
            <v>Jiří</v>
          </cell>
          <cell r="E334" t="str">
            <v>Šlachta  </v>
          </cell>
          <cell r="G334" t="str">
            <v>Školení profesní</v>
          </cell>
          <cell r="H334">
            <v>4560</v>
          </cell>
          <cell r="I334" t="str">
            <v>Prodej B</v>
          </cell>
          <cell r="J334" t="str">
            <v>520525/544</v>
          </cell>
          <cell r="K334">
            <v>17000</v>
          </cell>
          <cell r="L334">
            <v>500</v>
          </cell>
          <cell r="M334" t="str">
            <v>Sokol</v>
          </cell>
          <cell r="N334">
            <v>36759</v>
          </cell>
          <cell r="O334" t="str">
            <v>311-21082000-211</v>
          </cell>
          <cell r="P334" t="str">
            <v>CZ-7445-A-3</v>
          </cell>
          <cell r="Q334" t="str">
            <v>Produkt 3</v>
          </cell>
          <cell r="R334" t="str">
            <v>ASTRA DIU s.r.o.</v>
          </cell>
          <cell r="S334" t="str">
            <v>Čechy</v>
          </cell>
          <cell r="T334" t="str">
            <v>Kladno</v>
          </cell>
          <cell r="U334" t="str">
            <v>Budenice</v>
          </cell>
          <cell r="V334">
            <v>844</v>
          </cell>
          <cell r="W334">
            <v>320</v>
          </cell>
          <cell r="X334">
            <v>62</v>
          </cell>
          <cell r="Y334">
            <v>19840</v>
          </cell>
          <cell r="Z334">
            <v>0.06</v>
          </cell>
          <cell r="AA334">
            <v>1190.3999999999999</v>
          </cell>
          <cell r="AB334">
            <v>18649.599999999999</v>
          </cell>
          <cell r="AC334">
            <v>0.02</v>
          </cell>
          <cell r="AD334">
            <v>372.99199999999996</v>
          </cell>
        </row>
        <row r="335">
          <cell r="A335">
            <v>312</v>
          </cell>
          <cell r="B335" t="str">
            <v>ZA 003</v>
          </cell>
          <cell r="C335" t="str">
            <v>Mgr.</v>
          </cell>
          <cell r="D335" t="str">
            <v>Tomáš</v>
          </cell>
          <cell r="E335" t="str">
            <v>Novotný</v>
          </cell>
          <cell r="G335" t="str">
            <v>Firemní výdaj</v>
          </cell>
          <cell r="H335">
            <v>4373</v>
          </cell>
          <cell r="I335" t="str">
            <v>Prodej D</v>
          </cell>
          <cell r="J335" t="str">
            <v>920610/5953</v>
          </cell>
          <cell r="K335">
            <v>19500</v>
          </cell>
          <cell r="L335">
            <v>2800</v>
          </cell>
          <cell r="M335" t="str">
            <v>Mize</v>
          </cell>
          <cell r="N335">
            <v>36760</v>
          </cell>
          <cell r="O335" t="str">
            <v>312-22082000-003</v>
          </cell>
          <cell r="P335" t="str">
            <v>CZ-6502-D-4</v>
          </cell>
          <cell r="Q335" t="str">
            <v>Produkt 4</v>
          </cell>
          <cell r="R335" t="str">
            <v>TES VSETÍN s.r.o.</v>
          </cell>
          <cell r="S335" t="str">
            <v>Morava</v>
          </cell>
          <cell r="T335" t="str">
            <v>Olomouc</v>
          </cell>
          <cell r="U335" t="str">
            <v>Křelov</v>
          </cell>
          <cell r="V335">
            <v>435</v>
          </cell>
          <cell r="W335">
            <v>326</v>
          </cell>
          <cell r="X335">
            <v>358</v>
          </cell>
          <cell r="Y335">
            <v>116708</v>
          </cell>
          <cell r="Z335">
            <v>7.0000000000000007E-2</v>
          </cell>
          <cell r="AA335">
            <v>8169.56</v>
          </cell>
          <cell r="AB335">
            <v>108538.44</v>
          </cell>
          <cell r="AC335">
            <v>0.02</v>
          </cell>
          <cell r="AD335">
            <v>2170.7688000000003</v>
          </cell>
        </row>
        <row r="336">
          <cell r="A336">
            <v>313</v>
          </cell>
          <cell r="B336" t="str">
            <v>ZA 377</v>
          </cell>
          <cell r="D336" t="str">
            <v>Miroslava</v>
          </cell>
          <cell r="E336" t="str">
            <v>Gospošová</v>
          </cell>
          <cell r="G336" t="str">
            <v>Firemní výdaj</v>
          </cell>
          <cell r="H336">
            <v>7906</v>
          </cell>
          <cell r="I336" t="str">
            <v>Prodej C</v>
          </cell>
          <cell r="J336" t="str">
            <v>475717/495</v>
          </cell>
          <cell r="K336">
            <v>18000</v>
          </cell>
          <cell r="L336">
            <v>2800</v>
          </cell>
          <cell r="M336" t="str">
            <v>Sokol</v>
          </cell>
          <cell r="N336">
            <v>36760</v>
          </cell>
          <cell r="O336" t="str">
            <v>313-22082000-377</v>
          </cell>
          <cell r="P336" t="str">
            <v>CZ-8882-A-9</v>
          </cell>
          <cell r="Q336" t="str">
            <v>Produkt 9</v>
          </cell>
          <cell r="R336" t="str">
            <v>TŘINECKÉ ŽELEZÁRNY a.s.</v>
          </cell>
          <cell r="S336" t="str">
            <v>Morava</v>
          </cell>
          <cell r="T336" t="str">
            <v>Olomouc</v>
          </cell>
          <cell r="U336" t="str">
            <v>Černovír</v>
          </cell>
          <cell r="V336">
            <v>195</v>
          </cell>
          <cell r="W336">
            <v>461</v>
          </cell>
          <cell r="X336">
            <v>328</v>
          </cell>
          <cell r="Y336">
            <v>151208</v>
          </cell>
          <cell r="Z336">
            <v>0</v>
          </cell>
          <cell r="AA336">
            <v>0</v>
          </cell>
          <cell r="AB336">
            <v>151208</v>
          </cell>
          <cell r="AC336">
            <v>0.04</v>
          </cell>
          <cell r="AD336">
            <v>6048.32</v>
          </cell>
        </row>
        <row r="337">
          <cell r="A337">
            <v>314</v>
          </cell>
          <cell r="B337" t="str">
            <v>ZA 211</v>
          </cell>
          <cell r="D337" t="str">
            <v>Jiří</v>
          </cell>
          <cell r="E337" t="str">
            <v>Šlachta  </v>
          </cell>
          <cell r="G337" t="str">
            <v>Školení jazyky</v>
          </cell>
          <cell r="H337">
            <v>6777</v>
          </cell>
          <cell r="I337" t="str">
            <v>Prodej B</v>
          </cell>
          <cell r="J337" t="str">
            <v>520525/544</v>
          </cell>
          <cell r="K337">
            <v>17000</v>
          </cell>
          <cell r="L337">
            <v>500</v>
          </cell>
          <cell r="M337" t="str">
            <v>Jakhel</v>
          </cell>
          <cell r="N337">
            <v>36761</v>
          </cell>
          <cell r="O337" t="str">
            <v>314-23082000-211</v>
          </cell>
          <cell r="P337" t="str">
            <v>PL-1653-D-3</v>
          </cell>
          <cell r="Q337" t="str">
            <v>Produkt 3</v>
          </cell>
          <cell r="R337" t="str">
            <v>ASTRA DIU s.r.o.</v>
          </cell>
          <cell r="S337" t="str">
            <v>Čechy</v>
          </cell>
          <cell r="T337" t="str">
            <v>Kladno</v>
          </cell>
          <cell r="U337" t="str">
            <v>Budenice</v>
          </cell>
          <cell r="V337">
            <v>844</v>
          </cell>
          <cell r="W337">
            <v>159</v>
          </cell>
          <cell r="X337">
            <v>74</v>
          </cell>
          <cell r="Y337">
            <v>11766</v>
          </cell>
          <cell r="Z337">
            <v>0</v>
          </cell>
          <cell r="AA337">
            <v>0</v>
          </cell>
          <cell r="AB337">
            <v>11766</v>
          </cell>
          <cell r="AC337">
            <v>0.04</v>
          </cell>
          <cell r="AD337">
            <v>470.64</v>
          </cell>
        </row>
        <row r="338">
          <cell r="A338">
            <v>315</v>
          </cell>
          <cell r="B338" t="str">
            <v>ZA 004</v>
          </cell>
          <cell r="D338" t="str">
            <v>Josef</v>
          </cell>
          <cell r="E338" t="str">
            <v>Novák</v>
          </cell>
          <cell r="F338" t="str">
            <v>BBA</v>
          </cell>
          <cell r="G338" t="str">
            <v>Firemní výdaj</v>
          </cell>
          <cell r="H338">
            <v>3354</v>
          </cell>
          <cell r="I338" t="str">
            <v>Prodej B</v>
          </cell>
          <cell r="J338" t="str">
            <v>920610/5953</v>
          </cell>
          <cell r="K338">
            <v>17000</v>
          </cell>
          <cell r="L338">
            <v>1300</v>
          </cell>
          <cell r="M338" t="str">
            <v>Sokol</v>
          </cell>
          <cell r="N338">
            <v>36762</v>
          </cell>
          <cell r="O338" t="str">
            <v>315-24082000-004</v>
          </cell>
          <cell r="P338" t="str">
            <v>DE-1171-B-6</v>
          </cell>
          <cell r="Q338" t="str">
            <v>Produkt 6</v>
          </cell>
          <cell r="R338" t="str">
            <v>TTP ELITEX a.s.</v>
          </cell>
          <cell r="S338" t="str">
            <v>Čechy</v>
          </cell>
          <cell r="T338" t="str">
            <v>Praha</v>
          </cell>
          <cell r="U338" t="str">
            <v>Písnice</v>
          </cell>
          <cell r="V338">
            <v>851</v>
          </cell>
          <cell r="W338">
            <v>466</v>
          </cell>
          <cell r="X338">
            <v>684</v>
          </cell>
          <cell r="Y338">
            <v>318744</v>
          </cell>
          <cell r="Z338">
            <v>7.0000000000000007E-2</v>
          </cell>
          <cell r="AA338">
            <v>22312.080000000002</v>
          </cell>
          <cell r="AB338">
            <v>296431.92</v>
          </cell>
          <cell r="AC338">
            <v>0.02</v>
          </cell>
          <cell r="AD338">
            <v>5928.6383999999998</v>
          </cell>
        </row>
        <row r="339">
          <cell r="A339">
            <v>316</v>
          </cell>
          <cell r="B339" t="str">
            <v>ZA 002</v>
          </cell>
          <cell r="C339" t="str">
            <v>Mgr.</v>
          </cell>
          <cell r="D339" t="str">
            <v>Jan</v>
          </cell>
          <cell r="E339" t="str">
            <v>Vodička</v>
          </cell>
          <cell r="G339" t="str">
            <v>Cestovné</v>
          </cell>
          <cell r="H339">
            <v>2665</v>
          </cell>
          <cell r="I339" t="str">
            <v>Prodej A</v>
          </cell>
          <cell r="J339" t="str">
            <v>830420/5778</v>
          </cell>
          <cell r="K339">
            <v>25000</v>
          </cell>
          <cell r="L339">
            <v>1600</v>
          </cell>
          <cell r="M339" t="str">
            <v>Jakhel</v>
          </cell>
          <cell r="N339">
            <v>36763</v>
          </cell>
          <cell r="O339" t="str">
            <v>316-25082000-002</v>
          </cell>
          <cell r="P339" t="str">
            <v>CZ-5901-C-1</v>
          </cell>
          <cell r="Q339" t="str">
            <v>Produkt 1</v>
          </cell>
          <cell r="R339" t="str">
            <v>TES VSETÍN s.r.o.</v>
          </cell>
          <cell r="S339" t="str">
            <v>Morava</v>
          </cell>
          <cell r="T339" t="str">
            <v>Olomouc</v>
          </cell>
          <cell r="U339" t="str">
            <v>Křelov</v>
          </cell>
          <cell r="V339">
            <v>435</v>
          </cell>
          <cell r="W339">
            <v>100</v>
          </cell>
          <cell r="X339">
            <v>106</v>
          </cell>
          <cell r="Y339">
            <v>10600</v>
          </cell>
          <cell r="Z339">
            <v>0</v>
          </cell>
          <cell r="AA339">
            <v>0</v>
          </cell>
          <cell r="AB339">
            <v>10600</v>
          </cell>
          <cell r="AC339">
            <v>0.04</v>
          </cell>
          <cell r="AD339">
            <v>424</v>
          </cell>
        </row>
        <row r="340">
          <cell r="A340">
            <v>317</v>
          </cell>
          <cell r="B340" t="str">
            <v>ZA 211</v>
          </cell>
          <cell r="D340" t="str">
            <v>Jiří</v>
          </cell>
          <cell r="E340" t="str">
            <v>Šlachta  </v>
          </cell>
          <cell r="G340" t="str">
            <v>Telefon</v>
          </cell>
          <cell r="H340">
            <v>272</v>
          </cell>
          <cell r="I340" t="str">
            <v>Prodej B</v>
          </cell>
          <cell r="J340" t="str">
            <v>520525/544</v>
          </cell>
          <cell r="K340">
            <v>17000</v>
          </cell>
          <cell r="L340">
            <v>500</v>
          </cell>
          <cell r="M340" t="str">
            <v>Kraus</v>
          </cell>
          <cell r="N340">
            <v>36763</v>
          </cell>
          <cell r="O340" t="str">
            <v>317-25082000-211</v>
          </cell>
          <cell r="P340" t="str">
            <v>DE-9156-A-8</v>
          </cell>
          <cell r="Q340" t="str">
            <v>Produkt 8</v>
          </cell>
          <cell r="R340" t="str">
            <v>ASTRA DIU s.r.o.</v>
          </cell>
          <cell r="S340" t="str">
            <v>Čechy</v>
          </cell>
          <cell r="T340" t="str">
            <v>Kladno</v>
          </cell>
          <cell r="U340" t="str">
            <v>Budenice</v>
          </cell>
          <cell r="V340">
            <v>844</v>
          </cell>
          <cell r="W340">
            <v>215</v>
          </cell>
          <cell r="X340">
            <v>55</v>
          </cell>
          <cell r="Y340">
            <v>11825</v>
          </cell>
          <cell r="Z340">
            <v>0</v>
          </cell>
          <cell r="AA340">
            <v>0</v>
          </cell>
          <cell r="AB340">
            <v>11825</v>
          </cell>
          <cell r="AC340">
            <v>0.04</v>
          </cell>
          <cell r="AD340">
            <v>473</v>
          </cell>
        </row>
        <row r="341">
          <cell r="A341">
            <v>318</v>
          </cell>
          <cell r="B341" t="str">
            <v>ZA 009</v>
          </cell>
          <cell r="D341" t="str">
            <v>Radek</v>
          </cell>
          <cell r="E341" t="str">
            <v>Regl</v>
          </cell>
          <cell r="G341" t="str">
            <v>Benzín</v>
          </cell>
          <cell r="H341">
            <v>171</v>
          </cell>
          <cell r="I341" t="str">
            <v>Výroba</v>
          </cell>
          <cell r="J341" t="str">
            <v>880816/5982</v>
          </cell>
          <cell r="K341">
            <v>15000</v>
          </cell>
          <cell r="L341">
            <v>2800</v>
          </cell>
          <cell r="M341" t="str">
            <v>Mize</v>
          </cell>
          <cell r="N341">
            <v>36764</v>
          </cell>
          <cell r="O341" t="str">
            <v>318-26082000-009</v>
          </cell>
          <cell r="P341" t="str">
            <v>AU-5218-D-7</v>
          </cell>
          <cell r="Q341" t="str">
            <v>Produkt 7</v>
          </cell>
          <cell r="R341" t="str">
            <v>TTP ELITEX a.s.</v>
          </cell>
          <cell r="S341" t="str">
            <v>Čechy</v>
          </cell>
          <cell r="T341" t="str">
            <v>Praha</v>
          </cell>
          <cell r="U341" t="str">
            <v>Praha</v>
          </cell>
          <cell r="V341">
            <v>458</v>
          </cell>
          <cell r="W341">
            <v>307</v>
          </cell>
          <cell r="X341">
            <v>1200</v>
          </cell>
          <cell r="Y341">
            <v>368400</v>
          </cell>
          <cell r="Z341">
            <v>0</v>
          </cell>
          <cell r="AA341">
            <v>0</v>
          </cell>
          <cell r="AB341">
            <v>368400</v>
          </cell>
          <cell r="AC341">
            <v>0.04</v>
          </cell>
          <cell r="AD341">
            <v>14736</v>
          </cell>
        </row>
        <row r="342">
          <cell r="A342">
            <v>319</v>
          </cell>
          <cell r="B342" t="str">
            <v>ZA 009</v>
          </cell>
          <cell r="D342" t="str">
            <v>Radek</v>
          </cell>
          <cell r="E342" t="str">
            <v>Regl</v>
          </cell>
          <cell r="G342" t="str">
            <v>Firemní výdaj</v>
          </cell>
          <cell r="H342">
            <v>5675</v>
          </cell>
          <cell r="I342" t="str">
            <v>Výroba</v>
          </cell>
          <cell r="J342" t="str">
            <v>880816/5982</v>
          </cell>
          <cell r="K342">
            <v>15000</v>
          </cell>
          <cell r="L342">
            <v>2800</v>
          </cell>
          <cell r="M342" t="str">
            <v>Mize</v>
          </cell>
          <cell r="N342">
            <v>36765</v>
          </cell>
          <cell r="O342" t="str">
            <v>319-27082000-009</v>
          </cell>
          <cell r="P342" t="str">
            <v>PL-5367-B-3</v>
          </cell>
          <cell r="Q342" t="str">
            <v>Produkt 3</v>
          </cell>
          <cell r="R342" t="str">
            <v>ATEKO a.s.</v>
          </cell>
          <cell r="S342" t="str">
            <v>Čechy</v>
          </cell>
          <cell r="T342" t="str">
            <v>Kladno</v>
          </cell>
          <cell r="U342" t="str">
            <v>Kladno</v>
          </cell>
          <cell r="V342">
            <v>918</v>
          </cell>
          <cell r="W342">
            <v>10</v>
          </cell>
          <cell r="X342">
            <v>75</v>
          </cell>
          <cell r="Y342">
            <v>750</v>
          </cell>
          <cell r="Z342">
            <v>0</v>
          </cell>
          <cell r="AA342">
            <v>0</v>
          </cell>
          <cell r="AB342">
            <v>750</v>
          </cell>
          <cell r="AC342">
            <v>0.04</v>
          </cell>
          <cell r="AD342">
            <v>30</v>
          </cell>
        </row>
        <row r="343">
          <cell r="A343">
            <v>320</v>
          </cell>
          <cell r="B343" t="str">
            <v>ZA 013</v>
          </cell>
          <cell r="D343" t="str">
            <v>Pavla</v>
          </cell>
          <cell r="E343" t="str">
            <v>Pavlíčková</v>
          </cell>
          <cell r="F343" t="str">
            <v>DiS.</v>
          </cell>
          <cell r="G343" t="str">
            <v>Benzín</v>
          </cell>
          <cell r="H343">
            <v>5206</v>
          </cell>
          <cell r="I343" t="str">
            <v>Výroba</v>
          </cell>
          <cell r="J343" t="str">
            <v>855420/5506</v>
          </cell>
          <cell r="K343">
            <v>20100</v>
          </cell>
          <cell r="L343">
            <v>2300</v>
          </cell>
          <cell r="M343" t="str">
            <v>Jakhel</v>
          </cell>
          <cell r="N343">
            <v>36766</v>
          </cell>
          <cell r="O343" t="str">
            <v>320-28082000-013</v>
          </cell>
          <cell r="P343" t="str">
            <v>CZ-6405-C-6</v>
          </cell>
          <cell r="Q343" t="str">
            <v>Produkt 6</v>
          </cell>
          <cell r="R343" t="str">
            <v>TTP ELITEX a.s.</v>
          </cell>
          <cell r="S343" t="str">
            <v>Morava</v>
          </cell>
          <cell r="T343" t="str">
            <v>Ostrava</v>
          </cell>
          <cell r="U343" t="str">
            <v>Ostrava</v>
          </cell>
          <cell r="V343">
            <v>936</v>
          </cell>
          <cell r="W343">
            <v>413</v>
          </cell>
          <cell r="X343">
            <v>680</v>
          </cell>
          <cell r="Y343">
            <v>280840</v>
          </cell>
          <cell r="Z343">
            <v>0.08</v>
          </cell>
          <cell r="AA343">
            <v>22467.200000000001</v>
          </cell>
          <cell r="AB343">
            <v>258372.8</v>
          </cell>
          <cell r="AC343">
            <v>0.02</v>
          </cell>
          <cell r="AD343">
            <v>5167.4560000000001</v>
          </cell>
        </row>
        <row r="344">
          <cell r="A344">
            <v>321</v>
          </cell>
          <cell r="B344" t="str">
            <v>ZA 015</v>
          </cell>
          <cell r="D344" t="str">
            <v>Karel</v>
          </cell>
          <cell r="E344" t="str">
            <v>Zatloukal</v>
          </cell>
          <cell r="F344" t="str">
            <v>DiS.</v>
          </cell>
          <cell r="G344" t="str">
            <v>Školení profesní</v>
          </cell>
          <cell r="H344">
            <v>6313</v>
          </cell>
          <cell r="I344" t="str">
            <v>IT</v>
          </cell>
          <cell r="J344" t="str">
            <v>860910/5725</v>
          </cell>
          <cell r="K344">
            <v>19000</v>
          </cell>
          <cell r="L344">
            <v>1000</v>
          </cell>
          <cell r="M344" t="str">
            <v>Sokol</v>
          </cell>
          <cell r="N344">
            <v>36766</v>
          </cell>
          <cell r="O344" t="str">
            <v>321-28082000-015</v>
          </cell>
          <cell r="P344" t="str">
            <v>CZ-6080-A-5</v>
          </cell>
          <cell r="Q344" t="str">
            <v>Produkt 5</v>
          </cell>
          <cell r="R344" t="str">
            <v>TES VSETÍN a.s.</v>
          </cell>
          <cell r="S344" t="str">
            <v>Morava</v>
          </cell>
          <cell r="T344" t="str">
            <v>Ostrava</v>
          </cell>
          <cell r="U344" t="str">
            <v>Karviná</v>
          </cell>
          <cell r="V344">
            <v>365</v>
          </cell>
          <cell r="W344">
            <v>116</v>
          </cell>
          <cell r="X344">
            <v>501</v>
          </cell>
          <cell r="Y344">
            <v>58116</v>
          </cell>
          <cell r="Z344">
            <v>0</v>
          </cell>
          <cell r="AA344">
            <v>0</v>
          </cell>
          <cell r="AB344">
            <v>58116</v>
          </cell>
          <cell r="AC344">
            <v>0.04</v>
          </cell>
          <cell r="AD344">
            <v>2324.64</v>
          </cell>
        </row>
        <row r="345">
          <cell r="A345">
            <v>322</v>
          </cell>
          <cell r="B345" t="str">
            <v>ZA 009</v>
          </cell>
          <cell r="D345" t="str">
            <v>Radek</v>
          </cell>
          <cell r="E345" t="str">
            <v>Regl</v>
          </cell>
          <cell r="G345" t="str">
            <v>Cestovné</v>
          </cell>
          <cell r="H345">
            <v>7308</v>
          </cell>
          <cell r="I345" t="str">
            <v>Výroba</v>
          </cell>
          <cell r="J345" t="str">
            <v>880816/5982</v>
          </cell>
          <cell r="K345">
            <v>15000</v>
          </cell>
          <cell r="L345">
            <v>2800</v>
          </cell>
          <cell r="M345" t="str">
            <v>Mize</v>
          </cell>
          <cell r="N345">
            <v>36767</v>
          </cell>
          <cell r="O345" t="str">
            <v>322-29082000-009</v>
          </cell>
          <cell r="P345" t="str">
            <v>DE-2322-A-4</v>
          </cell>
          <cell r="Q345" t="str">
            <v>Produkt 4</v>
          </cell>
          <cell r="R345" t="str">
            <v>ATEKO a.s.</v>
          </cell>
          <cell r="S345" t="str">
            <v>Čechy</v>
          </cell>
          <cell r="T345" t="str">
            <v>Kladno</v>
          </cell>
          <cell r="U345" t="str">
            <v>Kladno</v>
          </cell>
          <cell r="V345">
            <v>918</v>
          </cell>
          <cell r="W345">
            <v>358</v>
          </cell>
          <cell r="X345">
            <v>375</v>
          </cell>
          <cell r="Y345">
            <v>134250</v>
          </cell>
          <cell r="Z345">
            <v>0.09</v>
          </cell>
          <cell r="AA345">
            <v>12082.5</v>
          </cell>
          <cell r="AB345">
            <v>122167.5</v>
          </cell>
          <cell r="AC345">
            <v>0.02</v>
          </cell>
          <cell r="AD345">
            <v>2443.35</v>
          </cell>
        </row>
        <row r="346">
          <cell r="A346">
            <v>323</v>
          </cell>
          <cell r="B346" t="str">
            <v>ZA 122</v>
          </cell>
          <cell r="D346" t="str">
            <v>Ondřej</v>
          </cell>
          <cell r="E346" t="str">
            <v>Zaorálek</v>
          </cell>
          <cell r="G346" t="str">
            <v>Školení jazyky</v>
          </cell>
          <cell r="H346">
            <v>7673</v>
          </cell>
          <cell r="I346" t="str">
            <v>Prodej C</v>
          </cell>
          <cell r="J346" t="str">
            <v>471222/477</v>
          </cell>
          <cell r="K346">
            <v>19500</v>
          </cell>
          <cell r="L346">
            <v>2300</v>
          </cell>
          <cell r="M346" t="str">
            <v>Mize</v>
          </cell>
          <cell r="N346">
            <v>36768</v>
          </cell>
          <cell r="O346" t="str">
            <v>323-30082000-122</v>
          </cell>
          <cell r="P346" t="str">
            <v>CZ-6567-B-2</v>
          </cell>
          <cell r="Q346" t="str">
            <v>Produkt 2</v>
          </cell>
          <cell r="R346" t="str">
            <v>TTP ELITEX a.s.</v>
          </cell>
          <cell r="S346" t="str">
            <v>Morava</v>
          </cell>
          <cell r="T346" t="str">
            <v>Ostrava</v>
          </cell>
          <cell r="U346" t="str">
            <v>Ostrava</v>
          </cell>
          <cell r="V346">
            <v>936</v>
          </cell>
          <cell r="W346">
            <v>453</v>
          </cell>
          <cell r="X346">
            <v>159</v>
          </cell>
          <cell r="Y346">
            <v>72027</v>
          </cell>
          <cell r="Z346">
            <v>0.08</v>
          </cell>
          <cell r="AA346">
            <v>5762.16</v>
          </cell>
          <cell r="AB346">
            <v>66264.84</v>
          </cell>
          <cell r="AC346">
            <v>0.02</v>
          </cell>
          <cell r="AD346">
            <v>1325.2967999999998</v>
          </cell>
        </row>
        <row r="347">
          <cell r="A347">
            <v>324</v>
          </cell>
          <cell r="B347" t="str">
            <v>ZA 008</v>
          </cell>
          <cell r="C347" t="str">
            <v>Ing.</v>
          </cell>
          <cell r="D347" t="str">
            <v>Pavel</v>
          </cell>
          <cell r="E347" t="str">
            <v>Halama</v>
          </cell>
          <cell r="G347" t="str">
            <v>Firemní výdaj</v>
          </cell>
          <cell r="H347">
            <v>4255</v>
          </cell>
          <cell r="I347" t="str">
            <v>Obchod</v>
          </cell>
          <cell r="J347" t="str">
            <v>890921/6261</v>
          </cell>
          <cell r="K347">
            <v>23000</v>
          </cell>
          <cell r="L347">
            <v>1300</v>
          </cell>
          <cell r="M347" t="str">
            <v>Kraus</v>
          </cell>
          <cell r="N347">
            <v>36769</v>
          </cell>
          <cell r="O347" t="str">
            <v>324-31082000-008</v>
          </cell>
          <cell r="P347" t="str">
            <v>DE-3320-C-7</v>
          </cell>
          <cell r="Q347" t="str">
            <v>Produkt 7</v>
          </cell>
          <cell r="R347" t="str">
            <v>TES VSETÍN a.s.</v>
          </cell>
          <cell r="S347" t="str">
            <v>Morava</v>
          </cell>
          <cell r="T347" t="str">
            <v>Ostrava</v>
          </cell>
          <cell r="U347" t="str">
            <v>Karviná</v>
          </cell>
          <cell r="V347">
            <v>365</v>
          </cell>
          <cell r="W347">
            <v>28</v>
          </cell>
          <cell r="X347">
            <v>1200</v>
          </cell>
          <cell r="Y347">
            <v>33600</v>
          </cell>
          <cell r="Z347">
            <v>0</v>
          </cell>
          <cell r="AA347">
            <v>0</v>
          </cell>
          <cell r="AB347">
            <v>33600</v>
          </cell>
          <cell r="AC347">
            <v>0.04</v>
          </cell>
          <cell r="AD347">
            <v>1344</v>
          </cell>
        </row>
        <row r="348">
          <cell r="A348">
            <v>325</v>
          </cell>
          <cell r="B348" t="str">
            <v>ZA 009</v>
          </cell>
          <cell r="D348" t="str">
            <v>Radek</v>
          </cell>
          <cell r="E348" t="str">
            <v>Regl</v>
          </cell>
          <cell r="G348" t="str">
            <v>Školení profesní</v>
          </cell>
          <cell r="H348">
            <v>324</v>
          </cell>
          <cell r="I348" t="str">
            <v>Výroba</v>
          </cell>
          <cell r="J348" t="str">
            <v>880816/5982</v>
          </cell>
          <cell r="K348">
            <v>15000</v>
          </cell>
          <cell r="L348">
            <v>2800</v>
          </cell>
          <cell r="M348" t="str">
            <v>Jakhel</v>
          </cell>
          <cell r="N348">
            <v>36769</v>
          </cell>
          <cell r="O348" t="str">
            <v>325-31082000-009</v>
          </cell>
          <cell r="P348" t="str">
            <v>CZ-2508-A-4</v>
          </cell>
          <cell r="Q348" t="str">
            <v>Produkt 4</v>
          </cell>
          <cell r="R348" t="str">
            <v>ATEKO a.s.</v>
          </cell>
          <cell r="S348" t="str">
            <v>Čechy</v>
          </cell>
          <cell r="T348" t="str">
            <v>Kladno</v>
          </cell>
          <cell r="U348" t="str">
            <v>Kladno</v>
          </cell>
          <cell r="V348">
            <v>918</v>
          </cell>
          <cell r="W348">
            <v>257</v>
          </cell>
          <cell r="X348">
            <v>364</v>
          </cell>
          <cell r="Y348">
            <v>93548</v>
          </cell>
          <cell r="Z348">
            <v>0.02</v>
          </cell>
          <cell r="AA348">
            <v>1870.96</v>
          </cell>
          <cell r="AB348">
            <v>91677.04</v>
          </cell>
          <cell r="AC348">
            <v>0.01</v>
          </cell>
          <cell r="AD348">
            <v>916.7704</v>
          </cell>
        </row>
        <row r="349">
          <cell r="A349">
            <v>326</v>
          </cell>
          <cell r="B349" t="str">
            <v>ZA 122</v>
          </cell>
          <cell r="D349" t="str">
            <v>Ondřej</v>
          </cell>
          <cell r="E349" t="str">
            <v>Zaorálek</v>
          </cell>
          <cell r="G349" t="str">
            <v>Telefon</v>
          </cell>
          <cell r="H349">
            <v>4850</v>
          </cell>
          <cell r="I349" t="str">
            <v>Prodej C</v>
          </cell>
          <cell r="J349" t="str">
            <v>471222/477</v>
          </cell>
          <cell r="K349">
            <v>19500</v>
          </cell>
          <cell r="L349">
            <v>2300</v>
          </cell>
          <cell r="M349" t="str">
            <v>Kraus</v>
          </cell>
          <cell r="N349">
            <v>36770</v>
          </cell>
          <cell r="O349" t="str">
            <v>326-01092000-122</v>
          </cell>
          <cell r="P349" t="str">
            <v>CZ-7776-A-3</v>
          </cell>
          <cell r="Q349" t="str">
            <v>Produkt 3</v>
          </cell>
          <cell r="R349" t="str">
            <v>TTP ELITEX a.s.</v>
          </cell>
          <cell r="S349" t="str">
            <v>Morava</v>
          </cell>
          <cell r="T349" t="str">
            <v>Ostrava</v>
          </cell>
          <cell r="U349" t="str">
            <v>Ostrava</v>
          </cell>
          <cell r="V349">
            <v>936</v>
          </cell>
          <cell r="W349">
            <v>200</v>
          </cell>
          <cell r="X349">
            <v>66</v>
          </cell>
          <cell r="Y349">
            <v>13200</v>
          </cell>
          <cell r="Z349">
            <v>0.06</v>
          </cell>
          <cell r="AA349">
            <v>792</v>
          </cell>
          <cell r="AB349">
            <v>12408</v>
          </cell>
          <cell r="AC349">
            <v>0.02</v>
          </cell>
          <cell r="AD349">
            <v>248.16</v>
          </cell>
        </row>
        <row r="350">
          <cell r="A350">
            <v>327</v>
          </cell>
          <cell r="B350" t="str">
            <v>ZA 009</v>
          </cell>
          <cell r="D350" t="str">
            <v>Radek</v>
          </cell>
          <cell r="E350" t="str">
            <v>Regl</v>
          </cell>
          <cell r="G350" t="str">
            <v>Školení jazyky</v>
          </cell>
          <cell r="H350">
            <v>3951</v>
          </cell>
          <cell r="I350" t="str">
            <v>Výroba</v>
          </cell>
          <cell r="J350" t="str">
            <v>880816/5982</v>
          </cell>
          <cell r="K350">
            <v>15000</v>
          </cell>
          <cell r="L350">
            <v>2800</v>
          </cell>
          <cell r="M350" t="str">
            <v>Kraus</v>
          </cell>
          <cell r="N350">
            <v>36771</v>
          </cell>
          <cell r="O350" t="str">
            <v>327-02092000-009</v>
          </cell>
          <cell r="P350" t="str">
            <v>PL-8162-B-5</v>
          </cell>
          <cell r="Q350" t="str">
            <v>Produkt 5</v>
          </cell>
          <cell r="R350" t="str">
            <v>ATEKO a.s.</v>
          </cell>
          <cell r="S350" t="str">
            <v>Čechy</v>
          </cell>
          <cell r="T350" t="str">
            <v>Kladno</v>
          </cell>
          <cell r="U350" t="str">
            <v>Kladno</v>
          </cell>
          <cell r="V350">
            <v>918</v>
          </cell>
          <cell r="W350">
            <v>367</v>
          </cell>
          <cell r="X350">
            <v>500</v>
          </cell>
          <cell r="Y350">
            <v>183500</v>
          </cell>
          <cell r="Z350">
            <v>0</v>
          </cell>
          <cell r="AA350">
            <v>0</v>
          </cell>
          <cell r="AB350">
            <v>183500</v>
          </cell>
          <cell r="AC350">
            <v>0.04</v>
          </cell>
          <cell r="AD350">
            <v>7340</v>
          </cell>
        </row>
        <row r="351">
          <cell r="A351">
            <v>328</v>
          </cell>
          <cell r="B351" t="str">
            <v>ZA 008</v>
          </cell>
          <cell r="C351" t="str">
            <v>Ing.</v>
          </cell>
          <cell r="D351" t="str">
            <v>Pavel</v>
          </cell>
          <cell r="E351" t="str">
            <v>Halama</v>
          </cell>
          <cell r="G351" t="str">
            <v>Cestovné</v>
          </cell>
          <cell r="H351">
            <v>1173</v>
          </cell>
          <cell r="I351" t="str">
            <v>Obchod</v>
          </cell>
          <cell r="J351" t="str">
            <v>890921/6261</v>
          </cell>
          <cell r="K351">
            <v>23000</v>
          </cell>
          <cell r="L351">
            <v>1300</v>
          </cell>
          <cell r="M351" t="str">
            <v>Kraus</v>
          </cell>
          <cell r="N351">
            <v>36772</v>
          </cell>
          <cell r="O351" t="str">
            <v>328-03092000-008</v>
          </cell>
          <cell r="P351" t="str">
            <v>DE-1211-A-6</v>
          </cell>
          <cell r="Q351" t="str">
            <v>Produkt 6</v>
          </cell>
          <cell r="R351" t="str">
            <v>TES VSETÍN a.s.</v>
          </cell>
          <cell r="S351" t="str">
            <v>Morava</v>
          </cell>
          <cell r="T351" t="str">
            <v>Ostrava</v>
          </cell>
          <cell r="U351" t="str">
            <v>Karviná</v>
          </cell>
          <cell r="V351">
            <v>365</v>
          </cell>
          <cell r="W351">
            <v>272</v>
          </cell>
          <cell r="X351">
            <v>683</v>
          </cell>
          <cell r="Y351">
            <v>185776</v>
          </cell>
          <cell r="Z351">
            <v>0</v>
          </cell>
          <cell r="AA351">
            <v>0</v>
          </cell>
          <cell r="AB351">
            <v>185776</v>
          </cell>
          <cell r="AC351">
            <v>0.04</v>
          </cell>
          <cell r="AD351">
            <v>7431.04</v>
          </cell>
        </row>
        <row r="352">
          <cell r="A352">
            <v>329</v>
          </cell>
          <cell r="B352" t="str">
            <v>ZA 122</v>
          </cell>
          <cell r="D352" t="str">
            <v>Ondřej</v>
          </cell>
          <cell r="E352" t="str">
            <v>Zaorálek</v>
          </cell>
          <cell r="G352" t="str">
            <v>Benzín</v>
          </cell>
          <cell r="H352">
            <v>1407</v>
          </cell>
          <cell r="I352" t="str">
            <v>Prodej C</v>
          </cell>
          <cell r="J352" t="str">
            <v>471222/477</v>
          </cell>
          <cell r="K352">
            <v>19500</v>
          </cell>
          <cell r="L352">
            <v>2300</v>
          </cell>
          <cell r="M352" t="str">
            <v>Jakhel</v>
          </cell>
          <cell r="N352">
            <v>36772</v>
          </cell>
          <cell r="O352" t="str">
            <v>329-03092000-122</v>
          </cell>
          <cell r="P352" t="str">
            <v>AU-9691-B-6</v>
          </cell>
          <cell r="Q352" t="str">
            <v>Produkt 6</v>
          </cell>
          <cell r="R352" t="str">
            <v>TTP ELITEX a.s.</v>
          </cell>
          <cell r="S352" t="str">
            <v>Morava</v>
          </cell>
          <cell r="T352" t="str">
            <v>Ostrava</v>
          </cell>
          <cell r="U352" t="str">
            <v>Ostrava</v>
          </cell>
          <cell r="V352">
            <v>936</v>
          </cell>
          <cell r="W352">
            <v>339</v>
          </cell>
          <cell r="X352">
            <v>682</v>
          </cell>
          <cell r="Y352">
            <v>231198</v>
          </cell>
          <cell r="Z352">
            <v>0.03</v>
          </cell>
          <cell r="AA352">
            <v>6935.94</v>
          </cell>
          <cell r="AB352">
            <v>224262.06</v>
          </cell>
          <cell r="AC352">
            <v>0.01</v>
          </cell>
          <cell r="AD352">
            <v>2242.6206000000002</v>
          </cell>
        </row>
        <row r="353">
          <cell r="A353">
            <v>330</v>
          </cell>
          <cell r="B353" t="str">
            <v>ZA 145</v>
          </cell>
          <cell r="D353" t="str">
            <v>Miloš</v>
          </cell>
          <cell r="E353" t="str">
            <v>Gerneš</v>
          </cell>
          <cell r="G353" t="str">
            <v>Telefon</v>
          </cell>
          <cell r="H353">
            <v>7798</v>
          </cell>
          <cell r="I353" t="str">
            <v>Prodej C</v>
          </cell>
          <cell r="J353" t="str">
            <v>510111/305</v>
          </cell>
          <cell r="K353">
            <v>19500</v>
          </cell>
          <cell r="L353">
            <v>5200</v>
          </cell>
          <cell r="M353" t="str">
            <v>Sokol</v>
          </cell>
          <cell r="N353">
            <v>36773</v>
          </cell>
          <cell r="O353" t="str">
            <v>330-04092000-145</v>
          </cell>
          <cell r="P353" t="str">
            <v>CZ-4050-C-3</v>
          </cell>
          <cell r="Q353" t="str">
            <v>Produkt 3</v>
          </cell>
          <cell r="R353" t="str">
            <v>ATEKO a.s.</v>
          </cell>
          <cell r="S353" t="str">
            <v>Čechy</v>
          </cell>
          <cell r="T353" t="str">
            <v>Kladno</v>
          </cell>
          <cell r="U353" t="str">
            <v>Kladno</v>
          </cell>
          <cell r="V353">
            <v>918</v>
          </cell>
          <cell r="W353">
            <v>356</v>
          </cell>
          <cell r="X353">
            <v>67</v>
          </cell>
          <cell r="Y353">
            <v>23852</v>
          </cell>
          <cell r="Z353">
            <v>0.09</v>
          </cell>
          <cell r="AA353">
            <v>2146.6799999999998</v>
          </cell>
          <cell r="AB353">
            <v>21705.32</v>
          </cell>
          <cell r="AC353">
            <v>0.02</v>
          </cell>
          <cell r="AD353">
            <v>434.10640000000001</v>
          </cell>
        </row>
        <row r="354">
          <cell r="A354">
            <v>331</v>
          </cell>
          <cell r="B354" t="str">
            <v>ZA 122</v>
          </cell>
          <cell r="D354" t="str">
            <v>Ondřej</v>
          </cell>
          <cell r="E354" t="str">
            <v>Zaorálek</v>
          </cell>
          <cell r="G354" t="str">
            <v>Firemní výdaj</v>
          </cell>
          <cell r="H354">
            <v>7164</v>
          </cell>
          <cell r="I354" t="str">
            <v>Prodej C</v>
          </cell>
          <cell r="J354" t="str">
            <v>471222/477</v>
          </cell>
          <cell r="K354">
            <v>19500</v>
          </cell>
          <cell r="L354">
            <v>2300</v>
          </cell>
          <cell r="M354" t="str">
            <v>Jakhel</v>
          </cell>
          <cell r="N354">
            <v>36774</v>
          </cell>
          <cell r="O354" t="str">
            <v>331-05092000-122</v>
          </cell>
          <cell r="P354" t="str">
            <v>DE-5092-C-9</v>
          </cell>
          <cell r="Q354" t="str">
            <v>Produkt 9</v>
          </cell>
          <cell r="R354" t="str">
            <v>TTP ELITEX a.s.</v>
          </cell>
          <cell r="S354" t="str">
            <v>Morava</v>
          </cell>
          <cell r="T354" t="str">
            <v>Ostrava</v>
          </cell>
          <cell r="U354" t="str">
            <v>Ostrava</v>
          </cell>
          <cell r="V354">
            <v>936</v>
          </cell>
          <cell r="W354">
            <v>135</v>
          </cell>
          <cell r="X354">
            <v>326</v>
          </cell>
          <cell r="Y354">
            <v>44010</v>
          </cell>
          <cell r="Z354">
            <v>0</v>
          </cell>
          <cell r="AA354">
            <v>0</v>
          </cell>
          <cell r="AB354">
            <v>44010</v>
          </cell>
          <cell r="AC354">
            <v>0.04</v>
          </cell>
          <cell r="AD354">
            <v>1760.4</v>
          </cell>
        </row>
        <row r="355">
          <cell r="A355">
            <v>332</v>
          </cell>
          <cell r="B355" t="str">
            <v>ZA 004</v>
          </cell>
          <cell r="D355" t="str">
            <v>Josef</v>
          </cell>
          <cell r="E355" t="str">
            <v>Novák</v>
          </cell>
          <cell r="F355" t="str">
            <v>BBA</v>
          </cell>
          <cell r="G355" t="str">
            <v>Cestovné</v>
          </cell>
          <cell r="H355">
            <v>4702</v>
          </cell>
          <cell r="I355" t="str">
            <v>Prodej B</v>
          </cell>
          <cell r="J355" t="str">
            <v>920610/5953</v>
          </cell>
          <cell r="K355">
            <v>17000</v>
          </cell>
          <cell r="L355">
            <v>1300</v>
          </cell>
          <cell r="M355" t="str">
            <v>Mize</v>
          </cell>
          <cell r="N355">
            <v>36775</v>
          </cell>
          <cell r="O355" t="str">
            <v>332-06092000-004</v>
          </cell>
          <cell r="P355" t="str">
            <v>PL-5562-B-1</v>
          </cell>
          <cell r="Q355" t="str">
            <v>Produkt 1</v>
          </cell>
          <cell r="R355" t="str">
            <v>ATESO a.s.</v>
          </cell>
          <cell r="S355" t="str">
            <v>Morava</v>
          </cell>
          <cell r="T355" t="str">
            <v>Frýdek-Místek</v>
          </cell>
          <cell r="U355" t="str">
            <v>Lhotka</v>
          </cell>
          <cell r="V355">
            <v>306</v>
          </cell>
          <cell r="W355">
            <v>178</v>
          </cell>
          <cell r="X355">
            <v>106</v>
          </cell>
          <cell r="Y355">
            <v>18868</v>
          </cell>
          <cell r="Z355">
            <v>0.03</v>
          </cell>
          <cell r="AA355">
            <v>566.04</v>
          </cell>
          <cell r="AB355">
            <v>18301.96</v>
          </cell>
          <cell r="AC355">
            <v>0.01</v>
          </cell>
          <cell r="AD355">
            <v>183.0196</v>
          </cell>
        </row>
        <row r="356">
          <cell r="A356">
            <v>333</v>
          </cell>
          <cell r="B356" t="str">
            <v>ZA 008</v>
          </cell>
          <cell r="C356" t="str">
            <v>Ing.</v>
          </cell>
          <cell r="D356" t="str">
            <v>Pavel</v>
          </cell>
          <cell r="E356" t="str">
            <v>Halama</v>
          </cell>
          <cell r="G356" t="str">
            <v>Školení profesní</v>
          </cell>
          <cell r="H356">
            <v>6749</v>
          </cell>
          <cell r="I356" t="str">
            <v>Obchod</v>
          </cell>
          <cell r="J356" t="str">
            <v>890921/6261</v>
          </cell>
          <cell r="K356">
            <v>23000</v>
          </cell>
          <cell r="L356">
            <v>1300</v>
          </cell>
          <cell r="M356" t="str">
            <v>Kraus</v>
          </cell>
          <cell r="N356">
            <v>36775</v>
          </cell>
          <cell r="O356" t="str">
            <v>333-06092000-008</v>
          </cell>
          <cell r="P356" t="str">
            <v>PL-8814-D-5</v>
          </cell>
          <cell r="Q356" t="str">
            <v>Produkt 5</v>
          </cell>
          <cell r="R356" t="str">
            <v>TES VSETÍN a.s.</v>
          </cell>
          <cell r="S356" t="str">
            <v>Morava</v>
          </cell>
          <cell r="T356" t="str">
            <v>Ostrava</v>
          </cell>
          <cell r="U356" t="str">
            <v>Karviná</v>
          </cell>
          <cell r="V356">
            <v>365</v>
          </cell>
          <cell r="W356">
            <v>476</v>
          </cell>
          <cell r="X356">
            <v>501</v>
          </cell>
          <cell r="Y356">
            <v>238476</v>
          </cell>
          <cell r="Z356">
            <v>0.08</v>
          </cell>
          <cell r="AA356">
            <v>19078.080000000002</v>
          </cell>
          <cell r="AB356">
            <v>219397.91999999998</v>
          </cell>
          <cell r="AC356">
            <v>0.02</v>
          </cell>
          <cell r="AD356">
            <v>4387.9583999999995</v>
          </cell>
        </row>
        <row r="357">
          <cell r="A357">
            <v>334</v>
          </cell>
          <cell r="B357" t="str">
            <v>ZA 009</v>
          </cell>
          <cell r="D357" t="str">
            <v>Radek</v>
          </cell>
          <cell r="E357" t="str">
            <v>Regl</v>
          </cell>
          <cell r="G357" t="str">
            <v>Cestovné</v>
          </cell>
          <cell r="H357">
            <v>3671</v>
          </cell>
          <cell r="I357" t="str">
            <v>Výroba</v>
          </cell>
          <cell r="J357" t="str">
            <v>880816/5982</v>
          </cell>
          <cell r="K357">
            <v>15000</v>
          </cell>
          <cell r="L357">
            <v>2800</v>
          </cell>
          <cell r="M357" t="str">
            <v>Mize</v>
          </cell>
          <cell r="N357">
            <v>36776</v>
          </cell>
          <cell r="O357" t="str">
            <v>334-07092000-009</v>
          </cell>
          <cell r="P357" t="str">
            <v>CZ-3036-D-0</v>
          </cell>
          <cell r="Q357" t="str">
            <v>Produkt 10</v>
          </cell>
          <cell r="R357" t="str">
            <v>UNEX a.s.</v>
          </cell>
          <cell r="S357" t="str">
            <v>Čechy</v>
          </cell>
          <cell r="T357" t="str">
            <v>Cheb</v>
          </cell>
          <cell r="U357" t="str">
            <v>Cheb</v>
          </cell>
          <cell r="V357">
            <v>35</v>
          </cell>
          <cell r="W357">
            <v>230</v>
          </cell>
          <cell r="X357">
            <v>125</v>
          </cell>
          <cell r="Y357">
            <v>28750</v>
          </cell>
          <cell r="Z357">
            <v>0.09</v>
          </cell>
          <cell r="AA357">
            <v>2587.5</v>
          </cell>
          <cell r="AB357">
            <v>26162.5</v>
          </cell>
          <cell r="AC357">
            <v>0.02</v>
          </cell>
          <cell r="AD357">
            <v>523.25</v>
          </cell>
        </row>
        <row r="358">
          <cell r="A358">
            <v>335</v>
          </cell>
          <cell r="B358" t="str">
            <v>ZA 004</v>
          </cell>
          <cell r="D358" t="str">
            <v>Josef</v>
          </cell>
          <cell r="E358" t="str">
            <v>Novák</v>
          </cell>
          <cell r="F358" t="str">
            <v>BBA</v>
          </cell>
          <cell r="G358" t="str">
            <v>Školení profesní</v>
          </cell>
          <cell r="H358">
            <v>2763</v>
          </cell>
          <cell r="I358" t="str">
            <v>Prodej B</v>
          </cell>
          <cell r="J358" t="str">
            <v>920610/5953</v>
          </cell>
          <cell r="K358">
            <v>17000</v>
          </cell>
          <cell r="L358">
            <v>1300</v>
          </cell>
          <cell r="M358" t="str">
            <v>Mize</v>
          </cell>
          <cell r="N358">
            <v>36777</v>
          </cell>
          <cell r="O358" t="str">
            <v>335-08092000-004</v>
          </cell>
          <cell r="P358" t="str">
            <v>AU-7363-A-0</v>
          </cell>
          <cell r="Q358" t="str">
            <v>Produkt 10</v>
          </cell>
          <cell r="R358" t="str">
            <v>ATESO a.s.</v>
          </cell>
          <cell r="S358" t="str">
            <v>Morava</v>
          </cell>
          <cell r="T358" t="str">
            <v>Frýdek-Místek</v>
          </cell>
          <cell r="U358" t="str">
            <v>Lhotka</v>
          </cell>
          <cell r="V358">
            <v>306</v>
          </cell>
          <cell r="W358">
            <v>411</v>
          </cell>
          <cell r="X358">
            <v>125</v>
          </cell>
          <cell r="Y358">
            <v>51375</v>
          </cell>
          <cell r="Z358">
            <v>0.05</v>
          </cell>
          <cell r="AA358">
            <v>2568.75</v>
          </cell>
          <cell r="AB358">
            <v>48806.25</v>
          </cell>
          <cell r="AC358">
            <v>0.01</v>
          </cell>
          <cell r="AD358">
            <v>488.0625</v>
          </cell>
        </row>
        <row r="359">
          <cell r="A359">
            <v>336</v>
          </cell>
          <cell r="B359" t="str">
            <v>ZA 008</v>
          </cell>
          <cell r="C359" t="str">
            <v>Ing.</v>
          </cell>
          <cell r="D359" t="str">
            <v>Pavel</v>
          </cell>
          <cell r="E359" t="str">
            <v>Halama</v>
          </cell>
          <cell r="G359" t="str">
            <v>Školení jazyky</v>
          </cell>
          <cell r="H359">
            <v>7453</v>
          </cell>
          <cell r="I359" t="str">
            <v>Obchod</v>
          </cell>
          <cell r="J359" t="str">
            <v>890921/6261</v>
          </cell>
          <cell r="K359">
            <v>23000</v>
          </cell>
          <cell r="L359">
            <v>1300</v>
          </cell>
          <cell r="M359" t="str">
            <v>Mize</v>
          </cell>
          <cell r="N359">
            <v>36778</v>
          </cell>
          <cell r="O359" t="str">
            <v>336-09092000-008</v>
          </cell>
          <cell r="P359" t="str">
            <v>CZ-9097-C-2</v>
          </cell>
          <cell r="Q359" t="str">
            <v>Produkt 2</v>
          </cell>
          <cell r="R359" t="str">
            <v>TES VSETÍN a.s.</v>
          </cell>
          <cell r="S359" t="str">
            <v>Morava</v>
          </cell>
          <cell r="T359" t="str">
            <v>Ostrava</v>
          </cell>
          <cell r="U359" t="str">
            <v>Karviná</v>
          </cell>
          <cell r="V359">
            <v>365</v>
          </cell>
          <cell r="W359">
            <v>64</v>
          </cell>
          <cell r="X359">
            <v>151</v>
          </cell>
          <cell r="Y359">
            <v>9664</v>
          </cell>
          <cell r="Z359">
            <v>0</v>
          </cell>
          <cell r="AA359">
            <v>0</v>
          </cell>
          <cell r="AB359">
            <v>9664</v>
          </cell>
          <cell r="AC359">
            <v>0.04</v>
          </cell>
          <cell r="AD359">
            <v>386.56</v>
          </cell>
        </row>
        <row r="360">
          <cell r="A360">
            <v>337</v>
          </cell>
          <cell r="B360" t="str">
            <v>ZA 302</v>
          </cell>
          <cell r="D360" t="str">
            <v>Zdeněk</v>
          </cell>
          <cell r="E360" t="str">
            <v>Feke</v>
          </cell>
          <cell r="G360" t="str">
            <v>Firemní výdaj</v>
          </cell>
          <cell r="H360">
            <v>1127</v>
          </cell>
          <cell r="I360" t="str">
            <v>Prodej B</v>
          </cell>
          <cell r="J360" t="str">
            <v>470828/523</v>
          </cell>
          <cell r="K360">
            <v>20000</v>
          </cell>
          <cell r="L360">
            <v>2300</v>
          </cell>
          <cell r="M360" t="str">
            <v>Mize</v>
          </cell>
          <cell r="N360">
            <v>36778</v>
          </cell>
          <cell r="O360" t="str">
            <v>337-09092000-302</v>
          </cell>
          <cell r="P360" t="str">
            <v>CZ-3785-B-4</v>
          </cell>
          <cell r="Q360" t="str">
            <v>Produkt 4</v>
          </cell>
          <cell r="R360" t="str">
            <v>UNEX a.s.</v>
          </cell>
          <cell r="S360" t="str">
            <v>Čechy</v>
          </cell>
          <cell r="T360" t="str">
            <v>Cheb</v>
          </cell>
          <cell r="U360" t="str">
            <v>Cheb</v>
          </cell>
          <cell r="V360">
            <v>35</v>
          </cell>
          <cell r="W360">
            <v>253</v>
          </cell>
          <cell r="X360">
            <v>381</v>
          </cell>
          <cell r="Y360">
            <v>96393</v>
          </cell>
          <cell r="Z360">
            <v>0.02</v>
          </cell>
          <cell r="AA360">
            <v>1927.8600000000001</v>
          </cell>
          <cell r="AB360">
            <v>94465.14</v>
          </cell>
          <cell r="AC360">
            <v>0.01</v>
          </cell>
          <cell r="AD360">
            <v>944.65139999999997</v>
          </cell>
        </row>
        <row r="361">
          <cell r="A361">
            <v>338</v>
          </cell>
          <cell r="B361" t="str">
            <v>ZA 004</v>
          </cell>
          <cell r="D361" t="str">
            <v>Josef</v>
          </cell>
          <cell r="E361" t="str">
            <v>Novák</v>
          </cell>
          <cell r="F361" t="str">
            <v>BBA</v>
          </cell>
          <cell r="G361" t="str">
            <v>Školení jazyky</v>
          </cell>
          <cell r="H361">
            <v>6734</v>
          </cell>
          <cell r="I361" t="str">
            <v>Prodej B</v>
          </cell>
          <cell r="J361" t="str">
            <v>920610/5953</v>
          </cell>
          <cell r="K361">
            <v>17000</v>
          </cell>
          <cell r="L361">
            <v>1300</v>
          </cell>
          <cell r="M361" t="str">
            <v>Jakhel</v>
          </cell>
          <cell r="N361">
            <v>36779</v>
          </cell>
          <cell r="O361" t="str">
            <v>338-10092000-004</v>
          </cell>
          <cell r="P361" t="str">
            <v>CZ-1334-A-0</v>
          </cell>
          <cell r="Q361" t="str">
            <v>Produkt 10</v>
          </cell>
          <cell r="R361" t="str">
            <v>ATESO a.s.</v>
          </cell>
          <cell r="S361" t="str">
            <v>Morava</v>
          </cell>
          <cell r="T361" t="str">
            <v>Frýdek-Místek</v>
          </cell>
          <cell r="U361" t="str">
            <v>Lhotka</v>
          </cell>
          <cell r="V361">
            <v>306</v>
          </cell>
          <cell r="W361">
            <v>471</v>
          </cell>
          <cell r="X361">
            <v>120</v>
          </cell>
          <cell r="Y361">
            <v>56520</v>
          </cell>
          <cell r="Z361">
            <v>0.09</v>
          </cell>
          <cell r="AA361">
            <v>5086.8</v>
          </cell>
          <cell r="AB361">
            <v>51433.2</v>
          </cell>
          <cell r="AC361">
            <v>0.02</v>
          </cell>
          <cell r="AD361">
            <v>1028.664</v>
          </cell>
        </row>
        <row r="362">
          <cell r="A362">
            <v>339</v>
          </cell>
          <cell r="B362" t="str">
            <v>ZA 302</v>
          </cell>
          <cell r="D362" t="str">
            <v>Zdeněk</v>
          </cell>
          <cell r="E362" t="str">
            <v>Feke</v>
          </cell>
          <cell r="G362" t="str">
            <v>Cestovné</v>
          </cell>
          <cell r="H362">
            <v>50</v>
          </cell>
          <cell r="I362" t="str">
            <v>Prodej B</v>
          </cell>
          <cell r="J362" t="str">
            <v>470828/523</v>
          </cell>
          <cell r="K362">
            <v>20000</v>
          </cell>
          <cell r="L362">
            <v>2300</v>
          </cell>
          <cell r="M362" t="str">
            <v>Sokol</v>
          </cell>
          <cell r="N362">
            <v>36780</v>
          </cell>
          <cell r="O362" t="str">
            <v>339-11092000-302</v>
          </cell>
          <cell r="P362" t="str">
            <v>CZ-7346-D-5</v>
          </cell>
          <cell r="Q362" t="str">
            <v>Produkt 5</v>
          </cell>
          <cell r="R362" t="str">
            <v>UNEX a.s.</v>
          </cell>
          <cell r="S362" t="str">
            <v>Čechy</v>
          </cell>
          <cell r="T362" t="str">
            <v>Cheb</v>
          </cell>
          <cell r="U362" t="str">
            <v>Cheb</v>
          </cell>
          <cell r="V362">
            <v>35</v>
          </cell>
          <cell r="W362">
            <v>485</v>
          </cell>
          <cell r="X362">
            <v>500</v>
          </cell>
          <cell r="Y362">
            <v>242500</v>
          </cell>
          <cell r="Z362">
            <v>0.05</v>
          </cell>
          <cell r="AA362">
            <v>12125</v>
          </cell>
          <cell r="AB362">
            <v>230375</v>
          </cell>
          <cell r="AC362">
            <v>0.01</v>
          </cell>
          <cell r="AD362">
            <v>2303.75</v>
          </cell>
        </row>
        <row r="363">
          <cell r="A363">
            <v>340</v>
          </cell>
          <cell r="B363" t="str">
            <v>ZA 004</v>
          </cell>
          <cell r="D363" t="str">
            <v>Josef</v>
          </cell>
          <cell r="E363" t="str">
            <v>Novák</v>
          </cell>
          <cell r="F363" t="str">
            <v>BBA</v>
          </cell>
          <cell r="G363" t="str">
            <v>Telefon</v>
          </cell>
          <cell r="H363">
            <v>5445</v>
          </cell>
          <cell r="I363" t="str">
            <v>Prodej B</v>
          </cell>
          <cell r="J363" t="str">
            <v>920610/5953</v>
          </cell>
          <cell r="K363">
            <v>17000</v>
          </cell>
          <cell r="L363">
            <v>1300</v>
          </cell>
          <cell r="M363" t="str">
            <v>Jakhel</v>
          </cell>
          <cell r="N363">
            <v>36781</v>
          </cell>
          <cell r="O363" t="str">
            <v>340-12092000-004</v>
          </cell>
          <cell r="P363" t="str">
            <v>PL-9655-A-6</v>
          </cell>
          <cell r="Q363" t="str">
            <v>Produkt 6</v>
          </cell>
          <cell r="R363" t="str">
            <v>ATESO a.s.</v>
          </cell>
          <cell r="S363" t="str">
            <v>Morava</v>
          </cell>
          <cell r="T363" t="str">
            <v>Frýdek-Místek</v>
          </cell>
          <cell r="U363" t="str">
            <v>Lhotka</v>
          </cell>
          <cell r="V363">
            <v>306</v>
          </cell>
          <cell r="W363">
            <v>88</v>
          </cell>
          <cell r="X363">
            <v>680</v>
          </cell>
          <cell r="Y363">
            <v>59840</v>
          </cell>
          <cell r="Z363">
            <v>0</v>
          </cell>
          <cell r="AA363">
            <v>0</v>
          </cell>
          <cell r="AB363">
            <v>59840</v>
          </cell>
          <cell r="AC363">
            <v>0.04</v>
          </cell>
          <cell r="AD363">
            <v>2393.6</v>
          </cell>
        </row>
        <row r="364">
          <cell r="A364">
            <v>341</v>
          </cell>
          <cell r="B364" t="str">
            <v>ZA 097</v>
          </cell>
          <cell r="D364" t="str">
            <v>Barbora</v>
          </cell>
          <cell r="E364" t="str">
            <v>Nováková</v>
          </cell>
          <cell r="G364" t="str">
            <v>Cestovné</v>
          </cell>
          <cell r="H364">
            <v>1107</v>
          </cell>
          <cell r="I364" t="str">
            <v>Finance</v>
          </cell>
          <cell r="J364" t="str">
            <v>496020/250</v>
          </cell>
          <cell r="K364">
            <v>20000</v>
          </cell>
          <cell r="L364">
            <v>2300</v>
          </cell>
          <cell r="M364" t="str">
            <v>Jakhel</v>
          </cell>
          <cell r="N364">
            <v>36781</v>
          </cell>
          <cell r="O364" t="str">
            <v>341-12092000-097</v>
          </cell>
          <cell r="P364" t="str">
            <v>DE-5286-D-9</v>
          </cell>
          <cell r="Q364" t="str">
            <v>Produkt 9</v>
          </cell>
          <cell r="R364" t="str">
            <v>TERIER s.r.o.</v>
          </cell>
          <cell r="S364" t="str">
            <v>Morava</v>
          </cell>
          <cell r="T364" t="str">
            <v>Jihlava</v>
          </cell>
          <cell r="U364" t="str">
            <v>Opatov</v>
          </cell>
          <cell r="V364">
            <v>836</v>
          </cell>
          <cell r="W364">
            <v>437</v>
          </cell>
          <cell r="X364">
            <v>325</v>
          </cell>
          <cell r="Y364">
            <v>142025</v>
          </cell>
          <cell r="Z364">
            <v>0.03</v>
          </cell>
          <cell r="AA364">
            <v>4260.75</v>
          </cell>
          <cell r="AB364">
            <v>137764.25</v>
          </cell>
          <cell r="AC364">
            <v>0.01</v>
          </cell>
          <cell r="AD364">
            <v>1377.6424999999999</v>
          </cell>
        </row>
        <row r="365">
          <cell r="A365">
            <v>342</v>
          </cell>
          <cell r="B365" t="str">
            <v>ZA 302</v>
          </cell>
          <cell r="D365" t="str">
            <v>Zdeněk</v>
          </cell>
          <cell r="E365" t="str">
            <v>Feke</v>
          </cell>
          <cell r="G365" t="str">
            <v>Školení profesní</v>
          </cell>
          <cell r="H365">
            <v>2303</v>
          </cell>
          <cell r="I365" t="str">
            <v>Prodej B</v>
          </cell>
          <cell r="J365" t="str">
            <v>470828/523</v>
          </cell>
          <cell r="K365">
            <v>20000</v>
          </cell>
          <cell r="L365">
            <v>2300</v>
          </cell>
          <cell r="M365" t="str">
            <v>Sokol</v>
          </cell>
          <cell r="N365">
            <v>36782</v>
          </cell>
          <cell r="O365" t="str">
            <v>342-13092000-302</v>
          </cell>
          <cell r="P365" t="str">
            <v>CZ-2055-B-8</v>
          </cell>
          <cell r="Q365" t="str">
            <v>Produkt 8</v>
          </cell>
          <cell r="R365" t="str">
            <v>UNEX a.s.</v>
          </cell>
          <cell r="S365" t="str">
            <v>Čechy</v>
          </cell>
          <cell r="T365" t="str">
            <v>Cheb</v>
          </cell>
          <cell r="U365" t="str">
            <v>Cheb</v>
          </cell>
          <cell r="V365">
            <v>35</v>
          </cell>
          <cell r="W365">
            <v>144</v>
          </cell>
          <cell r="X365">
            <v>55</v>
          </cell>
          <cell r="Y365">
            <v>7920</v>
          </cell>
          <cell r="Z365">
            <v>0</v>
          </cell>
          <cell r="AA365">
            <v>0</v>
          </cell>
          <cell r="AB365">
            <v>7920</v>
          </cell>
          <cell r="AC365">
            <v>0.04</v>
          </cell>
          <cell r="AD365">
            <v>316.8</v>
          </cell>
        </row>
        <row r="366">
          <cell r="A366">
            <v>343</v>
          </cell>
          <cell r="B366" t="str">
            <v>ZA 161</v>
          </cell>
          <cell r="D366" t="str">
            <v>Libor</v>
          </cell>
          <cell r="E366" t="str">
            <v>Čtverák</v>
          </cell>
          <cell r="G366" t="str">
            <v>Školení jazyky</v>
          </cell>
          <cell r="H366">
            <v>4543</v>
          </cell>
          <cell r="I366" t="str">
            <v>Prodej B</v>
          </cell>
          <cell r="J366" t="str">
            <v>700313/2785</v>
          </cell>
          <cell r="K366">
            <v>17500</v>
          </cell>
          <cell r="L366">
            <v>1300</v>
          </cell>
          <cell r="M366" t="str">
            <v>Mize</v>
          </cell>
          <cell r="N366">
            <v>36783</v>
          </cell>
          <cell r="O366" t="str">
            <v>343-14092000-161</v>
          </cell>
          <cell r="P366" t="str">
            <v>DE-3952-C-5</v>
          </cell>
          <cell r="Q366" t="str">
            <v>Produkt 5</v>
          </cell>
          <cell r="R366" t="str">
            <v>ATESO a.s.</v>
          </cell>
          <cell r="S366" t="str">
            <v>Morava</v>
          </cell>
          <cell r="T366" t="str">
            <v>Olomouc</v>
          </cell>
          <cell r="U366" t="str">
            <v>Bílsko</v>
          </cell>
          <cell r="V366">
            <v>260</v>
          </cell>
          <cell r="W366">
            <v>411</v>
          </cell>
          <cell r="X366">
            <v>500</v>
          </cell>
          <cell r="Y366">
            <v>205500</v>
          </cell>
          <cell r="Z366">
            <v>0</v>
          </cell>
          <cell r="AA366">
            <v>0</v>
          </cell>
          <cell r="AB366">
            <v>205500</v>
          </cell>
          <cell r="AC366">
            <v>0.04</v>
          </cell>
          <cell r="AD366">
            <v>8220</v>
          </cell>
        </row>
        <row r="367">
          <cell r="A367">
            <v>344</v>
          </cell>
          <cell r="B367" t="str">
            <v>ZA 097</v>
          </cell>
          <cell r="D367" t="str">
            <v>Barbora</v>
          </cell>
          <cell r="E367" t="str">
            <v>Nováková</v>
          </cell>
          <cell r="G367" t="str">
            <v>Školení profesní</v>
          </cell>
          <cell r="H367">
            <v>3149</v>
          </cell>
          <cell r="I367" t="str">
            <v>Finance</v>
          </cell>
          <cell r="J367" t="str">
            <v>496020/250</v>
          </cell>
          <cell r="K367">
            <v>20000</v>
          </cell>
          <cell r="L367">
            <v>2300</v>
          </cell>
          <cell r="M367" t="str">
            <v>Jakhel</v>
          </cell>
          <cell r="N367">
            <v>36784</v>
          </cell>
          <cell r="O367" t="str">
            <v>344-15092000-097</v>
          </cell>
          <cell r="P367" t="str">
            <v>AU-3690-A-7</v>
          </cell>
          <cell r="Q367" t="str">
            <v>Produkt 7</v>
          </cell>
          <cell r="R367" t="str">
            <v>TERIER s.r.o.</v>
          </cell>
          <cell r="S367" t="str">
            <v>Morava</v>
          </cell>
          <cell r="T367" t="str">
            <v>Jihlava</v>
          </cell>
          <cell r="U367" t="str">
            <v>Opatov</v>
          </cell>
          <cell r="V367">
            <v>836</v>
          </cell>
          <cell r="W367">
            <v>358</v>
          </cell>
          <cell r="X367">
            <v>1200</v>
          </cell>
          <cell r="Y367">
            <v>429600</v>
          </cell>
          <cell r="Z367">
            <v>0.02</v>
          </cell>
          <cell r="AA367">
            <v>8592</v>
          </cell>
          <cell r="AB367">
            <v>421008</v>
          </cell>
          <cell r="AC367">
            <v>0.01</v>
          </cell>
          <cell r="AD367">
            <v>4210.08</v>
          </cell>
        </row>
        <row r="368">
          <cell r="A368">
            <v>345</v>
          </cell>
          <cell r="B368" t="str">
            <v>ZA 302</v>
          </cell>
          <cell r="D368" t="str">
            <v>Zdeněk</v>
          </cell>
          <cell r="E368" t="str">
            <v>Feke</v>
          </cell>
          <cell r="G368" t="str">
            <v>Školení jazyky</v>
          </cell>
          <cell r="H368">
            <v>774</v>
          </cell>
          <cell r="I368" t="str">
            <v>Prodej B</v>
          </cell>
          <cell r="J368" t="str">
            <v>470828/523</v>
          </cell>
          <cell r="K368">
            <v>20000</v>
          </cell>
          <cell r="L368">
            <v>2300</v>
          </cell>
          <cell r="M368" t="str">
            <v>Mize</v>
          </cell>
          <cell r="N368">
            <v>36784</v>
          </cell>
          <cell r="O368" t="str">
            <v>345-15092000-302</v>
          </cell>
          <cell r="P368" t="str">
            <v>PL-3896-D-8</v>
          </cell>
          <cell r="Q368" t="str">
            <v>Produkt 8</v>
          </cell>
          <cell r="R368" t="str">
            <v>UNEX a.s.</v>
          </cell>
          <cell r="S368" t="str">
            <v>Čechy</v>
          </cell>
          <cell r="T368" t="str">
            <v>Cheb</v>
          </cell>
          <cell r="U368" t="str">
            <v>Cheb</v>
          </cell>
          <cell r="V368">
            <v>35</v>
          </cell>
          <cell r="W368">
            <v>360</v>
          </cell>
          <cell r="X368">
            <v>55</v>
          </cell>
          <cell r="Y368">
            <v>19800</v>
          </cell>
          <cell r="Z368">
            <v>0</v>
          </cell>
          <cell r="AA368">
            <v>0</v>
          </cell>
          <cell r="AB368">
            <v>19800</v>
          </cell>
          <cell r="AC368">
            <v>0.04</v>
          </cell>
          <cell r="AD368">
            <v>792</v>
          </cell>
        </row>
        <row r="369">
          <cell r="A369">
            <v>346</v>
          </cell>
          <cell r="B369" t="str">
            <v>ZA 251</v>
          </cell>
          <cell r="D369" t="str">
            <v>Zdeněk</v>
          </cell>
          <cell r="E369" t="str">
            <v>Kamarýt  </v>
          </cell>
          <cell r="G369" t="str">
            <v>Telefon</v>
          </cell>
          <cell r="H369">
            <v>546</v>
          </cell>
          <cell r="I369" t="str">
            <v>Prodej B</v>
          </cell>
          <cell r="J369" t="str">
            <v>600930/5775</v>
          </cell>
          <cell r="K369">
            <v>18000</v>
          </cell>
          <cell r="L369">
            <v>1300</v>
          </cell>
          <cell r="M369" t="str">
            <v>Jakhel</v>
          </cell>
          <cell r="N369">
            <v>36785</v>
          </cell>
          <cell r="O369" t="str">
            <v>346-16092000-251</v>
          </cell>
          <cell r="P369" t="str">
            <v>CZ-1685-B-8</v>
          </cell>
          <cell r="Q369" t="str">
            <v>Produkt 8</v>
          </cell>
          <cell r="R369" t="str">
            <v>ATESO a.s.</v>
          </cell>
          <cell r="S369" t="str">
            <v>Morava</v>
          </cell>
          <cell r="T369" t="str">
            <v>Frýdek-Místek</v>
          </cell>
          <cell r="U369" t="str">
            <v>Lhotka</v>
          </cell>
          <cell r="V369">
            <v>306</v>
          </cell>
          <cell r="W369">
            <v>370</v>
          </cell>
          <cell r="X369">
            <v>55</v>
          </cell>
          <cell r="Y369">
            <v>20350</v>
          </cell>
          <cell r="Z369">
            <v>0.1</v>
          </cell>
          <cell r="AA369">
            <v>2035</v>
          </cell>
          <cell r="AB369">
            <v>18315</v>
          </cell>
          <cell r="AC369">
            <v>0.03</v>
          </cell>
          <cell r="AD369">
            <v>549.44999999999993</v>
          </cell>
        </row>
        <row r="370">
          <cell r="A370">
            <v>347</v>
          </cell>
          <cell r="B370" t="str">
            <v>ZA 002</v>
          </cell>
          <cell r="C370" t="str">
            <v>Mgr.</v>
          </cell>
          <cell r="D370" t="str">
            <v>Jan</v>
          </cell>
          <cell r="E370" t="str">
            <v>Vodička</v>
          </cell>
          <cell r="G370" t="str">
            <v>Školení profesní</v>
          </cell>
          <cell r="H370">
            <v>5435</v>
          </cell>
          <cell r="I370" t="str">
            <v>Prodej A</v>
          </cell>
          <cell r="J370" t="str">
            <v>830420/5778</v>
          </cell>
          <cell r="K370">
            <v>25000</v>
          </cell>
          <cell r="L370">
            <v>1600</v>
          </cell>
          <cell r="M370" t="str">
            <v>Jakhel</v>
          </cell>
          <cell r="N370">
            <v>36786</v>
          </cell>
          <cell r="O370" t="str">
            <v>347-17092000-002</v>
          </cell>
          <cell r="P370" t="str">
            <v>CZ-9897-C-1</v>
          </cell>
          <cell r="Q370" t="str">
            <v>Produkt 1</v>
          </cell>
          <cell r="R370" t="str">
            <v>UNEX UNIČOV a.s.</v>
          </cell>
          <cell r="S370" t="str">
            <v>Čechy</v>
          </cell>
          <cell r="T370" t="str">
            <v>Děčín</v>
          </cell>
          <cell r="U370" t="str">
            <v>Jílové</v>
          </cell>
          <cell r="V370">
            <v>494</v>
          </cell>
          <cell r="W370">
            <v>340</v>
          </cell>
          <cell r="X370">
            <v>102</v>
          </cell>
          <cell r="Y370">
            <v>34680</v>
          </cell>
          <cell r="Z370">
            <v>0</v>
          </cell>
          <cell r="AA370">
            <v>0</v>
          </cell>
          <cell r="AB370">
            <v>34680</v>
          </cell>
          <cell r="AC370">
            <v>0.04</v>
          </cell>
          <cell r="AD370">
            <v>1387.2</v>
          </cell>
        </row>
        <row r="371">
          <cell r="A371">
            <v>348</v>
          </cell>
          <cell r="B371" t="str">
            <v>ZA 003</v>
          </cell>
          <cell r="C371" t="str">
            <v>Mgr.</v>
          </cell>
          <cell r="D371" t="str">
            <v>Tomáš</v>
          </cell>
          <cell r="E371" t="str">
            <v>Novotný</v>
          </cell>
          <cell r="G371" t="str">
            <v>Cestovné</v>
          </cell>
          <cell r="H371">
            <v>5705</v>
          </cell>
          <cell r="I371" t="str">
            <v>Prodej C</v>
          </cell>
          <cell r="J371" t="str">
            <v>920610/5953</v>
          </cell>
          <cell r="K371">
            <v>19500</v>
          </cell>
          <cell r="L371">
            <v>2800</v>
          </cell>
          <cell r="M371" t="str">
            <v>Mize</v>
          </cell>
          <cell r="N371">
            <v>36787</v>
          </cell>
          <cell r="O371" t="str">
            <v>348-18092000-003</v>
          </cell>
          <cell r="P371" t="str">
            <v>DE-1986-A-7</v>
          </cell>
          <cell r="Q371" t="str">
            <v>Produkt 7</v>
          </cell>
          <cell r="R371" t="str">
            <v>ATRIS EKD s.r.o.</v>
          </cell>
          <cell r="S371" t="str">
            <v>Morava</v>
          </cell>
          <cell r="T371" t="str">
            <v>Ostrava</v>
          </cell>
          <cell r="U371" t="str">
            <v>Ostrava</v>
          </cell>
          <cell r="V371">
            <v>680</v>
          </cell>
          <cell r="W371">
            <v>163</v>
          </cell>
          <cell r="X371">
            <v>1200</v>
          </cell>
          <cell r="Y371">
            <v>195600</v>
          </cell>
          <cell r="Z371">
            <v>0.02</v>
          </cell>
          <cell r="AA371">
            <v>3912</v>
          </cell>
          <cell r="AB371">
            <v>191688</v>
          </cell>
          <cell r="AC371">
            <v>0.01</v>
          </cell>
          <cell r="AD371">
            <v>1916.88</v>
          </cell>
        </row>
        <row r="372">
          <cell r="A372">
            <v>349</v>
          </cell>
          <cell r="B372" t="str">
            <v>ZA 097</v>
          </cell>
          <cell r="D372" t="str">
            <v>Barbora</v>
          </cell>
          <cell r="E372" t="str">
            <v>Nováková</v>
          </cell>
          <cell r="G372" t="str">
            <v>Školení jazyky</v>
          </cell>
          <cell r="H372">
            <v>3369</v>
          </cell>
          <cell r="I372" t="str">
            <v>Finance</v>
          </cell>
          <cell r="J372" t="str">
            <v>496020/250</v>
          </cell>
          <cell r="K372">
            <v>20000</v>
          </cell>
          <cell r="L372">
            <v>2300</v>
          </cell>
          <cell r="M372" t="str">
            <v>Jakhel</v>
          </cell>
          <cell r="N372">
            <v>36787</v>
          </cell>
          <cell r="O372" t="str">
            <v>349-18092000-097</v>
          </cell>
          <cell r="P372" t="str">
            <v>CZ-6158-A-6</v>
          </cell>
          <cell r="Q372" t="str">
            <v>Produkt 6</v>
          </cell>
          <cell r="R372" t="str">
            <v>TERIER s.r.o.</v>
          </cell>
          <cell r="S372" t="str">
            <v>Morava</v>
          </cell>
          <cell r="T372" t="str">
            <v>Jihlava</v>
          </cell>
          <cell r="U372" t="str">
            <v>Opatov</v>
          </cell>
          <cell r="V372">
            <v>836</v>
          </cell>
          <cell r="W372">
            <v>493</v>
          </cell>
          <cell r="X372">
            <v>681</v>
          </cell>
          <cell r="Y372">
            <v>335733</v>
          </cell>
          <cell r="Z372">
            <v>0.1</v>
          </cell>
          <cell r="AA372">
            <v>33573.300000000003</v>
          </cell>
          <cell r="AB372">
            <v>302159.7</v>
          </cell>
          <cell r="AC372">
            <v>0.03</v>
          </cell>
          <cell r="AD372">
            <v>9064.7909999999993</v>
          </cell>
        </row>
        <row r="373">
          <cell r="A373">
            <v>350</v>
          </cell>
          <cell r="B373" t="str">
            <v>ZA 009</v>
          </cell>
          <cell r="D373" t="str">
            <v>Radek</v>
          </cell>
          <cell r="E373" t="str">
            <v>Regl</v>
          </cell>
          <cell r="G373" t="str">
            <v>Školení profesní</v>
          </cell>
          <cell r="H373">
            <v>4092</v>
          </cell>
          <cell r="I373" t="str">
            <v>Výroba</v>
          </cell>
          <cell r="J373" t="str">
            <v>880816/5982</v>
          </cell>
          <cell r="K373">
            <v>15000</v>
          </cell>
          <cell r="L373">
            <v>2800</v>
          </cell>
          <cell r="M373" t="str">
            <v>Mize</v>
          </cell>
          <cell r="N373">
            <v>36788</v>
          </cell>
          <cell r="O373" t="str">
            <v>350-19092000-009</v>
          </cell>
          <cell r="P373" t="str">
            <v>DE-7245-B-1</v>
          </cell>
          <cell r="Q373" t="str">
            <v>Produkt 1</v>
          </cell>
          <cell r="R373" t="str">
            <v>UNI TOOLS s.r.o.</v>
          </cell>
          <cell r="S373" t="str">
            <v>Čechy</v>
          </cell>
          <cell r="T373" t="str">
            <v>Cheb</v>
          </cell>
          <cell r="U373" t="str">
            <v>Cheb</v>
          </cell>
          <cell r="V373">
            <v>131</v>
          </cell>
          <cell r="W373">
            <v>22</v>
          </cell>
          <cell r="X373">
            <v>100</v>
          </cell>
          <cell r="Y373">
            <v>2200</v>
          </cell>
          <cell r="Z373">
            <v>0</v>
          </cell>
          <cell r="AA373">
            <v>0</v>
          </cell>
          <cell r="AB373">
            <v>2200</v>
          </cell>
          <cell r="AC373">
            <v>0.04</v>
          </cell>
          <cell r="AD373">
            <v>88</v>
          </cell>
        </row>
        <row r="374">
          <cell r="A374">
            <v>351</v>
          </cell>
          <cell r="B374" t="str">
            <v>ZA 015</v>
          </cell>
          <cell r="D374" t="str">
            <v>Karel</v>
          </cell>
          <cell r="E374" t="str">
            <v>Zatloukal</v>
          </cell>
          <cell r="F374" t="str">
            <v>DiS.</v>
          </cell>
          <cell r="G374" t="str">
            <v>Školení jazyky</v>
          </cell>
          <cell r="H374">
            <v>7407</v>
          </cell>
          <cell r="I374" t="str">
            <v>IT</v>
          </cell>
          <cell r="J374" t="str">
            <v>860910/5725</v>
          </cell>
          <cell r="K374">
            <v>19000</v>
          </cell>
          <cell r="L374">
            <v>1000</v>
          </cell>
          <cell r="M374" t="str">
            <v>Sokol</v>
          </cell>
          <cell r="N374">
            <v>36789</v>
          </cell>
          <cell r="O374" t="str">
            <v>351-20092000-015</v>
          </cell>
          <cell r="P374" t="str">
            <v>CZ-3994-C-2</v>
          </cell>
          <cell r="Q374" t="str">
            <v>Produkt 2</v>
          </cell>
          <cell r="R374" t="str">
            <v>ATRIS EKD s.r.o.</v>
          </cell>
          <cell r="S374" t="str">
            <v>Morava</v>
          </cell>
          <cell r="T374" t="str">
            <v>Ostrava</v>
          </cell>
          <cell r="U374" t="str">
            <v>Ostrava</v>
          </cell>
          <cell r="V374">
            <v>680</v>
          </cell>
          <cell r="W374">
            <v>190</v>
          </cell>
          <cell r="X374">
            <v>152</v>
          </cell>
          <cell r="Y374">
            <v>28880</v>
          </cell>
          <cell r="Z374">
            <v>0.06</v>
          </cell>
          <cell r="AA374">
            <v>1732.8</v>
          </cell>
          <cell r="AB374">
            <v>27147.200000000001</v>
          </cell>
          <cell r="AC374">
            <v>0.02</v>
          </cell>
          <cell r="AD374">
            <v>542.94400000000007</v>
          </cell>
        </row>
        <row r="375">
          <cell r="A375">
            <v>352</v>
          </cell>
          <cell r="B375" t="str">
            <v>ZA 097</v>
          </cell>
          <cell r="D375" t="str">
            <v>Barbora</v>
          </cell>
          <cell r="E375" t="str">
            <v>Nováková</v>
          </cell>
          <cell r="G375" t="str">
            <v>Cestovné</v>
          </cell>
          <cell r="H375">
            <v>2583</v>
          </cell>
          <cell r="I375" t="str">
            <v>Finance</v>
          </cell>
          <cell r="J375" t="str">
            <v>496020/250</v>
          </cell>
          <cell r="K375">
            <v>20000</v>
          </cell>
          <cell r="L375">
            <v>2300</v>
          </cell>
          <cell r="M375" t="str">
            <v>Mize</v>
          </cell>
          <cell r="N375">
            <v>36790</v>
          </cell>
          <cell r="O375" t="str">
            <v>352-21092000-097</v>
          </cell>
          <cell r="P375" t="str">
            <v>CZ-3603-A-1</v>
          </cell>
          <cell r="Q375" t="str">
            <v>Produkt 1</v>
          </cell>
          <cell r="R375" t="str">
            <v>TERIER s.r.o.</v>
          </cell>
          <cell r="S375" t="str">
            <v>Morava</v>
          </cell>
          <cell r="T375" t="str">
            <v>Jihlava</v>
          </cell>
          <cell r="U375" t="str">
            <v>Opatov</v>
          </cell>
          <cell r="V375">
            <v>836</v>
          </cell>
          <cell r="W375">
            <v>81</v>
          </cell>
          <cell r="X375">
            <v>101</v>
          </cell>
          <cell r="Y375">
            <v>8181</v>
          </cell>
          <cell r="Z375">
            <v>0</v>
          </cell>
          <cell r="AA375">
            <v>0</v>
          </cell>
          <cell r="AB375">
            <v>8181</v>
          </cell>
          <cell r="AC375">
            <v>0.04</v>
          </cell>
          <cell r="AD375">
            <v>327.24</v>
          </cell>
        </row>
        <row r="376">
          <cell r="A376">
            <v>353</v>
          </cell>
          <cell r="B376" t="str">
            <v>ZA 190</v>
          </cell>
          <cell r="D376" t="str">
            <v>Vojtěch</v>
          </cell>
          <cell r="E376" t="str">
            <v>Matyáš</v>
          </cell>
          <cell r="G376" t="str">
            <v>Telefon</v>
          </cell>
          <cell r="H376">
            <v>6510</v>
          </cell>
          <cell r="I376" t="str">
            <v>Prodej B</v>
          </cell>
          <cell r="J376" t="str">
            <v>760303/4142</v>
          </cell>
          <cell r="K376">
            <v>19000</v>
          </cell>
          <cell r="L376">
            <v>1000</v>
          </cell>
          <cell r="M376" t="str">
            <v>Mize</v>
          </cell>
          <cell r="N376">
            <v>36790</v>
          </cell>
          <cell r="O376" t="str">
            <v>353-21092000-190</v>
          </cell>
          <cell r="P376" t="str">
            <v>PL-4674-A-1</v>
          </cell>
          <cell r="Q376" t="str">
            <v>Produkt 1</v>
          </cell>
          <cell r="R376" t="str">
            <v>UNI TOOLS s.r.o.</v>
          </cell>
          <cell r="S376" t="str">
            <v>Čechy</v>
          </cell>
          <cell r="T376" t="str">
            <v>Cheb</v>
          </cell>
          <cell r="U376" t="str">
            <v>Cheb</v>
          </cell>
          <cell r="V376">
            <v>131</v>
          </cell>
          <cell r="W376">
            <v>145</v>
          </cell>
          <cell r="X376">
            <v>105</v>
          </cell>
          <cell r="Y376">
            <v>15225</v>
          </cell>
          <cell r="Z376">
            <v>0</v>
          </cell>
          <cell r="AA376">
            <v>0</v>
          </cell>
          <cell r="AB376">
            <v>15225</v>
          </cell>
          <cell r="AC376">
            <v>0.04</v>
          </cell>
          <cell r="AD376">
            <v>609</v>
          </cell>
        </row>
        <row r="377">
          <cell r="A377">
            <v>354</v>
          </cell>
          <cell r="B377" t="str">
            <v>ZA 015</v>
          </cell>
          <cell r="D377" t="str">
            <v>Karel</v>
          </cell>
          <cell r="E377" t="str">
            <v>Zatloukal</v>
          </cell>
          <cell r="F377" t="str">
            <v>DiS.</v>
          </cell>
          <cell r="G377" t="str">
            <v>Cestovné</v>
          </cell>
          <cell r="H377">
            <v>711</v>
          </cell>
          <cell r="I377" t="str">
            <v>IT</v>
          </cell>
          <cell r="J377" t="str">
            <v>860910/5725</v>
          </cell>
          <cell r="K377">
            <v>19000</v>
          </cell>
          <cell r="L377">
            <v>1000</v>
          </cell>
          <cell r="M377" t="str">
            <v>Mize</v>
          </cell>
          <cell r="N377">
            <v>36791</v>
          </cell>
          <cell r="O377" t="str">
            <v>354-22092000-015</v>
          </cell>
          <cell r="P377" t="str">
            <v>DE-8862-B-4</v>
          </cell>
          <cell r="Q377" t="str">
            <v>Produkt 4</v>
          </cell>
          <cell r="R377" t="str">
            <v>ATRIS EKD s.r.o.</v>
          </cell>
          <cell r="S377" t="str">
            <v>Morava</v>
          </cell>
          <cell r="T377" t="str">
            <v>Ostrava</v>
          </cell>
          <cell r="U377" t="str">
            <v>Ostrava</v>
          </cell>
          <cell r="V377">
            <v>680</v>
          </cell>
          <cell r="W377">
            <v>115</v>
          </cell>
          <cell r="X377">
            <v>371</v>
          </cell>
          <cell r="Y377">
            <v>42665</v>
          </cell>
          <cell r="Z377">
            <v>0</v>
          </cell>
          <cell r="AA377">
            <v>0</v>
          </cell>
          <cell r="AB377">
            <v>42665</v>
          </cell>
          <cell r="AC377">
            <v>0.04</v>
          </cell>
          <cell r="AD377">
            <v>1706.6000000000001</v>
          </cell>
        </row>
        <row r="378">
          <cell r="A378">
            <v>355</v>
          </cell>
          <cell r="B378" t="str">
            <v>ZA 191</v>
          </cell>
          <cell r="D378" t="str">
            <v>Ludmila</v>
          </cell>
          <cell r="E378" t="str">
            <v>Nováková</v>
          </cell>
          <cell r="G378" t="str">
            <v>Školení jazyky</v>
          </cell>
          <cell r="H378">
            <v>7126</v>
          </cell>
          <cell r="I378" t="str">
            <v>Prodej B</v>
          </cell>
          <cell r="J378" t="str">
            <v>586121/6317</v>
          </cell>
          <cell r="K378">
            <v>16000</v>
          </cell>
          <cell r="L378">
            <v>3300</v>
          </cell>
          <cell r="M378" t="str">
            <v>Sokol</v>
          </cell>
          <cell r="N378">
            <v>36792</v>
          </cell>
          <cell r="O378" t="str">
            <v>355-23092000-191</v>
          </cell>
          <cell r="P378" t="str">
            <v>AU-4690-A-2</v>
          </cell>
          <cell r="Q378" t="str">
            <v>Produkt 2</v>
          </cell>
          <cell r="R378" t="str">
            <v>UNI TOOLS s.r.o.</v>
          </cell>
          <cell r="S378" t="str">
            <v>Čechy</v>
          </cell>
          <cell r="T378" t="str">
            <v>Cheb</v>
          </cell>
          <cell r="U378" t="str">
            <v>Cheb</v>
          </cell>
          <cell r="V378">
            <v>131</v>
          </cell>
          <cell r="W378">
            <v>238</v>
          </cell>
          <cell r="X378">
            <v>152</v>
          </cell>
          <cell r="Y378">
            <v>36176</v>
          </cell>
          <cell r="Z378">
            <v>0.03</v>
          </cell>
          <cell r="AA378">
            <v>1085.28</v>
          </cell>
          <cell r="AB378">
            <v>35090.720000000001</v>
          </cell>
          <cell r="AC378">
            <v>0.01</v>
          </cell>
          <cell r="AD378">
            <v>350.90720000000005</v>
          </cell>
        </row>
        <row r="379">
          <cell r="A379">
            <v>356</v>
          </cell>
          <cell r="B379" t="str">
            <v>ZA 009</v>
          </cell>
          <cell r="D379" t="str">
            <v>Radek</v>
          </cell>
          <cell r="E379" t="str">
            <v>Regl</v>
          </cell>
          <cell r="G379" t="str">
            <v>Školení jazyky</v>
          </cell>
          <cell r="H379">
            <v>5869</v>
          </cell>
          <cell r="I379" t="str">
            <v>Výroba</v>
          </cell>
          <cell r="J379" t="str">
            <v>880816/5982</v>
          </cell>
          <cell r="K379">
            <v>15000</v>
          </cell>
          <cell r="L379">
            <v>2800</v>
          </cell>
          <cell r="M379" t="str">
            <v>Jakhel</v>
          </cell>
          <cell r="N379">
            <v>36793</v>
          </cell>
          <cell r="O379" t="str">
            <v>356-24092000-009</v>
          </cell>
          <cell r="P379" t="str">
            <v>CZ-8768-B-5</v>
          </cell>
          <cell r="Q379" t="str">
            <v>Produkt 5</v>
          </cell>
          <cell r="R379" t="str">
            <v>TERIER s.r.o.</v>
          </cell>
          <cell r="S379" t="str">
            <v>Morava</v>
          </cell>
          <cell r="T379" t="str">
            <v>Jihlava</v>
          </cell>
          <cell r="U379" t="str">
            <v>Opatov</v>
          </cell>
          <cell r="V379">
            <v>836</v>
          </cell>
          <cell r="W379">
            <v>126</v>
          </cell>
          <cell r="X379">
            <v>500</v>
          </cell>
          <cell r="Y379">
            <v>63000</v>
          </cell>
          <cell r="Z379">
            <v>0</v>
          </cell>
          <cell r="AA379">
            <v>0</v>
          </cell>
          <cell r="AB379">
            <v>63000</v>
          </cell>
          <cell r="AC379">
            <v>0.04</v>
          </cell>
          <cell r="AD379">
            <v>2520</v>
          </cell>
        </row>
        <row r="380">
          <cell r="A380">
            <v>357</v>
          </cell>
          <cell r="B380" t="str">
            <v>ZA 015</v>
          </cell>
          <cell r="D380" t="str">
            <v>Karel</v>
          </cell>
          <cell r="E380" t="str">
            <v>Zatloukal</v>
          </cell>
          <cell r="F380" t="str">
            <v>DiS.</v>
          </cell>
          <cell r="G380" t="str">
            <v>Školení profesní</v>
          </cell>
          <cell r="H380">
            <v>5261</v>
          </cell>
          <cell r="I380" t="str">
            <v>IT</v>
          </cell>
          <cell r="J380" t="str">
            <v>860910/5725</v>
          </cell>
          <cell r="K380">
            <v>19000</v>
          </cell>
          <cell r="L380">
            <v>1000</v>
          </cell>
          <cell r="M380" t="str">
            <v>Mize</v>
          </cell>
          <cell r="N380">
            <v>36793</v>
          </cell>
          <cell r="O380" t="str">
            <v>357-24092000-015</v>
          </cell>
          <cell r="P380" t="str">
            <v>DE-5549-C-6</v>
          </cell>
          <cell r="Q380" t="str">
            <v>Produkt 6</v>
          </cell>
          <cell r="R380" t="str">
            <v>ATRIS EKD s.r.o.</v>
          </cell>
          <cell r="S380" t="str">
            <v>Morava</v>
          </cell>
          <cell r="T380" t="str">
            <v>Ostrava</v>
          </cell>
          <cell r="U380" t="str">
            <v>Ostrava</v>
          </cell>
          <cell r="V380">
            <v>680</v>
          </cell>
          <cell r="W380">
            <v>375</v>
          </cell>
          <cell r="X380">
            <v>680</v>
          </cell>
          <cell r="Y380">
            <v>255000</v>
          </cell>
          <cell r="Z380">
            <v>0.08</v>
          </cell>
          <cell r="AA380">
            <v>20400</v>
          </cell>
          <cell r="AB380">
            <v>234600</v>
          </cell>
          <cell r="AC380">
            <v>0.02</v>
          </cell>
          <cell r="AD380">
            <v>4692</v>
          </cell>
        </row>
        <row r="381">
          <cell r="A381">
            <v>358</v>
          </cell>
          <cell r="B381" t="str">
            <v>ZA 191</v>
          </cell>
          <cell r="D381" t="str">
            <v>Ludmila</v>
          </cell>
          <cell r="E381" t="str">
            <v>Nováková</v>
          </cell>
          <cell r="G381" t="str">
            <v>Telefon</v>
          </cell>
          <cell r="H381">
            <v>7289</v>
          </cell>
          <cell r="I381" t="str">
            <v>Prodej B</v>
          </cell>
          <cell r="J381" t="str">
            <v>586121/6317</v>
          </cell>
          <cell r="K381">
            <v>16000</v>
          </cell>
          <cell r="L381">
            <v>3300</v>
          </cell>
          <cell r="M381" t="str">
            <v>Mize</v>
          </cell>
          <cell r="N381">
            <v>36794</v>
          </cell>
          <cell r="O381" t="str">
            <v>358-25092000-191</v>
          </cell>
          <cell r="P381" t="str">
            <v>PL-6441-C-3</v>
          </cell>
          <cell r="Q381" t="str">
            <v>Produkt 3</v>
          </cell>
          <cell r="R381" t="str">
            <v>UNI TOOLS s.r.o.</v>
          </cell>
          <cell r="S381" t="str">
            <v>Čechy</v>
          </cell>
          <cell r="T381" t="str">
            <v>Cheb</v>
          </cell>
          <cell r="U381" t="str">
            <v>Cheb</v>
          </cell>
          <cell r="V381">
            <v>131</v>
          </cell>
          <cell r="W381">
            <v>48</v>
          </cell>
          <cell r="X381">
            <v>65</v>
          </cell>
          <cell r="Y381">
            <v>3120</v>
          </cell>
          <cell r="Z381">
            <v>0</v>
          </cell>
          <cell r="AA381">
            <v>0</v>
          </cell>
          <cell r="AB381">
            <v>3120</v>
          </cell>
          <cell r="AC381">
            <v>0.04</v>
          </cell>
          <cell r="AD381">
            <v>124.8</v>
          </cell>
        </row>
        <row r="382">
          <cell r="A382">
            <v>359</v>
          </cell>
          <cell r="B382" t="str">
            <v>ZA 015</v>
          </cell>
          <cell r="D382" t="str">
            <v>Karel</v>
          </cell>
          <cell r="E382" t="str">
            <v>Zatloukal</v>
          </cell>
          <cell r="F382" t="str">
            <v>DiS.</v>
          </cell>
          <cell r="G382" t="str">
            <v>Školení jazyky</v>
          </cell>
          <cell r="H382">
            <v>5956</v>
          </cell>
          <cell r="I382" t="str">
            <v>IT</v>
          </cell>
          <cell r="J382" t="str">
            <v>860910/5725</v>
          </cell>
          <cell r="K382">
            <v>19000</v>
          </cell>
          <cell r="L382">
            <v>1000</v>
          </cell>
          <cell r="M382" t="str">
            <v>Sokol</v>
          </cell>
          <cell r="N382">
            <v>36795</v>
          </cell>
          <cell r="O382" t="str">
            <v>359-26092000-015</v>
          </cell>
          <cell r="P382" t="str">
            <v>PL-4568-B-8</v>
          </cell>
          <cell r="Q382" t="str">
            <v>Produkt 8</v>
          </cell>
          <cell r="R382" t="str">
            <v>ATRIS EKD s.r.o.</v>
          </cell>
          <cell r="S382" t="str">
            <v>Morava</v>
          </cell>
          <cell r="T382" t="str">
            <v>Ostrava</v>
          </cell>
          <cell r="U382" t="str">
            <v>Ostrava</v>
          </cell>
          <cell r="V382">
            <v>680</v>
          </cell>
          <cell r="W382">
            <v>411</v>
          </cell>
          <cell r="X382">
            <v>55</v>
          </cell>
          <cell r="Y382">
            <v>22605</v>
          </cell>
          <cell r="Z382">
            <v>0.09</v>
          </cell>
          <cell r="AA382">
            <v>2034.4499999999998</v>
          </cell>
          <cell r="AB382">
            <v>20570.55</v>
          </cell>
          <cell r="AC382">
            <v>0.02</v>
          </cell>
          <cell r="AD382">
            <v>411.411</v>
          </cell>
        </row>
        <row r="383">
          <cell r="A383">
            <v>360</v>
          </cell>
          <cell r="B383" t="str">
            <v>ZA 191</v>
          </cell>
          <cell r="D383" t="str">
            <v>Ludmila</v>
          </cell>
          <cell r="E383" t="str">
            <v>Nováková</v>
          </cell>
          <cell r="G383" t="str">
            <v>Benzín</v>
          </cell>
          <cell r="H383">
            <v>7843</v>
          </cell>
          <cell r="I383" t="str">
            <v>Prodej B</v>
          </cell>
          <cell r="J383" t="str">
            <v>586121/6317</v>
          </cell>
          <cell r="K383">
            <v>16000</v>
          </cell>
          <cell r="L383">
            <v>3300</v>
          </cell>
          <cell r="M383" t="str">
            <v>Mize</v>
          </cell>
          <cell r="N383">
            <v>36796</v>
          </cell>
          <cell r="O383" t="str">
            <v>360-27092000-191</v>
          </cell>
          <cell r="P383" t="str">
            <v>CZ-2693-D-9</v>
          </cell>
          <cell r="Q383" t="str">
            <v>Produkt 9</v>
          </cell>
          <cell r="R383" t="str">
            <v>UNI TOOLS s.r.o.</v>
          </cell>
          <cell r="S383" t="str">
            <v>Čechy</v>
          </cell>
          <cell r="T383" t="str">
            <v>Cheb</v>
          </cell>
          <cell r="U383" t="str">
            <v>Cheb</v>
          </cell>
          <cell r="V383">
            <v>131</v>
          </cell>
          <cell r="W383">
            <v>391</v>
          </cell>
          <cell r="X383">
            <v>327</v>
          </cell>
          <cell r="Y383">
            <v>127857</v>
          </cell>
          <cell r="Z383">
            <v>0.02</v>
          </cell>
          <cell r="AA383">
            <v>2557.14</v>
          </cell>
          <cell r="AB383">
            <v>125299.86</v>
          </cell>
          <cell r="AC383">
            <v>0.01</v>
          </cell>
          <cell r="AD383">
            <v>1252.9986000000001</v>
          </cell>
        </row>
        <row r="384">
          <cell r="A384">
            <v>361</v>
          </cell>
          <cell r="B384" t="str">
            <v>ZA 336</v>
          </cell>
          <cell r="D384" t="str">
            <v>Tomáš</v>
          </cell>
          <cell r="E384" t="str">
            <v>Tlustoš</v>
          </cell>
          <cell r="G384" t="str">
            <v>Benzín</v>
          </cell>
          <cell r="H384">
            <v>1317</v>
          </cell>
          <cell r="I384" t="str">
            <v>Prodej B</v>
          </cell>
          <cell r="J384" t="str">
            <v>720202/5688</v>
          </cell>
          <cell r="K384">
            <v>19000</v>
          </cell>
          <cell r="L384">
            <v>1000</v>
          </cell>
          <cell r="M384" t="str">
            <v>Sokol</v>
          </cell>
          <cell r="N384">
            <v>36796</v>
          </cell>
          <cell r="O384" t="str">
            <v>361-27092000-336</v>
          </cell>
          <cell r="P384" t="str">
            <v>AU-8698-D-2</v>
          </cell>
          <cell r="Q384" t="str">
            <v>Produkt 2</v>
          </cell>
          <cell r="R384" t="str">
            <v>TENEZ a.s.</v>
          </cell>
          <cell r="S384" t="str">
            <v>Čechy</v>
          </cell>
          <cell r="T384" t="str">
            <v>Praha</v>
          </cell>
          <cell r="U384" t="str">
            <v>Kunratice</v>
          </cell>
          <cell r="V384">
            <v>537</v>
          </cell>
          <cell r="W384">
            <v>472</v>
          </cell>
          <cell r="X384">
            <v>159</v>
          </cell>
          <cell r="Y384">
            <v>75048</v>
          </cell>
          <cell r="Z384">
            <v>0.1</v>
          </cell>
          <cell r="AA384">
            <v>7504.8</v>
          </cell>
          <cell r="AB384">
            <v>67543.199999999997</v>
          </cell>
          <cell r="AC384">
            <v>0.03</v>
          </cell>
          <cell r="AD384">
            <v>2026.2959999999998</v>
          </cell>
        </row>
        <row r="385">
          <cell r="A385">
            <v>362</v>
          </cell>
          <cell r="B385" t="str">
            <v>ZA 012</v>
          </cell>
          <cell r="D385" t="str">
            <v>Nikola</v>
          </cell>
          <cell r="E385" t="str">
            <v>Tobiášová</v>
          </cell>
          <cell r="F385" t="str">
            <v>BBA</v>
          </cell>
          <cell r="G385" t="str">
            <v>Benzín</v>
          </cell>
          <cell r="H385">
            <v>6944</v>
          </cell>
          <cell r="I385" t="str">
            <v>Marketing</v>
          </cell>
          <cell r="J385" t="str">
            <v>865520/5988</v>
          </cell>
          <cell r="K385">
            <v>25000</v>
          </cell>
          <cell r="L385">
            <v>1300</v>
          </cell>
          <cell r="M385" t="str">
            <v>Mize</v>
          </cell>
          <cell r="N385">
            <v>36797</v>
          </cell>
          <cell r="O385" t="str">
            <v>362-28092000-012</v>
          </cell>
          <cell r="P385" t="str">
            <v>CZ-7564-A-4</v>
          </cell>
          <cell r="Q385" t="str">
            <v>Produkt 4</v>
          </cell>
          <cell r="R385" t="str">
            <v>AUTOBRZDY  s.r.o.</v>
          </cell>
          <cell r="S385" t="str">
            <v>Morava</v>
          </cell>
          <cell r="T385" t="str">
            <v>Jihlava</v>
          </cell>
          <cell r="U385" t="str">
            <v>Telč</v>
          </cell>
          <cell r="V385">
            <v>985</v>
          </cell>
          <cell r="W385">
            <v>253</v>
          </cell>
          <cell r="X385">
            <v>366</v>
          </cell>
          <cell r="Y385">
            <v>92598</v>
          </cell>
          <cell r="Z385">
            <v>0.06</v>
          </cell>
          <cell r="AA385">
            <v>5555.88</v>
          </cell>
          <cell r="AB385">
            <v>87042.12</v>
          </cell>
          <cell r="AC385">
            <v>0.02</v>
          </cell>
          <cell r="AD385">
            <v>1740.8424</v>
          </cell>
        </row>
        <row r="386">
          <cell r="A386">
            <v>363</v>
          </cell>
          <cell r="B386" t="str">
            <v>ZA 217</v>
          </cell>
          <cell r="D386" t="str">
            <v>Filip</v>
          </cell>
          <cell r="E386" t="str">
            <v>Zavadil</v>
          </cell>
          <cell r="G386" t="str">
            <v>Telefon</v>
          </cell>
          <cell r="H386">
            <v>5752</v>
          </cell>
          <cell r="I386" t="str">
            <v>Prodej B</v>
          </cell>
          <cell r="J386" t="str">
            <v>720212/5997</v>
          </cell>
          <cell r="K386">
            <v>15000</v>
          </cell>
          <cell r="L386">
            <v>300</v>
          </cell>
          <cell r="M386" t="str">
            <v>Sokol</v>
          </cell>
          <cell r="N386">
            <v>36798</v>
          </cell>
          <cell r="O386" t="str">
            <v>363-29092000-217</v>
          </cell>
          <cell r="P386" t="str">
            <v>CZ-8330-C-2</v>
          </cell>
          <cell r="Q386" t="str">
            <v>Produkt 2</v>
          </cell>
          <cell r="R386" t="str">
            <v>UNIDOZ</v>
          </cell>
          <cell r="S386" t="str">
            <v>Čechy</v>
          </cell>
          <cell r="T386" t="str">
            <v>Cheb</v>
          </cell>
          <cell r="U386" t="str">
            <v>Cheb</v>
          </cell>
          <cell r="V386">
            <v>125</v>
          </cell>
          <cell r="W386">
            <v>335</v>
          </cell>
          <cell r="X386">
            <v>151</v>
          </cell>
          <cell r="Y386">
            <v>50585</v>
          </cell>
          <cell r="Z386">
            <v>0.1</v>
          </cell>
          <cell r="AA386">
            <v>5058.5</v>
          </cell>
          <cell r="AB386">
            <v>45526.5</v>
          </cell>
          <cell r="AC386">
            <v>0.03</v>
          </cell>
          <cell r="AD386">
            <v>1365.7949999999998</v>
          </cell>
        </row>
        <row r="387">
          <cell r="A387">
            <v>364</v>
          </cell>
          <cell r="B387" t="str">
            <v>ZA 171</v>
          </cell>
          <cell r="D387" t="str">
            <v>Filip</v>
          </cell>
          <cell r="E387" t="str">
            <v>Tlustoš</v>
          </cell>
          <cell r="G387" t="str">
            <v>Benzín</v>
          </cell>
          <cell r="H387">
            <v>637</v>
          </cell>
          <cell r="I387" t="str">
            <v>Prodej B</v>
          </cell>
          <cell r="J387" t="str">
            <v>450212/158</v>
          </cell>
          <cell r="K387">
            <v>19000</v>
          </cell>
          <cell r="L387">
            <v>3300</v>
          </cell>
          <cell r="M387" t="str">
            <v>Jakhel</v>
          </cell>
          <cell r="N387">
            <v>36799</v>
          </cell>
          <cell r="O387" t="str">
            <v>364-30092000-171</v>
          </cell>
          <cell r="P387" t="str">
            <v>CZ-7142-B-8</v>
          </cell>
          <cell r="Q387" t="str">
            <v>Produkt 8</v>
          </cell>
          <cell r="R387" t="str">
            <v>TENEZ a.s.</v>
          </cell>
          <cell r="S387" t="str">
            <v>Čechy</v>
          </cell>
          <cell r="T387" t="str">
            <v>Praha</v>
          </cell>
          <cell r="U387" t="str">
            <v>Kunratice</v>
          </cell>
          <cell r="V387">
            <v>537</v>
          </cell>
          <cell r="W387">
            <v>342</v>
          </cell>
          <cell r="X387">
            <v>55</v>
          </cell>
          <cell r="Y387">
            <v>18810</v>
          </cell>
          <cell r="Z387">
            <v>0.09</v>
          </cell>
          <cell r="AA387">
            <v>1692.8999999999999</v>
          </cell>
          <cell r="AB387">
            <v>17117.099999999999</v>
          </cell>
          <cell r="AC387">
            <v>0.02</v>
          </cell>
          <cell r="AD387">
            <v>342.34199999999998</v>
          </cell>
        </row>
        <row r="388">
          <cell r="A388">
            <v>365</v>
          </cell>
          <cell r="B388" t="str">
            <v>ZA 231</v>
          </cell>
          <cell r="D388" t="str">
            <v>Filip</v>
          </cell>
          <cell r="E388" t="str">
            <v>Sebera</v>
          </cell>
          <cell r="G388" t="str">
            <v>Školení profesní</v>
          </cell>
          <cell r="H388">
            <v>7968</v>
          </cell>
          <cell r="I388" t="str">
            <v>Prodej B</v>
          </cell>
          <cell r="J388" t="str">
            <v>831223/4007</v>
          </cell>
          <cell r="K388">
            <v>12000</v>
          </cell>
          <cell r="L388">
            <v>3600</v>
          </cell>
          <cell r="M388" t="str">
            <v>Mize</v>
          </cell>
          <cell r="N388">
            <v>36799</v>
          </cell>
          <cell r="O388" t="str">
            <v>365-30092000-231</v>
          </cell>
          <cell r="P388" t="str">
            <v>CZ-3420-A-0</v>
          </cell>
          <cell r="Q388" t="str">
            <v>Produkt 10</v>
          </cell>
          <cell r="R388" t="str">
            <v>AUTOBRZDY  s.r.o.</v>
          </cell>
          <cell r="S388" t="str">
            <v>Morava</v>
          </cell>
          <cell r="T388" t="str">
            <v>Jihlava</v>
          </cell>
          <cell r="U388" t="str">
            <v>Telč</v>
          </cell>
          <cell r="V388">
            <v>985</v>
          </cell>
          <cell r="W388">
            <v>386</v>
          </cell>
          <cell r="X388">
            <v>121</v>
          </cell>
          <cell r="Y388">
            <v>46706</v>
          </cell>
          <cell r="Z388">
            <v>0.08</v>
          </cell>
          <cell r="AA388">
            <v>3736.48</v>
          </cell>
          <cell r="AB388">
            <v>42969.52</v>
          </cell>
          <cell r="AC388">
            <v>0.02</v>
          </cell>
          <cell r="AD388">
            <v>859.3904</v>
          </cell>
        </row>
        <row r="389">
          <cell r="A389">
            <v>366</v>
          </cell>
          <cell r="B389" t="str">
            <v>ZA 217</v>
          </cell>
          <cell r="D389" t="str">
            <v>Filip</v>
          </cell>
          <cell r="E389" t="str">
            <v>Zavadil</v>
          </cell>
          <cell r="G389" t="str">
            <v>Benzín</v>
          </cell>
          <cell r="H389">
            <v>4550</v>
          </cell>
          <cell r="I389" t="str">
            <v>Prodej B</v>
          </cell>
          <cell r="J389" t="str">
            <v>720212/5997</v>
          </cell>
          <cell r="K389">
            <v>15000</v>
          </cell>
          <cell r="L389">
            <v>3600</v>
          </cell>
          <cell r="M389" t="str">
            <v>Mize</v>
          </cell>
          <cell r="N389">
            <v>36800</v>
          </cell>
          <cell r="O389" t="str">
            <v>366-01102000-217</v>
          </cell>
          <cell r="P389" t="str">
            <v>PL-8496-D-4</v>
          </cell>
          <cell r="Q389" t="str">
            <v>Produkt 4</v>
          </cell>
          <cell r="R389" t="str">
            <v>UNIDOZ</v>
          </cell>
          <cell r="S389" t="str">
            <v>Čechy</v>
          </cell>
          <cell r="T389" t="str">
            <v>Cheb</v>
          </cell>
          <cell r="U389" t="str">
            <v>Cheb</v>
          </cell>
          <cell r="V389">
            <v>125</v>
          </cell>
          <cell r="W389">
            <v>409</v>
          </cell>
          <cell r="X389">
            <v>381</v>
          </cell>
          <cell r="Y389">
            <v>155829</v>
          </cell>
          <cell r="Z389">
            <v>0.1</v>
          </cell>
          <cell r="AA389">
            <v>15582.900000000001</v>
          </cell>
          <cell r="AB389">
            <v>140246.1</v>
          </cell>
          <cell r="AC389">
            <v>0.03</v>
          </cell>
          <cell r="AD389">
            <v>4207.3829999999998</v>
          </cell>
        </row>
        <row r="390">
          <cell r="A390">
            <v>367</v>
          </cell>
          <cell r="B390" t="str">
            <v>ZA 232</v>
          </cell>
          <cell r="D390" t="str">
            <v>Lubomír</v>
          </cell>
          <cell r="E390" t="str">
            <v>Bašta  </v>
          </cell>
          <cell r="G390" t="str">
            <v>Cestovné</v>
          </cell>
          <cell r="H390">
            <v>3587</v>
          </cell>
          <cell r="I390" t="str">
            <v>Prodej B</v>
          </cell>
          <cell r="J390" t="str">
            <v>680717/3087</v>
          </cell>
          <cell r="K390">
            <v>14000</v>
          </cell>
          <cell r="L390">
            <v>1600</v>
          </cell>
          <cell r="M390" t="str">
            <v>Mize</v>
          </cell>
          <cell r="N390">
            <v>36801</v>
          </cell>
          <cell r="O390" t="str">
            <v>367-02102000-232</v>
          </cell>
          <cell r="P390" t="str">
            <v>DE-6867-A-2</v>
          </cell>
          <cell r="Q390" t="str">
            <v>Produkt 2</v>
          </cell>
          <cell r="R390" t="str">
            <v>AUTOBRZDY  s.r.o.</v>
          </cell>
          <cell r="S390" t="str">
            <v>Morava</v>
          </cell>
          <cell r="T390" t="str">
            <v>Jihlava</v>
          </cell>
          <cell r="U390" t="str">
            <v>Telč</v>
          </cell>
          <cell r="V390">
            <v>985</v>
          </cell>
          <cell r="W390">
            <v>172</v>
          </cell>
          <cell r="X390">
            <v>155</v>
          </cell>
          <cell r="Y390">
            <v>26660</v>
          </cell>
          <cell r="Z390">
            <v>0.02</v>
          </cell>
          <cell r="AA390">
            <v>533.20000000000005</v>
          </cell>
          <cell r="AB390">
            <v>26126.799999999999</v>
          </cell>
          <cell r="AC390">
            <v>0.01</v>
          </cell>
          <cell r="AD390">
            <v>261.26799999999997</v>
          </cell>
        </row>
        <row r="391">
          <cell r="A391">
            <v>368</v>
          </cell>
          <cell r="B391" t="str">
            <v>ZA 171</v>
          </cell>
          <cell r="D391" t="str">
            <v>Filip</v>
          </cell>
          <cell r="E391" t="str">
            <v>Tlustoš</v>
          </cell>
          <cell r="G391" t="str">
            <v>Firemní výdaj</v>
          </cell>
          <cell r="H391">
            <v>6595</v>
          </cell>
          <cell r="I391" t="str">
            <v>Prodej B</v>
          </cell>
          <cell r="J391" t="str">
            <v>450212/158</v>
          </cell>
          <cell r="K391">
            <v>19000</v>
          </cell>
          <cell r="L391">
            <v>3300</v>
          </cell>
          <cell r="M391" t="str">
            <v>Mize</v>
          </cell>
          <cell r="N391">
            <v>36802</v>
          </cell>
          <cell r="O391" t="str">
            <v>368-03102000-171</v>
          </cell>
          <cell r="P391" t="str">
            <v>CZ-2075-D-6</v>
          </cell>
          <cell r="Q391" t="str">
            <v>Produkt 6</v>
          </cell>
          <cell r="R391" t="str">
            <v>TENEZ a.s.</v>
          </cell>
          <cell r="S391" t="str">
            <v>Čechy</v>
          </cell>
          <cell r="T391" t="str">
            <v>Praha</v>
          </cell>
          <cell r="U391" t="str">
            <v>Kunratice</v>
          </cell>
          <cell r="V391">
            <v>537</v>
          </cell>
          <cell r="W391">
            <v>239</v>
          </cell>
          <cell r="X391">
            <v>682</v>
          </cell>
          <cell r="Y391">
            <v>162998</v>
          </cell>
          <cell r="Z391">
            <v>0.06</v>
          </cell>
          <cell r="AA391">
            <v>9779.8799999999992</v>
          </cell>
          <cell r="AB391">
            <v>153218.12</v>
          </cell>
          <cell r="AC391">
            <v>0.02</v>
          </cell>
          <cell r="AD391">
            <v>3064.3624</v>
          </cell>
        </row>
        <row r="392">
          <cell r="A392">
            <v>369</v>
          </cell>
          <cell r="B392" t="str">
            <v>ZA 217</v>
          </cell>
          <cell r="D392" t="str">
            <v>Filip</v>
          </cell>
          <cell r="E392" t="str">
            <v>Zavadil</v>
          </cell>
          <cell r="G392" t="str">
            <v>Firemní výdaj</v>
          </cell>
          <cell r="H392">
            <v>486</v>
          </cell>
          <cell r="I392" t="str">
            <v>Prodej B</v>
          </cell>
          <cell r="J392" t="str">
            <v>720212/5997</v>
          </cell>
          <cell r="K392">
            <v>15000</v>
          </cell>
          <cell r="L392">
            <v>3600</v>
          </cell>
          <cell r="M392" t="str">
            <v>Jakhel</v>
          </cell>
          <cell r="N392">
            <v>36802</v>
          </cell>
          <cell r="O392" t="str">
            <v>369-03102000-217</v>
          </cell>
          <cell r="P392" t="str">
            <v>DE-8418-B-5</v>
          </cell>
          <cell r="Q392" t="str">
            <v>Produkt 5</v>
          </cell>
          <cell r="R392" t="str">
            <v>UNIDOZ</v>
          </cell>
          <cell r="S392" t="str">
            <v>Čechy</v>
          </cell>
          <cell r="T392" t="str">
            <v>Cheb</v>
          </cell>
          <cell r="U392" t="str">
            <v>Cheb</v>
          </cell>
          <cell r="V392">
            <v>125</v>
          </cell>
          <cell r="W392">
            <v>310</v>
          </cell>
          <cell r="X392">
            <v>500</v>
          </cell>
          <cell r="Y392">
            <v>155000</v>
          </cell>
          <cell r="Z392">
            <v>0.02</v>
          </cell>
          <cell r="AA392">
            <v>3100</v>
          </cell>
          <cell r="AB392">
            <v>151900</v>
          </cell>
          <cell r="AC392">
            <v>0.01</v>
          </cell>
          <cell r="AD392">
            <v>1519</v>
          </cell>
        </row>
        <row r="393">
          <cell r="A393">
            <v>370</v>
          </cell>
          <cell r="B393" t="str">
            <v>ZA 232</v>
          </cell>
          <cell r="D393" t="str">
            <v>Lubomír</v>
          </cell>
          <cell r="E393" t="str">
            <v>Bašta  </v>
          </cell>
          <cell r="G393" t="str">
            <v>Školení profesní</v>
          </cell>
          <cell r="H393">
            <v>3543</v>
          </cell>
          <cell r="I393" t="str">
            <v>Prodej B</v>
          </cell>
          <cell r="J393" t="str">
            <v>680717/3087</v>
          </cell>
          <cell r="K393">
            <v>14000</v>
          </cell>
          <cell r="L393">
            <v>1600</v>
          </cell>
          <cell r="M393" t="str">
            <v>Mize</v>
          </cell>
          <cell r="N393">
            <v>36803</v>
          </cell>
          <cell r="O393" t="str">
            <v>370-04102000-232</v>
          </cell>
          <cell r="P393" t="str">
            <v>AU-3007-C-4</v>
          </cell>
          <cell r="Q393" t="str">
            <v>Produkt 4</v>
          </cell>
          <cell r="R393" t="str">
            <v>AUTOBRZDY  s.r.o.</v>
          </cell>
          <cell r="S393" t="str">
            <v>Morava</v>
          </cell>
          <cell r="T393" t="str">
            <v>Jihlava</v>
          </cell>
          <cell r="U393" t="str">
            <v>Telč</v>
          </cell>
          <cell r="V393">
            <v>985</v>
          </cell>
          <cell r="W393">
            <v>369</v>
          </cell>
          <cell r="X393">
            <v>383</v>
          </cell>
          <cell r="Y393">
            <v>141327</v>
          </cell>
          <cell r="Z393">
            <v>0.08</v>
          </cell>
          <cell r="AA393">
            <v>11306.16</v>
          </cell>
          <cell r="AB393">
            <v>130020.84</v>
          </cell>
          <cell r="AC393">
            <v>0.02</v>
          </cell>
          <cell r="AD393">
            <v>2600.4168</v>
          </cell>
        </row>
        <row r="394">
          <cell r="A394">
            <v>371</v>
          </cell>
          <cell r="B394" t="str">
            <v>ZA 217</v>
          </cell>
          <cell r="D394" t="str">
            <v>Filip</v>
          </cell>
          <cell r="E394" t="str">
            <v>Zavadil</v>
          </cell>
          <cell r="G394" t="str">
            <v>Cestovné</v>
          </cell>
          <cell r="H394">
            <v>7000</v>
          </cell>
          <cell r="I394" t="str">
            <v>Prodej B</v>
          </cell>
          <cell r="J394" t="str">
            <v>720212/5997</v>
          </cell>
          <cell r="K394">
            <v>15000</v>
          </cell>
          <cell r="L394">
            <v>3600</v>
          </cell>
          <cell r="M394" t="str">
            <v>Mize</v>
          </cell>
          <cell r="N394">
            <v>36804</v>
          </cell>
          <cell r="O394" t="str">
            <v>371-05102000-217</v>
          </cell>
          <cell r="P394" t="str">
            <v>PL-8373-A-9</v>
          </cell>
          <cell r="Q394" t="str">
            <v>Produkt 9</v>
          </cell>
          <cell r="R394" t="str">
            <v>UNIDOZ</v>
          </cell>
          <cell r="S394" t="str">
            <v>Čechy</v>
          </cell>
          <cell r="T394" t="str">
            <v>Cheb</v>
          </cell>
          <cell r="U394" t="str">
            <v>Cheb</v>
          </cell>
          <cell r="V394">
            <v>125</v>
          </cell>
          <cell r="W394">
            <v>347</v>
          </cell>
          <cell r="X394">
            <v>328</v>
          </cell>
          <cell r="Y394">
            <v>113816</v>
          </cell>
          <cell r="Z394">
            <v>0</v>
          </cell>
          <cell r="AA394">
            <v>0</v>
          </cell>
          <cell r="AB394">
            <v>113816</v>
          </cell>
          <cell r="AC394">
            <v>0.04</v>
          </cell>
          <cell r="AD394">
            <v>4552.6400000000003</v>
          </cell>
        </row>
        <row r="395">
          <cell r="A395">
            <v>372</v>
          </cell>
          <cell r="B395" t="str">
            <v>ZA 171</v>
          </cell>
          <cell r="D395" t="str">
            <v>Filip</v>
          </cell>
          <cell r="E395" t="str">
            <v>Tlustoš</v>
          </cell>
          <cell r="G395" t="str">
            <v>Cestovné</v>
          </cell>
          <cell r="H395">
            <v>1114</v>
          </cell>
          <cell r="I395" t="str">
            <v>Prodej B</v>
          </cell>
          <cell r="J395" t="str">
            <v>450212/158</v>
          </cell>
          <cell r="K395">
            <v>19000</v>
          </cell>
          <cell r="L395">
            <v>3300</v>
          </cell>
          <cell r="M395" t="str">
            <v>Mize</v>
          </cell>
          <cell r="N395">
            <v>36805</v>
          </cell>
          <cell r="O395" t="str">
            <v>372-06102000-171</v>
          </cell>
          <cell r="P395" t="str">
            <v>CZ-5182-D-6</v>
          </cell>
          <cell r="Q395" t="str">
            <v>Produkt 6</v>
          </cell>
          <cell r="R395" t="str">
            <v>TENEZ a.s.</v>
          </cell>
          <cell r="S395" t="str">
            <v>Čechy</v>
          </cell>
          <cell r="T395" t="str">
            <v>Praha</v>
          </cell>
          <cell r="U395" t="str">
            <v>Kunratice</v>
          </cell>
          <cell r="V395">
            <v>537</v>
          </cell>
          <cell r="W395">
            <v>112</v>
          </cell>
          <cell r="X395">
            <v>684</v>
          </cell>
          <cell r="Y395">
            <v>76608</v>
          </cell>
          <cell r="Z395">
            <v>0</v>
          </cell>
          <cell r="AA395">
            <v>0</v>
          </cell>
          <cell r="AB395">
            <v>76608</v>
          </cell>
          <cell r="AC395">
            <v>0.04</v>
          </cell>
          <cell r="AD395">
            <v>3064.32</v>
          </cell>
        </row>
        <row r="396">
          <cell r="A396">
            <v>373</v>
          </cell>
          <cell r="B396" t="str">
            <v>ZA 232</v>
          </cell>
          <cell r="D396" t="str">
            <v>Lubomír</v>
          </cell>
          <cell r="E396" t="str">
            <v>Bašta  </v>
          </cell>
          <cell r="G396" t="str">
            <v>Školení jazyky</v>
          </cell>
          <cell r="H396">
            <v>6012</v>
          </cell>
          <cell r="I396" t="str">
            <v>Prodej B</v>
          </cell>
          <cell r="J396" t="str">
            <v>680717/3087</v>
          </cell>
          <cell r="K396">
            <v>14000</v>
          </cell>
          <cell r="L396">
            <v>1600</v>
          </cell>
          <cell r="M396" t="str">
            <v>Mize</v>
          </cell>
          <cell r="N396">
            <v>36805</v>
          </cell>
          <cell r="O396" t="str">
            <v>373-06102000-232</v>
          </cell>
          <cell r="P396" t="str">
            <v>CZ-4504-B-9</v>
          </cell>
          <cell r="Q396" t="str">
            <v>Produkt 9</v>
          </cell>
          <cell r="R396" t="str">
            <v>AUTOBRZDY  s.r.o.</v>
          </cell>
          <cell r="S396" t="str">
            <v>Morava</v>
          </cell>
          <cell r="T396" t="str">
            <v>Jihlava</v>
          </cell>
          <cell r="U396" t="str">
            <v>Telč</v>
          </cell>
          <cell r="V396">
            <v>985</v>
          </cell>
          <cell r="W396">
            <v>144</v>
          </cell>
          <cell r="X396">
            <v>327</v>
          </cell>
          <cell r="Y396">
            <v>47088</v>
          </cell>
          <cell r="Z396">
            <v>0</v>
          </cell>
          <cell r="AA396">
            <v>0</v>
          </cell>
          <cell r="AB396">
            <v>47088</v>
          </cell>
          <cell r="AC396">
            <v>0.04</v>
          </cell>
          <cell r="AD396">
            <v>1883.52</v>
          </cell>
        </row>
        <row r="397">
          <cell r="A397">
            <v>374</v>
          </cell>
          <cell r="B397" t="str">
            <v>ZA 316</v>
          </cell>
          <cell r="D397" t="str">
            <v>Zdeněk</v>
          </cell>
          <cell r="E397" t="str">
            <v>Kapavík</v>
          </cell>
          <cell r="G397" t="str">
            <v>Cestovné</v>
          </cell>
          <cell r="H397">
            <v>1644</v>
          </cell>
          <cell r="I397" t="str">
            <v>Prodej B</v>
          </cell>
          <cell r="J397" t="str">
            <v>640414/2866</v>
          </cell>
          <cell r="K397">
            <v>20000</v>
          </cell>
          <cell r="L397">
            <v>3000</v>
          </cell>
          <cell r="M397" t="str">
            <v>Mize</v>
          </cell>
          <cell r="N397">
            <v>36806</v>
          </cell>
          <cell r="O397" t="str">
            <v>374-07102000-316</v>
          </cell>
          <cell r="P397" t="str">
            <v>DE-6802-C-3</v>
          </cell>
          <cell r="Q397" t="str">
            <v>Produkt 3</v>
          </cell>
          <cell r="R397" t="str">
            <v>UNIDOZ</v>
          </cell>
          <cell r="S397" t="str">
            <v>Čechy</v>
          </cell>
          <cell r="T397" t="str">
            <v>Cheb</v>
          </cell>
          <cell r="U397" t="str">
            <v>Cheb</v>
          </cell>
          <cell r="V397">
            <v>125</v>
          </cell>
          <cell r="W397">
            <v>361</v>
          </cell>
          <cell r="X397">
            <v>67</v>
          </cell>
          <cell r="Y397">
            <v>24187</v>
          </cell>
          <cell r="Z397">
            <v>0.08</v>
          </cell>
          <cell r="AA397">
            <v>1934.96</v>
          </cell>
          <cell r="AB397">
            <v>22252.04</v>
          </cell>
          <cell r="AC397">
            <v>0.02</v>
          </cell>
          <cell r="AD397">
            <v>445.04080000000005</v>
          </cell>
        </row>
        <row r="398">
          <cell r="A398">
            <v>375</v>
          </cell>
          <cell r="B398" t="str">
            <v>ZA 282</v>
          </cell>
          <cell r="D398" t="str">
            <v>Miloš</v>
          </cell>
          <cell r="E398" t="str">
            <v>Pastykova</v>
          </cell>
          <cell r="G398" t="str">
            <v>Benzín</v>
          </cell>
          <cell r="H398">
            <v>7417</v>
          </cell>
          <cell r="I398" t="str">
            <v>Prodej B</v>
          </cell>
          <cell r="J398" t="str">
            <v>920626/5002</v>
          </cell>
          <cell r="K398">
            <v>20000</v>
          </cell>
          <cell r="L398">
            <v>1600</v>
          </cell>
          <cell r="M398" t="str">
            <v>Mize</v>
          </cell>
          <cell r="N398">
            <v>36807</v>
          </cell>
          <cell r="O398" t="str">
            <v>375-08102000-282</v>
          </cell>
          <cell r="P398" t="str">
            <v>CZ-5342-A-0</v>
          </cell>
          <cell r="Q398" t="str">
            <v>Produkt 10</v>
          </cell>
          <cell r="R398" t="str">
            <v>AUTOBRZDY s.r.o.</v>
          </cell>
          <cell r="S398" t="str">
            <v>Čechy</v>
          </cell>
          <cell r="T398" t="str">
            <v>Cheb</v>
          </cell>
          <cell r="U398" t="str">
            <v>Podhoří</v>
          </cell>
          <cell r="V398">
            <v>600</v>
          </cell>
          <cell r="W398">
            <v>448</v>
          </cell>
          <cell r="X398">
            <v>122</v>
          </cell>
          <cell r="Y398">
            <v>54656</v>
          </cell>
          <cell r="Z398">
            <v>7.0000000000000007E-2</v>
          </cell>
          <cell r="AA398">
            <v>3825.9200000000005</v>
          </cell>
          <cell r="AB398">
            <v>50830.080000000002</v>
          </cell>
          <cell r="AC398">
            <v>0.02</v>
          </cell>
          <cell r="AD398">
            <v>1016.6016000000001</v>
          </cell>
        </row>
        <row r="399">
          <cell r="A399">
            <v>376</v>
          </cell>
          <cell r="B399" t="str">
            <v>ZA 171</v>
          </cell>
          <cell r="D399" t="str">
            <v>Filip</v>
          </cell>
          <cell r="E399" t="str">
            <v>Tlustoš</v>
          </cell>
          <cell r="G399" t="str">
            <v>Školení profesní</v>
          </cell>
          <cell r="H399">
            <v>4125</v>
          </cell>
          <cell r="I399" t="str">
            <v>Prodej B</v>
          </cell>
          <cell r="J399" t="str">
            <v>450212/158</v>
          </cell>
          <cell r="K399">
            <v>19000</v>
          </cell>
          <cell r="L399">
            <v>3300</v>
          </cell>
          <cell r="M399" t="str">
            <v>Sokol</v>
          </cell>
          <cell r="N399">
            <v>36808</v>
          </cell>
          <cell r="O399" t="str">
            <v>376-09102000-171</v>
          </cell>
          <cell r="P399" t="str">
            <v>DE-1061-A-2</v>
          </cell>
          <cell r="Q399" t="str">
            <v>Produkt 2</v>
          </cell>
          <cell r="R399" t="str">
            <v>TENEZ a.s.</v>
          </cell>
          <cell r="S399" t="str">
            <v>Čechy</v>
          </cell>
          <cell r="T399" t="str">
            <v>Praha</v>
          </cell>
          <cell r="U399" t="str">
            <v>Kunratice</v>
          </cell>
          <cell r="V399">
            <v>537</v>
          </cell>
          <cell r="W399">
            <v>429</v>
          </cell>
          <cell r="X399">
            <v>150</v>
          </cell>
          <cell r="Y399">
            <v>64350</v>
          </cell>
          <cell r="Z399">
            <v>0.09</v>
          </cell>
          <cell r="AA399">
            <v>5791.5</v>
          </cell>
          <cell r="AB399">
            <v>58558.5</v>
          </cell>
          <cell r="AC399">
            <v>0.02</v>
          </cell>
          <cell r="AD399">
            <v>1171.17</v>
          </cell>
        </row>
        <row r="400">
          <cell r="A400">
            <v>377</v>
          </cell>
          <cell r="B400" t="str">
            <v>ZA 183</v>
          </cell>
          <cell r="D400" t="str">
            <v>Ivan</v>
          </cell>
          <cell r="E400" t="str">
            <v>Kania  </v>
          </cell>
          <cell r="G400" t="str">
            <v>Benzín</v>
          </cell>
          <cell r="H400">
            <v>5094</v>
          </cell>
          <cell r="I400" t="str">
            <v>Prodej B</v>
          </cell>
          <cell r="J400" t="str">
            <v>910808/4348</v>
          </cell>
          <cell r="K400">
            <v>19500</v>
          </cell>
          <cell r="L400">
            <v>1300</v>
          </cell>
          <cell r="M400" t="str">
            <v>Sokol</v>
          </cell>
          <cell r="N400">
            <v>36808</v>
          </cell>
          <cell r="O400" t="str">
            <v>377-09102000-183</v>
          </cell>
          <cell r="P400" t="str">
            <v>CZ-6871-B-2</v>
          </cell>
          <cell r="Q400" t="str">
            <v>Produkt 2</v>
          </cell>
          <cell r="R400" t="str">
            <v>UNIGEO a.s.</v>
          </cell>
          <cell r="S400" t="str">
            <v>Morava</v>
          </cell>
          <cell r="T400" t="str">
            <v>Ostrava</v>
          </cell>
          <cell r="U400" t="str">
            <v>Karviná</v>
          </cell>
          <cell r="V400">
            <v>853</v>
          </cell>
          <cell r="W400">
            <v>246</v>
          </cell>
          <cell r="X400">
            <v>154</v>
          </cell>
          <cell r="Y400">
            <v>37884</v>
          </cell>
          <cell r="Z400">
            <v>0.09</v>
          </cell>
          <cell r="AA400">
            <v>3409.56</v>
          </cell>
          <cell r="AB400">
            <v>34474.44</v>
          </cell>
          <cell r="AC400">
            <v>0.02</v>
          </cell>
          <cell r="AD400">
            <v>689.48880000000008</v>
          </cell>
        </row>
        <row r="401">
          <cell r="A401">
            <v>378</v>
          </cell>
          <cell r="B401" t="str">
            <v>ZA 283</v>
          </cell>
          <cell r="C401" t="str">
            <v>Ing.</v>
          </cell>
          <cell r="D401" t="str">
            <v>Jan</v>
          </cell>
          <cell r="E401" t="str">
            <v>Regl</v>
          </cell>
          <cell r="F401" t="str">
            <v>CSc.</v>
          </cell>
          <cell r="G401" t="str">
            <v>Telefon</v>
          </cell>
          <cell r="H401">
            <v>5187</v>
          </cell>
          <cell r="I401" t="str">
            <v>Prodej B</v>
          </cell>
          <cell r="J401" t="str">
            <v>790616/4860</v>
          </cell>
          <cell r="K401">
            <v>21500</v>
          </cell>
          <cell r="L401">
            <v>2800</v>
          </cell>
          <cell r="M401" t="str">
            <v>Sokol</v>
          </cell>
          <cell r="N401">
            <v>36809</v>
          </cell>
          <cell r="O401" t="str">
            <v>378-10102000-283</v>
          </cell>
          <cell r="P401" t="str">
            <v>CZ-3627-C-3</v>
          </cell>
          <cell r="Q401" t="str">
            <v>Produkt 3</v>
          </cell>
          <cell r="R401" t="str">
            <v>AUTOBRZDY s.r.o.</v>
          </cell>
          <cell r="S401" t="str">
            <v>Čechy</v>
          </cell>
          <cell r="T401" t="str">
            <v>Cheb</v>
          </cell>
          <cell r="U401" t="str">
            <v>Podhoří</v>
          </cell>
          <cell r="V401">
            <v>600</v>
          </cell>
          <cell r="W401">
            <v>49</v>
          </cell>
          <cell r="X401">
            <v>70</v>
          </cell>
          <cell r="Y401">
            <v>3430</v>
          </cell>
          <cell r="Z401">
            <v>0</v>
          </cell>
          <cell r="AA401">
            <v>0</v>
          </cell>
          <cell r="AB401">
            <v>3430</v>
          </cell>
          <cell r="AC401">
            <v>0.04</v>
          </cell>
          <cell r="AD401">
            <v>137.20000000000002</v>
          </cell>
        </row>
        <row r="402">
          <cell r="A402">
            <v>379</v>
          </cell>
          <cell r="B402" t="str">
            <v>ZA 183</v>
          </cell>
          <cell r="D402" t="str">
            <v>Ivan</v>
          </cell>
          <cell r="E402" t="str">
            <v>Kania  </v>
          </cell>
          <cell r="G402" t="str">
            <v>Firemní výdaj</v>
          </cell>
          <cell r="H402">
            <v>6030</v>
          </cell>
          <cell r="I402" t="str">
            <v>Prodej B</v>
          </cell>
          <cell r="J402" t="str">
            <v>910808/4348</v>
          </cell>
          <cell r="K402">
            <v>19500</v>
          </cell>
          <cell r="L402">
            <v>3600</v>
          </cell>
          <cell r="M402" t="str">
            <v>Mize</v>
          </cell>
          <cell r="N402">
            <v>36810</v>
          </cell>
          <cell r="O402" t="str">
            <v>379-11102000-183</v>
          </cell>
          <cell r="P402" t="str">
            <v>PL-1550-A-3</v>
          </cell>
          <cell r="Q402" t="str">
            <v>Produkt 3</v>
          </cell>
          <cell r="R402" t="str">
            <v>UNIGEO a.s.</v>
          </cell>
          <cell r="S402" t="str">
            <v>Morava</v>
          </cell>
          <cell r="T402" t="str">
            <v>Ostrava</v>
          </cell>
          <cell r="U402" t="str">
            <v>Karviná</v>
          </cell>
          <cell r="V402">
            <v>853</v>
          </cell>
          <cell r="W402">
            <v>90</v>
          </cell>
          <cell r="X402">
            <v>74</v>
          </cell>
          <cell r="Y402">
            <v>6660</v>
          </cell>
          <cell r="Z402">
            <v>0</v>
          </cell>
          <cell r="AA402">
            <v>0</v>
          </cell>
          <cell r="AB402">
            <v>6660</v>
          </cell>
          <cell r="AC402">
            <v>0.04</v>
          </cell>
          <cell r="AD402">
            <v>266.39999999999998</v>
          </cell>
        </row>
        <row r="403">
          <cell r="A403">
            <v>380</v>
          </cell>
          <cell r="B403" t="str">
            <v>ZA 239</v>
          </cell>
          <cell r="D403" t="str">
            <v>Jaromír</v>
          </cell>
          <cell r="E403" t="str">
            <v>Vojtásek</v>
          </cell>
          <cell r="G403" t="str">
            <v>Firemní výdaj</v>
          </cell>
          <cell r="H403">
            <v>6931</v>
          </cell>
          <cell r="I403" t="str">
            <v>Prodej B</v>
          </cell>
          <cell r="J403" t="str">
            <v>690606/4759</v>
          </cell>
          <cell r="K403">
            <v>20000</v>
          </cell>
          <cell r="L403">
            <v>3300</v>
          </cell>
          <cell r="M403" t="str">
            <v>Jakhel</v>
          </cell>
          <cell r="N403">
            <v>36811</v>
          </cell>
          <cell r="O403" t="str">
            <v>380-12102000-239</v>
          </cell>
          <cell r="P403" t="str">
            <v>DE-3739-A-5</v>
          </cell>
          <cell r="Q403" t="str">
            <v>Produkt 5</v>
          </cell>
          <cell r="R403" t="str">
            <v>TECHNOTRADING s.r.o.</v>
          </cell>
          <cell r="S403" t="str">
            <v>Morava</v>
          </cell>
          <cell r="T403" t="str">
            <v>Olomouc</v>
          </cell>
          <cell r="U403" t="str">
            <v>Černovír</v>
          </cell>
          <cell r="V403">
            <v>730</v>
          </cell>
          <cell r="W403">
            <v>171</v>
          </cell>
          <cell r="X403">
            <v>500</v>
          </cell>
          <cell r="Y403">
            <v>85500</v>
          </cell>
          <cell r="Z403">
            <v>0.03</v>
          </cell>
          <cell r="AA403">
            <v>2565</v>
          </cell>
          <cell r="AB403">
            <v>82935</v>
          </cell>
          <cell r="AC403">
            <v>0.01</v>
          </cell>
          <cell r="AD403">
            <v>829.35</v>
          </cell>
        </row>
        <row r="404">
          <cell r="A404">
            <v>381</v>
          </cell>
          <cell r="B404" t="str">
            <v>ZA 283</v>
          </cell>
          <cell r="C404" t="str">
            <v>Ing.</v>
          </cell>
          <cell r="D404" t="str">
            <v>Jan</v>
          </cell>
          <cell r="E404" t="str">
            <v>Regl</v>
          </cell>
          <cell r="F404" t="str">
            <v>CSc.</v>
          </cell>
          <cell r="G404" t="str">
            <v>Benzín</v>
          </cell>
          <cell r="H404">
            <v>1605</v>
          </cell>
          <cell r="I404" t="str">
            <v>Prodej B</v>
          </cell>
          <cell r="J404" t="str">
            <v>790616/4860</v>
          </cell>
          <cell r="K404">
            <v>21500</v>
          </cell>
          <cell r="L404">
            <v>2800</v>
          </cell>
          <cell r="M404" t="str">
            <v>Mize</v>
          </cell>
          <cell r="N404">
            <v>36811</v>
          </cell>
          <cell r="O404" t="str">
            <v>381-12102000-283</v>
          </cell>
          <cell r="P404" t="str">
            <v>AU-6113-B-7</v>
          </cell>
          <cell r="Q404" t="str">
            <v>Produkt 7</v>
          </cell>
          <cell r="R404" t="str">
            <v>AUTOBRZDY s.r.o.</v>
          </cell>
          <cell r="S404" t="str">
            <v>Čechy</v>
          </cell>
          <cell r="T404" t="str">
            <v>Cheb</v>
          </cell>
          <cell r="U404" t="str">
            <v>Podhoří</v>
          </cell>
          <cell r="V404">
            <v>600</v>
          </cell>
          <cell r="W404">
            <v>391</v>
          </cell>
          <cell r="X404">
            <v>1200</v>
          </cell>
          <cell r="Y404">
            <v>469200</v>
          </cell>
          <cell r="Z404">
            <v>0.06</v>
          </cell>
          <cell r="AA404">
            <v>28152</v>
          </cell>
          <cell r="AB404">
            <v>441048</v>
          </cell>
          <cell r="AC404">
            <v>0.02</v>
          </cell>
          <cell r="AD404">
            <v>8820.9600000000009</v>
          </cell>
        </row>
        <row r="405">
          <cell r="A405">
            <v>382</v>
          </cell>
          <cell r="B405" t="str">
            <v>ZA 183</v>
          </cell>
          <cell r="D405" t="str">
            <v>Ivan</v>
          </cell>
          <cell r="E405" t="str">
            <v>Kania  </v>
          </cell>
          <cell r="G405" t="str">
            <v>Cestovné</v>
          </cell>
          <cell r="H405">
            <v>4342</v>
          </cell>
          <cell r="I405" t="str">
            <v>Prodej B</v>
          </cell>
          <cell r="J405" t="str">
            <v>910808/4348</v>
          </cell>
          <cell r="K405">
            <v>19500</v>
          </cell>
          <cell r="L405">
            <v>3600</v>
          </cell>
          <cell r="M405" t="str">
            <v>Mize</v>
          </cell>
          <cell r="N405">
            <v>36812</v>
          </cell>
          <cell r="O405" t="str">
            <v>382-13102000-183</v>
          </cell>
          <cell r="P405" t="str">
            <v>CZ-6559-A-5</v>
          </cell>
          <cell r="Q405" t="str">
            <v>Produkt 5</v>
          </cell>
          <cell r="R405" t="str">
            <v>UNIGEO a.s.</v>
          </cell>
          <cell r="S405" t="str">
            <v>Morava</v>
          </cell>
          <cell r="T405" t="str">
            <v>Ostrava</v>
          </cell>
          <cell r="U405" t="str">
            <v>Karviná</v>
          </cell>
          <cell r="V405">
            <v>853</v>
          </cell>
          <cell r="W405">
            <v>458</v>
          </cell>
          <cell r="X405">
            <v>501</v>
          </cell>
          <cell r="Y405">
            <v>229458</v>
          </cell>
          <cell r="Z405">
            <v>0.06</v>
          </cell>
          <cell r="AA405">
            <v>13767.48</v>
          </cell>
          <cell r="AB405">
            <v>215690.52</v>
          </cell>
          <cell r="AC405">
            <v>0.02</v>
          </cell>
          <cell r="AD405">
            <v>4313.8104000000003</v>
          </cell>
        </row>
        <row r="406">
          <cell r="A406">
            <v>383</v>
          </cell>
          <cell r="B406" t="str">
            <v>ZA 283</v>
          </cell>
          <cell r="C406" t="str">
            <v>Ing.</v>
          </cell>
          <cell r="D406" t="str">
            <v>Jan</v>
          </cell>
          <cell r="E406" t="str">
            <v>Regl</v>
          </cell>
          <cell r="F406" t="str">
            <v>CSc.</v>
          </cell>
          <cell r="G406" t="str">
            <v>Firemní výdaj</v>
          </cell>
          <cell r="H406">
            <v>5835</v>
          </cell>
          <cell r="I406" t="str">
            <v>Prodej B</v>
          </cell>
          <cell r="J406" t="str">
            <v>790616/4860</v>
          </cell>
          <cell r="K406">
            <v>21500</v>
          </cell>
          <cell r="L406">
            <v>2800</v>
          </cell>
          <cell r="M406" t="str">
            <v>Mize</v>
          </cell>
          <cell r="N406">
            <v>36813</v>
          </cell>
          <cell r="O406" t="str">
            <v>383-14102000-283</v>
          </cell>
          <cell r="P406" t="str">
            <v>DE-7792-B-9</v>
          </cell>
          <cell r="Q406" t="str">
            <v>Produkt 9</v>
          </cell>
          <cell r="R406" t="str">
            <v>AUTOBRZDY s.r.o.</v>
          </cell>
          <cell r="S406" t="str">
            <v>Čechy</v>
          </cell>
          <cell r="T406" t="str">
            <v>Cheb</v>
          </cell>
          <cell r="U406" t="str">
            <v>Podhoří</v>
          </cell>
          <cell r="V406">
            <v>600</v>
          </cell>
          <cell r="W406">
            <v>358</v>
          </cell>
          <cell r="X406">
            <v>327</v>
          </cell>
          <cell r="Y406">
            <v>117066</v>
          </cell>
          <cell r="Z406">
            <v>0</v>
          </cell>
          <cell r="AA406">
            <v>0</v>
          </cell>
          <cell r="AB406">
            <v>117066</v>
          </cell>
          <cell r="AC406">
            <v>0.04</v>
          </cell>
          <cell r="AD406">
            <v>4682.6400000000003</v>
          </cell>
        </row>
        <row r="407">
          <cell r="A407">
            <v>384</v>
          </cell>
          <cell r="B407" t="str">
            <v>ZA 183</v>
          </cell>
          <cell r="D407" t="str">
            <v>Ivan</v>
          </cell>
          <cell r="E407" t="str">
            <v>Kania  </v>
          </cell>
          <cell r="G407" t="str">
            <v>Školení profesní</v>
          </cell>
          <cell r="H407">
            <v>3234</v>
          </cell>
          <cell r="I407" t="str">
            <v>Prodej B</v>
          </cell>
          <cell r="J407" t="str">
            <v>910808/4348</v>
          </cell>
          <cell r="K407">
            <v>19500</v>
          </cell>
          <cell r="L407">
            <v>3600</v>
          </cell>
          <cell r="M407" t="str">
            <v>Kraus</v>
          </cell>
          <cell r="N407">
            <v>36814</v>
          </cell>
          <cell r="O407" t="str">
            <v>384-15102000-183</v>
          </cell>
          <cell r="P407" t="str">
            <v>PL-2902-C-7</v>
          </cell>
          <cell r="Q407" t="str">
            <v>Produkt 7</v>
          </cell>
          <cell r="R407" t="str">
            <v>UNIGEO a.s.</v>
          </cell>
          <cell r="S407" t="str">
            <v>Morava</v>
          </cell>
          <cell r="T407" t="str">
            <v>Ostrava</v>
          </cell>
          <cell r="U407" t="str">
            <v>Karviná</v>
          </cell>
          <cell r="V407">
            <v>853</v>
          </cell>
          <cell r="W407">
            <v>15</v>
          </cell>
          <cell r="X407">
            <v>1200</v>
          </cell>
          <cell r="Y407">
            <v>18000</v>
          </cell>
          <cell r="Z407">
            <v>0</v>
          </cell>
          <cell r="AA407">
            <v>0</v>
          </cell>
          <cell r="AB407">
            <v>18000</v>
          </cell>
          <cell r="AC407">
            <v>0.04</v>
          </cell>
          <cell r="AD407">
            <v>720</v>
          </cell>
        </row>
        <row r="408">
          <cell r="A408">
            <v>385</v>
          </cell>
          <cell r="B408" t="str">
            <v>ZA 303</v>
          </cell>
          <cell r="D408" t="str">
            <v>Václav</v>
          </cell>
          <cell r="E408" t="str">
            <v>Fencl  </v>
          </cell>
          <cell r="G408" t="str">
            <v>Školení profesní</v>
          </cell>
          <cell r="H408">
            <v>4504</v>
          </cell>
          <cell r="I408" t="str">
            <v>Prodej B</v>
          </cell>
          <cell r="J408" t="str">
            <v>931222/3415</v>
          </cell>
          <cell r="K408">
            <v>20000</v>
          </cell>
          <cell r="L408">
            <v>3600</v>
          </cell>
          <cell r="M408" t="str">
            <v>Jakhel</v>
          </cell>
          <cell r="N408">
            <v>36814</v>
          </cell>
          <cell r="O408" t="str">
            <v>385-15102000-303</v>
          </cell>
          <cell r="P408" t="str">
            <v>PL-2537-C-8</v>
          </cell>
          <cell r="Q408" t="str">
            <v>Produkt 8</v>
          </cell>
          <cell r="R408" t="str">
            <v>TECHNOMETRA PRAHA a.s.</v>
          </cell>
          <cell r="S408" t="str">
            <v>Čechy</v>
          </cell>
          <cell r="T408" t="str">
            <v>Opočno</v>
          </cell>
          <cell r="U408" t="str">
            <v>Opočno</v>
          </cell>
          <cell r="V408">
            <v>334</v>
          </cell>
          <cell r="W408">
            <v>31</v>
          </cell>
          <cell r="X408">
            <v>55</v>
          </cell>
          <cell r="Y408">
            <v>1705</v>
          </cell>
          <cell r="Z408">
            <v>0</v>
          </cell>
          <cell r="AA408">
            <v>0</v>
          </cell>
          <cell r="AB408">
            <v>1705</v>
          </cell>
          <cell r="AC408">
            <v>0.04</v>
          </cell>
          <cell r="AD408">
            <v>68.2</v>
          </cell>
        </row>
        <row r="409">
          <cell r="A409">
            <v>386</v>
          </cell>
          <cell r="B409" t="str">
            <v>ZA 191</v>
          </cell>
          <cell r="D409" t="str">
            <v>Ludmila</v>
          </cell>
          <cell r="E409" t="str">
            <v>Nováková</v>
          </cell>
          <cell r="G409" t="str">
            <v>Firemní výdaj</v>
          </cell>
          <cell r="H409">
            <v>5091</v>
          </cell>
          <cell r="I409" t="str">
            <v>Prodej B</v>
          </cell>
          <cell r="J409" t="str">
            <v>586121/6317</v>
          </cell>
          <cell r="K409">
            <v>16000</v>
          </cell>
          <cell r="L409">
            <v>3600</v>
          </cell>
          <cell r="M409" t="str">
            <v>Mize</v>
          </cell>
          <cell r="N409">
            <v>36815</v>
          </cell>
          <cell r="O409" t="str">
            <v>386-16102000-191</v>
          </cell>
          <cell r="P409" t="str">
            <v>CZ-6174-B-3</v>
          </cell>
          <cell r="Q409" t="str">
            <v>Produkt 3</v>
          </cell>
          <cell r="R409" t="str">
            <v>AUTOGEN s.r.o.</v>
          </cell>
          <cell r="S409" t="str">
            <v>Čechy</v>
          </cell>
          <cell r="T409" t="str">
            <v>Praha</v>
          </cell>
          <cell r="U409" t="str">
            <v>Praha</v>
          </cell>
          <cell r="V409">
            <v>160</v>
          </cell>
          <cell r="W409">
            <v>123</v>
          </cell>
          <cell r="X409">
            <v>63</v>
          </cell>
          <cell r="Y409">
            <v>7749</v>
          </cell>
          <cell r="Z409">
            <v>0</v>
          </cell>
          <cell r="AA409">
            <v>0</v>
          </cell>
          <cell r="AB409">
            <v>7749</v>
          </cell>
          <cell r="AC409">
            <v>0.04</v>
          </cell>
          <cell r="AD409">
            <v>309.95999999999998</v>
          </cell>
        </row>
        <row r="410">
          <cell r="A410">
            <v>387</v>
          </cell>
          <cell r="B410" t="str">
            <v>ZA 321</v>
          </cell>
          <cell r="D410" t="str">
            <v>Rudolf</v>
          </cell>
          <cell r="E410" t="str">
            <v>Lazar  </v>
          </cell>
          <cell r="G410" t="str">
            <v>Benzín</v>
          </cell>
          <cell r="H410">
            <v>7648</v>
          </cell>
          <cell r="I410" t="str">
            <v>Prodej B</v>
          </cell>
          <cell r="J410" t="str">
            <v>850828/5676</v>
          </cell>
          <cell r="K410">
            <v>16500</v>
          </cell>
          <cell r="L410">
            <v>3300</v>
          </cell>
          <cell r="M410" t="str">
            <v>Jakhel</v>
          </cell>
          <cell r="N410">
            <v>36816</v>
          </cell>
          <cell r="O410" t="str">
            <v>387-17102000-321</v>
          </cell>
          <cell r="P410" t="str">
            <v>AU-7421-D-5</v>
          </cell>
          <cell r="Q410" t="str">
            <v>Produkt 5</v>
          </cell>
          <cell r="R410" t="str">
            <v>UNIGEO a.s.</v>
          </cell>
          <cell r="S410" t="str">
            <v>Morava</v>
          </cell>
          <cell r="T410" t="str">
            <v>Ostrava</v>
          </cell>
          <cell r="U410" t="str">
            <v>Karviná</v>
          </cell>
          <cell r="V410">
            <v>853</v>
          </cell>
          <cell r="W410">
            <v>86</v>
          </cell>
          <cell r="X410">
            <v>501</v>
          </cell>
          <cell r="Y410">
            <v>43086</v>
          </cell>
          <cell r="Z410">
            <v>0</v>
          </cell>
          <cell r="AA410">
            <v>0</v>
          </cell>
          <cell r="AB410">
            <v>43086</v>
          </cell>
          <cell r="AC410">
            <v>0.04</v>
          </cell>
          <cell r="AD410">
            <v>1723.44</v>
          </cell>
        </row>
        <row r="411">
          <cell r="A411">
            <v>388</v>
          </cell>
          <cell r="B411" t="str">
            <v>ZA 004</v>
          </cell>
          <cell r="D411" t="str">
            <v>Josef</v>
          </cell>
          <cell r="E411" t="str">
            <v>Novák</v>
          </cell>
          <cell r="F411" t="str">
            <v>BBA</v>
          </cell>
          <cell r="G411" t="str">
            <v>Benzín</v>
          </cell>
          <cell r="H411">
            <v>4912</v>
          </cell>
          <cell r="I411" t="str">
            <v>Prodej B</v>
          </cell>
          <cell r="J411" t="str">
            <v>920610/5953</v>
          </cell>
          <cell r="K411">
            <v>17000</v>
          </cell>
          <cell r="L411">
            <v>1300</v>
          </cell>
          <cell r="M411" t="str">
            <v>Sokol</v>
          </cell>
          <cell r="N411">
            <v>36817</v>
          </cell>
          <cell r="O411" t="str">
            <v>388-18102000-004</v>
          </cell>
          <cell r="P411" t="str">
            <v>CZ-4373-D-6</v>
          </cell>
          <cell r="Q411" t="str">
            <v>Produkt 6</v>
          </cell>
          <cell r="R411" t="str">
            <v>AUTOPAL s.r.o.</v>
          </cell>
          <cell r="S411" t="str">
            <v>Morava</v>
          </cell>
          <cell r="T411" t="str">
            <v>Olomouc</v>
          </cell>
          <cell r="U411" t="str">
            <v>Křelov</v>
          </cell>
          <cell r="V411">
            <v>191</v>
          </cell>
          <cell r="W411">
            <v>379</v>
          </cell>
          <cell r="X411">
            <v>681</v>
          </cell>
          <cell r="Y411">
            <v>258099</v>
          </cell>
          <cell r="Z411">
            <v>0.08</v>
          </cell>
          <cell r="AA411">
            <v>20647.920000000002</v>
          </cell>
          <cell r="AB411">
            <v>237451.08</v>
          </cell>
          <cell r="AC411">
            <v>0.02</v>
          </cell>
          <cell r="AD411">
            <v>4749.0216</v>
          </cell>
        </row>
        <row r="412">
          <cell r="A412">
            <v>389</v>
          </cell>
          <cell r="B412" t="str">
            <v>ZA 348</v>
          </cell>
          <cell r="C412" t="str">
            <v>PHDr.</v>
          </cell>
          <cell r="D412" t="str">
            <v>Jiří</v>
          </cell>
          <cell r="E412" t="str">
            <v>Chudý</v>
          </cell>
          <cell r="G412" t="str">
            <v>Firemní výdaj</v>
          </cell>
          <cell r="H412">
            <v>3190</v>
          </cell>
          <cell r="I412" t="str">
            <v>Prodej B</v>
          </cell>
          <cell r="J412" t="str">
            <v>800505/2891</v>
          </cell>
          <cell r="K412">
            <v>24500</v>
          </cell>
          <cell r="L412">
            <v>1250</v>
          </cell>
          <cell r="M412" t="str">
            <v>Sokol</v>
          </cell>
          <cell r="N412">
            <v>36817</v>
          </cell>
          <cell r="O412" t="str">
            <v>389-18102000-348</v>
          </cell>
          <cell r="P412" t="str">
            <v>CZ-9597-A-8</v>
          </cell>
          <cell r="Q412" t="str">
            <v>Produkt 8</v>
          </cell>
          <cell r="R412" t="str">
            <v>TECHNOEXPORT PRAHA</v>
          </cell>
          <cell r="S412" t="str">
            <v>Čechy</v>
          </cell>
          <cell r="T412" t="str">
            <v>Praha</v>
          </cell>
          <cell r="U412" t="str">
            <v>Jírny</v>
          </cell>
          <cell r="V412">
            <v>564</v>
          </cell>
          <cell r="W412">
            <v>414</v>
          </cell>
          <cell r="X412">
            <v>55</v>
          </cell>
          <cell r="Y412">
            <v>22770</v>
          </cell>
          <cell r="Z412">
            <v>0</v>
          </cell>
          <cell r="AA412">
            <v>0</v>
          </cell>
          <cell r="AB412">
            <v>22770</v>
          </cell>
          <cell r="AC412">
            <v>0.04</v>
          </cell>
          <cell r="AD412">
            <v>910.80000000000007</v>
          </cell>
        </row>
        <row r="413">
          <cell r="A413">
            <v>390</v>
          </cell>
          <cell r="B413" t="str">
            <v>ZA 134</v>
          </cell>
          <cell r="D413" t="str">
            <v>Libor</v>
          </cell>
          <cell r="E413" t="str">
            <v>Kalvach</v>
          </cell>
          <cell r="G413" t="str">
            <v>Firemní výdaj</v>
          </cell>
          <cell r="H413">
            <v>6483</v>
          </cell>
          <cell r="I413" t="str">
            <v>Prodej C</v>
          </cell>
          <cell r="J413" t="str">
            <v>640308/3060</v>
          </cell>
          <cell r="K413">
            <v>18500</v>
          </cell>
          <cell r="L413">
            <v>1300</v>
          </cell>
          <cell r="M413" t="str">
            <v>Sokol</v>
          </cell>
          <cell r="N413">
            <v>36818</v>
          </cell>
          <cell r="O413" t="str">
            <v>390-19102000-134</v>
          </cell>
          <cell r="P413" t="str">
            <v>CZ-2483-C-3</v>
          </cell>
          <cell r="Q413" t="str">
            <v>Produkt 3</v>
          </cell>
          <cell r="R413" t="str">
            <v>UNILEVER ČR s.r.o.</v>
          </cell>
          <cell r="S413" t="str">
            <v>Morava</v>
          </cell>
          <cell r="T413" t="str">
            <v>Jihlava</v>
          </cell>
          <cell r="U413" t="str">
            <v>Kamenice</v>
          </cell>
          <cell r="V413">
            <v>578</v>
          </cell>
          <cell r="W413">
            <v>489</v>
          </cell>
          <cell r="X413">
            <v>66</v>
          </cell>
          <cell r="Y413">
            <v>32274</v>
          </cell>
          <cell r="Z413">
            <v>0.06</v>
          </cell>
          <cell r="AA413">
            <v>1936.4399999999998</v>
          </cell>
          <cell r="AB413">
            <v>30337.56</v>
          </cell>
          <cell r="AC413">
            <v>0.02</v>
          </cell>
          <cell r="AD413">
            <v>606.75120000000004</v>
          </cell>
        </row>
        <row r="414">
          <cell r="A414">
            <v>391</v>
          </cell>
          <cell r="B414" t="str">
            <v>ZA 007</v>
          </cell>
          <cell r="D414" t="str">
            <v>Vladimíra</v>
          </cell>
          <cell r="E414" t="str">
            <v>Haldová</v>
          </cell>
          <cell r="F414" t="str">
            <v>MBA</v>
          </cell>
          <cell r="G414" t="str">
            <v>Školení profesní</v>
          </cell>
          <cell r="H414">
            <v>4206</v>
          </cell>
          <cell r="I414" t="str">
            <v>Prodej D</v>
          </cell>
          <cell r="J414" t="str">
            <v>885527/9004</v>
          </cell>
          <cell r="K414">
            <v>22000</v>
          </cell>
          <cell r="L414">
            <v>3300</v>
          </cell>
          <cell r="M414" t="str">
            <v>Jakhel</v>
          </cell>
          <cell r="N414">
            <v>36819</v>
          </cell>
          <cell r="O414" t="str">
            <v>391-20102000-007</v>
          </cell>
          <cell r="P414" t="str">
            <v>CZ-1483-B-0</v>
          </cell>
          <cell r="Q414" t="str">
            <v>Produkt 10</v>
          </cell>
          <cell r="R414" t="str">
            <v>AUTOPAL s.r.o.</v>
          </cell>
          <cell r="S414" t="str">
            <v>Morava</v>
          </cell>
          <cell r="T414" t="str">
            <v>Zábřeh</v>
          </cell>
          <cell r="U414" t="str">
            <v>Zábřeh</v>
          </cell>
          <cell r="V414">
            <v>384</v>
          </cell>
          <cell r="W414">
            <v>393</v>
          </cell>
          <cell r="X414">
            <v>120</v>
          </cell>
          <cell r="Y414">
            <v>47160</v>
          </cell>
          <cell r="Z414">
            <v>7.0000000000000007E-2</v>
          </cell>
          <cell r="AA414">
            <v>3301.2000000000003</v>
          </cell>
          <cell r="AB414">
            <v>43858.8</v>
          </cell>
          <cell r="AC414">
            <v>0.02</v>
          </cell>
          <cell r="AD414">
            <v>877.17600000000004</v>
          </cell>
        </row>
        <row r="415">
          <cell r="A415">
            <v>392</v>
          </cell>
          <cell r="B415" t="str">
            <v>ZA 143</v>
          </cell>
          <cell r="D415" t="str">
            <v>Miloslav</v>
          </cell>
          <cell r="E415" t="str">
            <v>Šíša</v>
          </cell>
          <cell r="G415" t="str">
            <v>Firemní výdaj</v>
          </cell>
          <cell r="H415">
            <v>4992</v>
          </cell>
          <cell r="I415" t="str">
            <v>Prodej C</v>
          </cell>
          <cell r="J415" t="str">
            <v>840606/5118</v>
          </cell>
          <cell r="K415">
            <v>22000</v>
          </cell>
          <cell r="L415">
            <v>1600</v>
          </cell>
          <cell r="M415" t="str">
            <v>Sokol</v>
          </cell>
          <cell r="N415">
            <v>36820</v>
          </cell>
          <cell r="O415" t="str">
            <v>392-21102000-143</v>
          </cell>
          <cell r="P415" t="str">
            <v>PL-3244-A-0</v>
          </cell>
          <cell r="Q415" t="str">
            <v>Produkt 10</v>
          </cell>
          <cell r="R415" t="str">
            <v>UNILEVER ČR s.r.o.</v>
          </cell>
          <cell r="S415" t="str">
            <v>Morava</v>
          </cell>
          <cell r="T415" t="str">
            <v>Jihlava</v>
          </cell>
          <cell r="U415" t="str">
            <v>Kamenice</v>
          </cell>
          <cell r="V415">
            <v>578</v>
          </cell>
          <cell r="W415">
            <v>499</v>
          </cell>
          <cell r="X415">
            <v>125</v>
          </cell>
          <cell r="Y415">
            <v>62375</v>
          </cell>
          <cell r="Z415">
            <v>0.09</v>
          </cell>
          <cell r="AA415">
            <v>5613.75</v>
          </cell>
          <cell r="AB415">
            <v>56761.25</v>
          </cell>
          <cell r="AC415">
            <v>0.02</v>
          </cell>
          <cell r="AD415">
            <v>1135.2250000000001</v>
          </cell>
        </row>
        <row r="416">
          <cell r="A416">
            <v>393</v>
          </cell>
          <cell r="B416" t="str">
            <v>ZA 348</v>
          </cell>
          <cell r="C416" t="str">
            <v>PHDr.</v>
          </cell>
          <cell r="D416" t="str">
            <v>Jiří</v>
          </cell>
          <cell r="E416" t="str">
            <v>Chudý</v>
          </cell>
          <cell r="G416" t="str">
            <v>Cestovné</v>
          </cell>
          <cell r="H416">
            <v>4952</v>
          </cell>
          <cell r="I416" t="str">
            <v>Prodej B</v>
          </cell>
          <cell r="J416" t="str">
            <v>800505/2891</v>
          </cell>
          <cell r="K416">
            <v>24500</v>
          </cell>
          <cell r="L416">
            <v>1250</v>
          </cell>
          <cell r="M416" t="str">
            <v>Mize</v>
          </cell>
          <cell r="N416">
            <v>36820</v>
          </cell>
          <cell r="O416" t="str">
            <v>393-21102000-348</v>
          </cell>
          <cell r="P416" t="str">
            <v>DE-5272-D-8</v>
          </cell>
          <cell r="Q416" t="str">
            <v>Produkt 8</v>
          </cell>
          <cell r="R416" t="str">
            <v>TECHNOEXPORT PRAHA</v>
          </cell>
          <cell r="S416" t="str">
            <v>Čechy</v>
          </cell>
          <cell r="T416" t="str">
            <v>Praha</v>
          </cell>
          <cell r="U416" t="str">
            <v>Jírny</v>
          </cell>
          <cell r="V416">
            <v>564</v>
          </cell>
          <cell r="W416">
            <v>59</v>
          </cell>
          <cell r="X416">
            <v>55</v>
          </cell>
          <cell r="Y416">
            <v>3245</v>
          </cell>
          <cell r="Z416">
            <v>0</v>
          </cell>
          <cell r="AA416">
            <v>0</v>
          </cell>
          <cell r="AB416">
            <v>3245</v>
          </cell>
          <cell r="AC416">
            <v>0.04</v>
          </cell>
          <cell r="AD416">
            <v>129.80000000000001</v>
          </cell>
        </row>
        <row r="417">
          <cell r="A417">
            <v>394</v>
          </cell>
          <cell r="B417" t="str">
            <v>ZA 007</v>
          </cell>
          <cell r="D417" t="str">
            <v>Vladimíra</v>
          </cell>
          <cell r="E417" t="str">
            <v>Haldová</v>
          </cell>
          <cell r="F417" t="str">
            <v>MBA</v>
          </cell>
          <cell r="G417" t="str">
            <v>Školení jazyky</v>
          </cell>
          <cell r="H417">
            <v>7336</v>
          </cell>
          <cell r="I417" t="str">
            <v>Prodej C</v>
          </cell>
          <cell r="J417" t="str">
            <v>885527/9004</v>
          </cell>
          <cell r="K417">
            <v>22000</v>
          </cell>
          <cell r="L417">
            <v>3300</v>
          </cell>
          <cell r="M417" t="str">
            <v>Mize</v>
          </cell>
          <cell r="N417">
            <v>36821</v>
          </cell>
          <cell r="O417" t="str">
            <v>394-22102000-007</v>
          </cell>
          <cell r="P417" t="str">
            <v>CZ-4597-A-4</v>
          </cell>
          <cell r="Q417" t="str">
            <v>Produkt 4</v>
          </cell>
          <cell r="R417" t="str">
            <v>AUTOPAL s.r.o.</v>
          </cell>
          <cell r="S417" t="str">
            <v>Morava</v>
          </cell>
          <cell r="T417" t="str">
            <v>Zábřeh</v>
          </cell>
          <cell r="U417" t="str">
            <v>Zábřeh</v>
          </cell>
          <cell r="V417">
            <v>384</v>
          </cell>
          <cell r="W417">
            <v>315</v>
          </cell>
          <cell r="X417">
            <v>372</v>
          </cell>
          <cell r="Y417">
            <v>117180</v>
          </cell>
          <cell r="Z417">
            <v>0.02</v>
          </cell>
          <cell r="AA417">
            <v>2343.6</v>
          </cell>
          <cell r="AB417">
            <v>114836.4</v>
          </cell>
          <cell r="AC417">
            <v>0.01</v>
          </cell>
          <cell r="AD417">
            <v>1148.364</v>
          </cell>
        </row>
        <row r="418">
          <cell r="A418">
            <v>395</v>
          </cell>
          <cell r="B418" t="str">
            <v>ZA 143</v>
          </cell>
          <cell r="D418" t="str">
            <v>Miloslav</v>
          </cell>
          <cell r="E418" t="str">
            <v>Šíša</v>
          </cell>
          <cell r="G418" t="str">
            <v>Cestovné</v>
          </cell>
          <cell r="H418">
            <v>5444</v>
          </cell>
          <cell r="I418" t="str">
            <v>Prodej C</v>
          </cell>
          <cell r="J418" t="str">
            <v>840606/5118</v>
          </cell>
          <cell r="K418">
            <v>22000</v>
          </cell>
          <cell r="L418">
            <v>1600</v>
          </cell>
          <cell r="M418" t="str">
            <v>Sokol</v>
          </cell>
          <cell r="N418">
            <v>36822</v>
          </cell>
          <cell r="O418" t="str">
            <v>395-23102000-143</v>
          </cell>
          <cell r="P418" t="str">
            <v>DE-7689-D-2</v>
          </cell>
          <cell r="Q418" t="str">
            <v>Produkt 2</v>
          </cell>
          <cell r="R418" t="str">
            <v>UNILEVER ČR s.r.o.</v>
          </cell>
          <cell r="S418" t="str">
            <v>Morava</v>
          </cell>
          <cell r="T418" t="str">
            <v>Jihlava</v>
          </cell>
          <cell r="U418" t="str">
            <v>Kamenice</v>
          </cell>
          <cell r="V418">
            <v>578</v>
          </cell>
          <cell r="W418">
            <v>218</v>
          </cell>
          <cell r="X418">
            <v>153</v>
          </cell>
          <cell r="Y418">
            <v>33354</v>
          </cell>
          <cell r="Z418">
            <v>0.02</v>
          </cell>
          <cell r="AA418">
            <v>667.08</v>
          </cell>
          <cell r="AB418">
            <v>32686.92</v>
          </cell>
          <cell r="AC418">
            <v>0.01</v>
          </cell>
          <cell r="AD418">
            <v>326.86919999999998</v>
          </cell>
        </row>
        <row r="419">
          <cell r="A419">
            <v>396</v>
          </cell>
          <cell r="B419" t="str">
            <v>ZA 007</v>
          </cell>
          <cell r="D419" t="str">
            <v>Vladimíra</v>
          </cell>
          <cell r="E419" t="str">
            <v>Haldová</v>
          </cell>
          <cell r="F419" t="str">
            <v>MBA</v>
          </cell>
          <cell r="G419" t="str">
            <v>Cestovné</v>
          </cell>
          <cell r="H419">
            <v>2612</v>
          </cell>
          <cell r="I419" t="str">
            <v>Prodej D</v>
          </cell>
          <cell r="J419" t="str">
            <v>885527/9004</v>
          </cell>
          <cell r="K419">
            <v>22000</v>
          </cell>
          <cell r="L419">
            <v>3300</v>
          </cell>
          <cell r="M419" t="str">
            <v>Mize</v>
          </cell>
          <cell r="N419">
            <v>36823</v>
          </cell>
          <cell r="O419" t="str">
            <v>396-24102000-007</v>
          </cell>
          <cell r="P419" t="str">
            <v>AU-7739-B-6</v>
          </cell>
          <cell r="Q419" t="str">
            <v>Produkt 6</v>
          </cell>
          <cell r="R419" t="str">
            <v>AUTOPAL s.r.o.</v>
          </cell>
          <cell r="S419" t="str">
            <v>Morava</v>
          </cell>
          <cell r="T419" t="str">
            <v>Zábřeh</v>
          </cell>
          <cell r="U419" t="str">
            <v>Zábřeh</v>
          </cell>
          <cell r="V419">
            <v>384</v>
          </cell>
          <cell r="W419">
            <v>32</v>
          </cell>
          <cell r="X419">
            <v>683</v>
          </cell>
          <cell r="Y419">
            <v>21856</v>
          </cell>
          <cell r="Z419">
            <v>0</v>
          </cell>
          <cell r="AA419">
            <v>0</v>
          </cell>
          <cell r="AB419">
            <v>21856</v>
          </cell>
          <cell r="AC419">
            <v>0.04</v>
          </cell>
          <cell r="AD419">
            <v>874.24</v>
          </cell>
        </row>
        <row r="420">
          <cell r="A420">
            <v>397</v>
          </cell>
          <cell r="B420" t="str">
            <v>ZA 348</v>
          </cell>
          <cell r="C420" t="str">
            <v>PHDr.</v>
          </cell>
          <cell r="D420" t="str">
            <v>Jiří</v>
          </cell>
          <cell r="E420" t="str">
            <v>Chudý</v>
          </cell>
          <cell r="G420" t="str">
            <v>Školení profesní</v>
          </cell>
          <cell r="H420">
            <v>4520</v>
          </cell>
          <cell r="I420" t="str">
            <v>Prodej B</v>
          </cell>
          <cell r="J420" t="str">
            <v>800505/2891</v>
          </cell>
          <cell r="K420">
            <v>24500</v>
          </cell>
          <cell r="L420">
            <v>1250</v>
          </cell>
          <cell r="M420" t="str">
            <v>Mize</v>
          </cell>
          <cell r="N420">
            <v>36823</v>
          </cell>
          <cell r="O420" t="str">
            <v>397-24102000-348</v>
          </cell>
          <cell r="P420" t="str">
            <v>PL-4512-C-8</v>
          </cell>
          <cell r="Q420" t="str">
            <v>Produkt 8</v>
          </cell>
          <cell r="R420" t="str">
            <v>TECHNOEXPORT PRAHA</v>
          </cell>
          <cell r="S420" t="str">
            <v>Čechy</v>
          </cell>
          <cell r="T420" t="str">
            <v>Praha</v>
          </cell>
          <cell r="U420" t="str">
            <v>Jírny</v>
          </cell>
          <cell r="V420">
            <v>564</v>
          </cell>
          <cell r="W420">
            <v>246</v>
          </cell>
          <cell r="X420">
            <v>55</v>
          </cell>
          <cell r="Y420">
            <v>13530</v>
          </cell>
          <cell r="Z420">
            <v>0</v>
          </cell>
          <cell r="AA420">
            <v>0</v>
          </cell>
          <cell r="AB420">
            <v>13530</v>
          </cell>
          <cell r="AC420">
            <v>0.04</v>
          </cell>
          <cell r="AD420">
            <v>541.20000000000005</v>
          </cell>
        </row>
        <row r="421">
          <cell r="A421">
            <v>398</v>
          </cell>
          <cell r="B421" t="str">
            <v>ZA 143</v>
          </cell>
          <cell r="D421" t="str">
            <v>Miloslav</v>
          </cell>
          <cell r="E421" t="str">
            <v>Šíša</v>
          </cell>
          <cell r="G421" t="str">
            <v>Školení profesní</v>
          </cell>
          <cell r="H421">
            <v>3942</v>
          </cell>
          <cell r="I421" t="str">
            <v>Prodej C</v>
          </cell>
          <cell r="J421" t="str">
            <v>840606/5118</v>
          </cell>
          <cell r="K421">
            <v>22000</v>
          </cell>
          <cell r="L421">
            <v>1600</v>
          </cell>
          <cell r="M421" t="str">
            <v>Mize</v>
          </cell>
          <cell r="N421">
            <v>36824</v>
          </cell>
          <cell r="O421" t="str">
            <v>398-25102000-143</v>
          </cell>
          <cell r="P421" t="str">
            <v>CZ-6459-A-5</v>
          </cell>
          <cell r="Q421" t="str">
            <v>Produkt 5</v>
          </cell>
          <cell r="R421" t="str">
            <v>UNILEVER ČR s.r.o.</v>
          </cell>
          <cell r="S421" t="str">
            <v>Morava</v>
          </cell>
          <cell r="T421" t="str">
            <v>Jihlava</v>
          </cell>
          <cell r="U421" t="str">
            <v>Kamenice</v>
          </cell>
          <cell r="V421">
            <v>578</v>
          </cell>
          <cell r="W421">
            <v>99</v>
          </cell>
          <cell r="X421">
            <v>500</v>
          </cell>
          <cell r="Y421">
            <v>49500</v>
          </cell>
          <cell r="Z421">
            <v>0</v>
          </cell>
          <cell r="AA421">
            <v>0</v>
          </cell>
          <cell r="AB421">
            <v>49500</v>
          </cell>
          <cell r="AC421">
            <v>0.04</v>
          </cell>
          <cell r="AD421">
            <v>1980</v>
          </cell>
        </row>
        <row r="422">
          <cell r="A422">
            <v>399</v>
          </cell>
          <cell r="B422" t="str">
            <v>ZA 007</v>
          </cell>
          <cell r="D422" t="str">
            <v>Vladimíra</v>
          </cell>
          <cell r="E422" t="str">
            <v>Haldová</v>
          </cell>
          <cell r="F422" t="str">
            <v>MBA</v>
          </cell>
          <cell r="G422" t="str">
            <v>Školení profesní</v>
          </cell>
          <cell r="H422">
            <v>4074</v>
          </cell>
          <cell r="I422" t="str">
            <v>Prodej A</v>
          </cell>
          <cell r="J422" t="str">
            <v>885527/9004</v>
          </cell>
          <cell r="K422">
            <v>22000</v>
          </cell>
          <cell r="L422">
            <v>3300</v>
          </cell>
          <cell r="M422" t="str">
            <v>Kraus</v>
          </cell>
          <cell r="N422">
            <v>36825</v>
          </cell>
          <cell r="O422" t="str">
            <v>399-26102000-007</v>
          </cell>
          <cell r="P422" t="str">
            <v>CZ-9918-D-8</v>
          </cell>
          <cell r="Q422" t="str">
            <v>Produkt 8</v>
          </cell>
          <cell r="R422" t="str">
            <v>AUTOPAL s.r.o.</v>
          </cell>
          <cell r="S422" t="str">
            <v>Morava</v>
          </cell>
          <cell r="T422" t="str">
            <v>Zábřeh</v>
          </cell>
          <cell r="U422" t="str">
            <v>Zábřeh</v>
          </cell>
          <cell r="V422">
            <v>384</v>
          </cell>
          <cell r="W422">
            <v>14</v>
          </cell>
          <cell r="X422">
            <v>55</v>
          </cell>
          <cell r="Y422">
            <v>770</v>
          </cell>
          <cell r="Z422">
            <v>0</v>
          </cell>
          <cell r="AA422">
            <v>0</v>
          </cell>
          <cell r="AB422">
            <v>770</v>
          </cell>
          <cell r="AC422">
            <v>0.04</v>
          </cell>
          <cell r="AD422">
            <v>30.8</v>
          </cell>
        </row>
        <row r="423">
          <cell r="A423">
            <v>400</v>
          </cell>
          <cell r="B423" t="str">
            <v>ZA 143</v>
          </cell>
          <cell r="D423" t="str">
            <v>Miloslav</v>
          </cell>
          <cell r="E423" t="str">
            <v>Šíša</v>
          </cell>
          <cell r="G423" t="str">
            <v>Školení jazyky</v>
          </cell>
          <cell r="H423">
            <v>3788</v>
          </cell>
          <cell r="I423" t="str">
            <v>Prodej C</v>
          </cell>
          <cell r="J423" t="str">
            <v>840606/5118</v>
          </cell>
          <cell r="K423">
            <v>22000</v>
          </cell>
          <cell r="L423">
            <v>1600</v>
          </cell>
          <cell r="M423" t="str">
            <v>Jakhel</v>
          </cell>
          <cell r="N423">
            <v>36826</v>
          </cell>
          <cell r="O423" t="str">
            <v>400-27102000-143</v>
          </cell>
          <cell r="P423" t="str">
            <v>DE-3262-B-7</v>
          </cell>
          <cell r="Q423" t="str">
            <v>Produkt 7</v>
          </cell>
          <cell r="R423" t="str">
            <v>UNILEVER ČR s.r.o.</v>
          </cell>
          <cell r="S423" t="str">
            <v>Morava</v>
          </cell>
          <cell r="T423" t="str">
            <v>Jihlava</v>
          </cell>
          <cell r="U423" t="str">
            <v>Kamenice</v>
          </cell>
          <cell r="V423">
            <v>578</v>
          </cell>
          <cell r="W423">
            <v>234</v>
          </cell>
          <cell r="X423">
            <v>1200</v>
          </cell>
          <cell r="Y423">
            <v>280800</v>
          </cell>
          <cell r="Z423">
            <v>0</v>
          </cell>
          <cell r="AA423">
            <v>0</v>
          </cell>
          <cell r="AB423">
            <v>280800</v>
          </cell>
          <cell r="AC423">
            <v>0.04</v>
          </cell>
          <cell r="AD423">
            <v>11232</v>
          </cell>
        </row>
        <row r="424">
          <cell r="A424">
            <v>401</v>
          </cell>
          <cell r="B424" t="str">
            <v>ZA 348</v>
          </cell>
          <cell r="C424" t="str">
            <v>PHDr.</v>
          </cell>
          <cell r="D424" t="str">
            <v>Jiří</v>
          </cell>
          <cell r="E424" t="str">
            <v>Chudý</v>
          </cell>
          <cell r="G424" t="str">
            <v>Školení jazyky</v>
          </cell>
          <cell r="H424">
            <v>6136</v>
          </cell>
          <cell r="I424" t="str">
            <v>Prodej B</v>
          </cell>
          <cell r="J424" t="str">
            <v>800505/2891</v>
          </cell>
          <cell r="K424">
            <v>24500</v>
          </cell>
          <cell r="L424">
            <v>1250</v>
          </cell>
          <cell r="M424" t="str">
            <v>Mize</v>
          </cell>
          <cell r="N424">
            <v>36826</v>
          </cell>
          <cell r="O424" t="str">
            <v>401-27102000-348</v>
          </cell>
          <cell r="P424" t="str">
            <v>CZ-4974-C-6</v>
          </cell>
          <cell r="Q424" t="str">
            <v>Produkt 6</v>
          </cell>
          <cell r="R424" t="str">
            <v>TECHNOEXPORT PRAHA</v>
          </cell>
          <cell r="S424" t="str">
            <v>Čechy</v>
          </cell>
          <cell r="T424" t="str">
            <v>Praha</v>
          </cell>
          <cell r="U424" t="str">
            <v>Jírny</v>
          </cell>
          <cell r="V424">
            <v>564</v>
          </cell>
          <cell r="W424">
            <v>56</v>
          </cell>
          <cell r="X424">
            <v>680</v>
          </cell>
          <cell r="Y424">
            <v>38080</v>
          </cell>
          <cell r="Z424">
            <v>0</v>
          </cell>
          <cell r="AA424">
            <v>0</v>
          </cell>
          <cell r="AB424">
            <v>38080</v>
          </cell>
          <cell r="AC424">
            <v>0.04</v>
          </cell>
          <cell r="AD424">
            <v>1523.2</v>
          </cell>
        </row>
        <row r="425">
          <cell r="A425">
            <v>402</v>
          </cell>
          <cell r="B425" t="str">
            <v>ZA 184</v>
          </cell>
          <cell r="D425" t="str">
            <v>Lubomír</v>
          </cell>
          <cell r="E425" t="str">
            <v>Haltufa  </v>
          </cell>
          <cell r="G425" t="str">
            <v>Cestovné</v>
          </cell>
          <cell r="H425">
            <v>4237</v>
          </cell>
          <cell r="I425" t="str">
            <v>Prodej B</v>
          </cell>
          <cell r="J425" t="str">
            <v>521121/304</v>
          </cell>
          <cell r="K425">
            <v>22500</v>
          </cell>
          <cell r="L425">
            <v>1250</v>
          </cell>
          <cell r="M425" t="str">
            <v>Sokol</v>
          </cell>
          <cell r="N425">
            <v>36827</v>
          </cell>
          <cell r="O425" t="str">
            <v>402-28102000-184</v>
          </cell>
          <cell r="P425" t="str">
            <v>DE-4489-A-7</v>
          </cell>
          <cell r="Q425" t="str">
            <v>Produkt 7</v>
          </cell>
          <cell r="R425" t="str">
            <v>AUTOPAL s.r.o.</v>
          </cell>
          <cell r="S425" t="str">
            <v>Morava</v>
          </cell>
          <cell r="T425" t="str">
            <v>Zábřeh</v>
          </cell>
          <cell r="U425" t="str">
            <v>Zábřeh</v>
          </cell>
          <cell r="V425">
            <v>384</v>
          </cell>
          <cell r="W425">
            <v>155</v>
          </cell>
          <cell r="X425">
            <v>1200</v>
          </cell>
          <cell r="Y425">
            <v>186000</v>
          </cell>
          <cell r="Z425">
            <v>0</v>
          </cell>
          <cell r="AA425">
            <v>0</v>
          </cell>
          <cell r="AB425">
            <v>186000</v>
          </cell>
          <cell r="AC425">
            <v>0.04</v>
          </cell>
          <cell r="AD425">
            <v>7440</v>
          </cell>
        </row>
        <row r="426">
          <cell r="A426">
            <v>403</v>
          </cell>
          <cell r="B426" t="str">
            <v>ZA 009</v>
          </cell>
          <cell r="D426" t="str">
            <v>Radek</v>
          </cell>
          <cell r="E426" t="str">
            <v>Regl</v>
          </cell>
          <cell r="G426" t="str">
            <v>Telefon</v>
          </cell>
          <cell r="H426">
            <v>4342</v>
          </cell>
          <cell r="I426" t="str">
            <v>Výroba</v>
          </cell>
          <cell r="J426" t="str">
            <v>880816/5982</v>
          </cell>
          <cell r="K426">
            <v>15000</v>
          </cell>
          <cell r="L426">
            <v>2800</v>
          </cell>
          <cell r="M426" t="str">
            <v>Mize</v>
          </cell>
          <cell r="N426">
            <v>36828</v>
          </cell>
          <cell r="O426" t="str">
            <v>403-29102000-009</v>
          </cell>
          <cell r="P426" t="str">
            <v>CZ-2728-A-6</v>
          </cell>
          <cell r="Q426" t="str">
            <v>Produkt 6</v>
          </cell>
          <cell r="R426" t="str">
            <v>UNISTROJ a.s.</v>
          </cell>
          <cell r="S426" t="str">
            <v>Morava</v>
          </cell>
          <cell r="T426" t="str">
            <v>Ostrava</v>
          </cell>
          <cell r="U426" t="str">
            <v>Ostrava</v>
          </cell>
          <cell r="V426">
            <v>491</v>
          </cell>
          <cell r="W426">
            <v>101</v>
          </cell>
          <cell r="X426">
            <v>682</v>
          </cell>
          <cell r="Y426">
            <v>68882</v>
          </cell>
          <cell r="Z426">
            <v>0</v>
          </cell>
          <cell r="AA426">
            <v>0</v>
          </cell>
          <cell r="AB426">
            <v>68882</v>
          </cell>
          <cell r="AC426">
            <v>0.04</v>
          </cell>
          <cell r="AD426">
            <v>2755.28</v>
          </cell>
        </row>
        <row r="427">
          <cell r="A427">
            <v>404</v>
          </cell>
          <cell r="B427" t="str">
            <v>ZA 343</v>
          </cell>
          <cell r="D427" t="str">
            <v>Vojtěch</v>
          </cell>
          <cell r="E427" t="str">
            <v>Rejzek  </v>
          </cell>
          <cell r="G427" t="str">
            <v>Cestovné</v>
          </cell>
          <cell r="H427">
            <v>1679</v>
          </cell>
          <cell r="I427" t="str">
            <v>Prodej B</v>
          </cell>
          <cell r="J427" t="str">
            <v>560212/4847</v>
          </cell>
          <cell r="K427">
            <v>19000</v>
          </cell>
          <cell r="L427">
            <v>1300</v>
          </cell>
          <cell r="M427" t="str">
            <v>Sokol</v>
          </cell>
          <cell r="N427">
            <v>36829</v>
          </cell>
          <cell r="O427" t="str">
            <v>404-30102000-343</v>
          </cell>
          <cell r="P427" t="str">
            <v>CZ-1438-B-8</v>
          </cell>
          <cell r="Q427" t="str">
            <v>Produkt 8</v>
          </cell>
          <cell r="R427" t="str">
            <v>TECHNIKA s.r.o.</v>
          </cell>
          <cell r="S427" t="str">
            <v>Slezsko</v>
          </cell>
          <cell r="T427" t="str">
            <v>Opava</v>
          </cell>
          <cell r="U427" t="str">
            <v>Opava</v>
          </cell>
          <cell r="V427">
            <v>972</v>
          </cell>
          <cell r="W427">
            <v>150</v>
          </cell>
          <cell r="X427">
            <v>55</v>
          </cell>
          <cell r="Y427">
            <v>8250</v>
          </cell>
          <cell r="Z427">
            <v>0</v>
          </cell>
          <cell r="AA427">
            <v>0</v>
          </cell>
          <cell r="AB427">
            <v>8250</v>
          </cell>
          <cell r="AC427">
            <v>0.04</v>
          </cell>
          <cell r="AD427">
            <v>330</v>
          </cell>
        </row>
        <row r="428">
          <cell r="A428">
            <v>405</v>
          </cell>
          <cell r="B428" t="str">
            <v>ZA 377</v>
          </cell>
          <cell r="D428" t="str">
            <v>Miroslava</v>
          </cell>
          <cell r="E428" t="str">
            <v>Gospošová</v>
          </cell>
          <cell r="G428" t="str">
            <v>Cestovné</v>
          </cell>
          <cell r="H428">
            <v>164</v>
          </cell>
          <cell r="I428" t="str">
            <v>Prodej C</v>
          </cell>
          <cell r="J428" t="str">
            <v>475717/495</v>
          </cell>
          <cell r="K428">
            <v>18000</v>
          </cell>
          <cell r="L428">
            <v>2800</v>
          </cell>
          <cell r="M428" t="str">
            <v>Mize</v>
          </cell>
          <cell r="N428">
            <v>36829</v>
          </cell>
          <cell r="O428" t="str">
            <v>405-30102000-377</v>
          </cell>
          <cell r="P428" t="str">
            <v>PL-3457-C-5</v>
          </cell>
          <cell r="Q428" t="str">
            <v>Produkt 5</v>
          </cell>
          <cell r="R428" t="str">
            <v>AUTOZÁVOD  BĚLÁ</v>
          </cell>
          <cell r="S428" t="str">
            <v>Čechy</v>
          </cell>
          <cell r="T428" t="str">
            <v>Cheb</v>
          </cell>
          <cell r="U428" t="str">
            <v>Cheb</v>
          </cell>
          <cell r="V428">
            <v>668</v>
          </cell>
          <cell r="W428">
            <v>161</v>
          </cell>
          <cell r="X428">
            <v>500</v>
          </cell>
          <cell r="Y428">
            <v>80500</v>
          </cell>
          <cell r="Z428">
            <v>0.02</v>
          </cell>
          <cell r="AA428">
            <v>1610</v>
          </cell>
          <cell r="AB428">
            <v>78890</v>
          </cell>
          <cell r="AC428">
            <v>0.01</v>
          </cell>
          <cell r="AD428">
            <v>788.9</v>
          </cell>
        </row>
        <row r="429">
          <cell r="A429">
            <v>406</v>
          </cell>
          <cell r="B429" t="str">
            <v>ZA 085</v>
          </cell>
          <cell r="C429" t="str">
            <v>Mgr.</v>
          </cell>
          <cell r="D429" t="str">
            <v xml:space="preserve">Adam </v>
          </cell>
          <cell r="E429" t="str">
            <v>Tomáš</v>
          </cell>
          <cell r="G429" t="str">
            <v>Cestovné</v>
          </cell>
          <cell r="H429">
            <v>3179</v>
          </cell>
          <cell r="I429" t="str">
            <v>Marketing</v>
          </cell>
          <cell r="J429" t="str">
            <v>420212/276</v>
          </cell>
          <cell r="K429">
            <v>20500</v>
          </cell>
          <cell r="L429">
            <v>2300</v>
          </cell>
          <cell r="M429" t="str">
            <v>Sokol</v>
          </cell>
          <cell r="N429">
            <v>36830</v>
          </cell>
          <cell r="O429" t="str">
            <v>406-31102000-085</v>
          </cell>
          <cell r="P429" t="str">
            <v>DE-2458-A-0</v>
          </cell>
          <cell r="Q429" t="str">
            <v>Produkt 10</v>
          </cell>
          <cell r="R429" t="str">
            <v>UNISTROJ a.s.</v>
          </cell>
          <cell r="S429" t="str">
            <v>Morava</v>
          </cell>
          <cell r="T429" t="str">
            <v>Ostrava</v>
          </cell>
          <cell r="U429" t="str">
            <v>Ostrava</v>
          </cell>
          <cell r="V429">
            <v>491</v>
          </cell>
          <cell r="W429">
            <v>82</v>
          </cell>
          <cell r="X429">
            <v>121</v>
          </cell>
          <cell r="Y429">
            <v>9922</v>
          </cell>
          <cell r="Z429">
            <v>0</v>
          </cell>
          <cell r="AA429">
            <v>0</v>
          </cell>
          <cell r="AB429">
            <v>9922</v>
          </cell>
          <cell r="AC429">
            <v>0.04</v>
          </cell>
          <cell r="AD429">
            <v>396.88</v>
          </cell>
        </row>
        <row r="430">
          <cell r="A430">
            <v>407</v>
          </cell>
          <cell r="B430" t="str">
            <v>ZA 378</v>
          </cell>
          <cell r="D430" t="str">
            <v>Marek</v>
          </cell>
          <cell r="E430" t="str">
            <v>Čaněk</v>
          </cell>
          <cell r="G430" t="str">
            <v>Školení profesní</v>
          </cell>
          <cell r="H430">
            <v>172</v>
          </cell>
          <cell r="I430" t="str">
            <v>Prodej C</v>
          </cell>
          <cell r="J430" t="str">
            <v>500414/222</v>
          </cell>
          <cell r="K430">
            <v>20500</v>
          </cell>
          <cell r="L430">
            <v>300</v>
          </cell>
          <cell r="M430" t="str">
            <v>Mize</v>
          </cell>
          <cell r="N430">
            <v>36831</v>
          </cell>
          <cell r="O430" t="str">
            <v>407-01112000-378</v>
          </cell>
          <cell r="P430" t="str">
            <v>AU-9639-A-5</v>
          </cell>
          <cell r="Q430" t="str">
            <v>Produkt 5</v>
          </cell>
          <cell r="R430" t="str">
            <v>AUTOZÁVOD  BĚLÁ</v>
          </cell>
          <cell r="S430" t="str">
            <v>Čechy</v>
          </cell>
          <cell r="T430" t="str">
            <v>Cheb</v>
          </cell>
          <cell r="U430" t="str">
            <v>Cheb</v>
          </cell>
          <cell r="V430">
            <v>668</v>
          </cell>
          <cell r="W430">
            <v>261</v>
          </cell>
          <cell r="X430">
            <v>501</v>
          </cell>
          <cell r="Y430">
            <v>130761</v>
          </cell>
          <cell r="Z430">
            <v>0.02</v>
          </cell>
          <cell r="AA430">
            <v>2615.2200000000003</v>
          </cell>
          <cell r="AB430">
            <v>128145.78</v>
          </cell>
          <cell r="AC430">
            <v>0.01</v>
          </cell>
          <cell r="AD430">
            <v>1281.4577999999999</v>
          </cell>
        </row>
        <row r="431">
          <cell r="A431">
            <v>408</v>
          </cell>
          <cell r="B431" t="str">
            <v>ZA 085</v>
          </cell>
          <cell r="C431" t="str">
            <v>Mgr.</v>
          </cell>
          <cell r="D431" t="str">
            <v xml:space="preserve">Adam </v>
          </cell>
          <cell r="E431" t="str">
            <v>Tomáš</v>
          </cell>
          <cell r="G431" t="str">
            <v>Školení profesní</v>
          </cell>
          <cell r="H431">
            <v>4226</v>
          </cell>
          <cell r="I431" t="str">
            <v>Marketing</v>
          </cell>
          <cell r="J431" t="str">
            <v>420212/276</v>
          </cell>
          <cell r="K431">
            <v>20500</v>
          </cell>
          <cell r="L431">
            <v>1300</v>
          </cell>
          <cell r="M431" t="str">
            <v>Sokol</v>
          </cell>
          <cell r="N431">
            <v>36832</v>
          </cell>
          <cell r="O431" t="str">
            <v>408-02112000-085</v>
          </cell>
          <cell r="P431" t="str">
            <v>CZ-5204-B-2</v>
          </cell>
          <cell r="Q431" t="str">
            <v>Produkt 2</v>
          </cell>
          <cell r="R431" t="str">
            <v>UNISTROJ a.s.</v>
          </cell>
          <cell r="S431" t="str">
            <v>Morava</v>
          </cell>
          <cell r="T431" t="str">
            <v>Ostrava</v>
          </cell>
          <cell r="U431" t="str">
            <v>Ostrava</v>
          </cell>
          <cell r="V431">
            <v>491</v>
          </cell>
          <cell r="W431">
            <v>98</v>
          </cell>
          <cell r="X431">
            <v>160</v>
          </cell>
          <cell r="Y431">
            <v>15680</v>
          </cell>
          <cell r="Z431">
            <v>0</v>
          </cell>
          <cell r="AA431">
            <v>0</v>
          </cell>
          <cell r="AB431">
            <v>15680</v>
          </cell>
          <cell r="AC431">
            <v>0.04</v>
          </cell>
          <cell r="AD431">
            <v>627.20000000000005</v>
          </cell>
        </row>
        <row r="432">
          <cell r="A432">
            <v>409</v>
          </cell>
          <cell r="B432" t="str">
            <v>ZA 343</v>
          </cell>
          <cell r="D432" t="str">
            <v>Vojtěch</v>
          </cell>
          <cell r="E432" t="str">
            <v>Rejzek  </v>
          </cell>
          <cell r="G432" t="str">
            <v>Školení profesní</v>
          </cell>
          <cell r="H432">
            <v>1965</v>
          </cell>
          <cell r="I432" t="str">
            <v>Prodej B</v>
          </cell>
          <cell r="J432" t="str">
            <v>560212/4847</v>
          </cell>
          <cell r="K432">
            <v>19000</v>
          </cell>
          <cell r="L432">
            <v>1300</v>
          </cell>
          <cell r="M432" t="str">
            <v>Sokol</v>
          </cell>
          <cell r="N432">
            <v>36832</v>
          </cell>
          <cell r="O432" t="str">
            <v>409-02112000-343</v>
          </cell>
          <cell r="P432" t="str">
            <v>DE-8659-A-5</v>
          </cell>
          <cell r="Q432" t="str">
            <v>Produkt 5</v>
          </cell>
          <cell r="R432" t="str">
            <v>TECHNIKA s.r.o.</v>
          </cell>
          <cell r="S432" t="str">
            <v>Slezsko</v>
          </cell>
          <cell r="T432" t="str">
            <v>Opava</v>
          </cell>
          <cell r="U432" t="str">
            <v>Opava</v>
          </cell>
          <cell r="V432">
            <v>972</v>
          </cell>
          <cell r="W432">
            <v>482</v>
          </cell>
          <cell r="X432">
            <v>500</v>
          </cell>
          <cell r="Y432">
            <v>241000</v>
          </cell>
          <cell r="Z432">
            <v>0.08</v>
          </cell>
          <cell r="AA432">
            <v>19280</v>
          </cell>
          <cell r="AB432">
            <v>221720</v>
          </cell>
          <cell r="AC432">
            <v>0.02</v>
          </cell>
          <cell r="AD432">
            <v>4434.4000000000005</v>
          </cell>
        </row>
        <row r="433">
          <cell r="A433">
            <v>410</v>
          </cell>
          <cell r="B433" t="str">
            <v>ZA 378</v>
          </cell>
          <cell r="D433" t="str">
            <v>Marek</v>
          </cell>
          <cell r="E433" t="str">
            <v>Čaněk</v>
          </cell>
          <cell r="G433" t="str">
            <v>Školení jazyky</v>
          </cell>
          <cell r="H433">
            <v>3479</v>
          </cell>
          <cell r="I433" t="str">
            <v>Prodej C</v>
          </cell>
          <cell r="J433" t="str">
            <v>500414/222</v>
          </cell>
          <cell r="K433">
            <v>20500</v>
          </cell>
          <cell r="L433">
            <v>1300</v>
          </cell>
          <cell r="M433" t="str">
            <v>Mize</v>
          </cell>
          <cell r="N433">
            <v>36833</v>
          </cell>
          <cell r="O433" t="str">
            <v>410-03112000-378</v>
          </cell>
          <cell r="P433" t="str">
            <v>PL-8519-B-9</v>
          </cell>
          <cell r="Q433" t="str">
            <v>Produkt 9</v>
          </cell>
          <cell r="R433" t="str">
            <v>AUTOZÁVOD  BĚLÁ</v>
          </cell>
          <cell r="S433" t="str">
            <v>Čechy</v>
          </cell>
          <cell r="T433" t="str">
            <v>Cheb</v>
          </cell>
          <cell r="U433" t="str">
            <v>Cheb</v>
          </cell>
          <cell r="V433">
            <v>668</v>
          </cell>
          <cell r="W433">
            <v>163</v>
          </cell>
          <cell r="X433">
            <v>326</v>
          </cell>
          <cell r="Y433">
            <v>53138</v>
          </cell>
          <cell r="Z433">
            <v>0</v>
          </cell>
          <cell r="AA433">
            <v>0</v>
          </cell>
          <cell r="AB433">
            <v>53138</v>
          </cell>
          <cell r="AC433">
            <v>0.04</v>
          </cell>
          <cell r="AD433">
            <v>2125.52</v>
          </cell>
        </row>
        <row r="434">
          <cell r="A434">
            <v>411</v>
          </cell>
          <cell r="B434" t="str">
            <v>ZA 085</v>
          </cell>
          <cell r="C434" t="str">
            <v>Mgr.</v>
          </cell>
          <cell r="D434" t="str">
            <v xml:space="preserve">Adam </v>
          </cell>
          <cell r="E434" t="str">
            <v>Tomáš</v>
          </cell>
          <cell r="G434" t="str">
            <v>Školení jazyky</v>
          </cell>
          <cell r="H434">
            <v>6940</v>
          </cell>
          <cell r="I434" t="str">
            <v>Marketing</v>
          </cell>
          <cell r="J434" t="str">
            <v>420212/276</v>
          </cell>
          <cell r="K434">
            <v>20500</v>
          </cell>
          <cell r="L434">
            <v>1300</v>
          </cell>
          <cell r="M434" t="str">
            <v>Sokol</v>
          </cell>
          <cell r="N434">
            <v>36834</v>
          </cell>
          <cell r="O434" t="str">
            <v>411-04112000-085</v>
          </cell>
          <cell r="P434" t="str">
            <v>PL-9254-C-2</v>
          </cell>
          <cell r="Q434" t="str">
            <v>Produkt 2</v>
          </cell>
          <cell r="R434" t="str">
            <v>UNISTROJ a.s.</v>
          </cell>
          <cell r="S434" t="str">
            <v>Morava</v>
          </cell>
          <cell r="T434" t="str">
            <v>Ostrava</v>
          </cell>
          <cell r="U434" t="str">
            <v>Ostrava</v>
          </cell>
          <cell r="V434">
            <v>491</v>
          </cell>
          <cell r="W434">
            <v>199</v>
          </cell>
          <cell r="X434">
            <v>160</v>
          </cell>
          <cell r="Y434">
            <v>31840</v>
          </cell>
          <cell r="Z434">
            <v>0.03</v>
          </cell>
          <cell r="AA434">
            <v>955.19999999999993</v>
          </cell>
          <cell r="AB434">
            <v>30884.799999999999</v>
          </cell>
          <cell r="AC434">
            <v>0.01</v>
          </cell>
          <cell r="AD434">
            <v>308.84800000000001</v>
          </cell>
        </row>
        <row r="435">
          <cell r="A435">
            <v>412</v>
          </cell>
          <cell r="B435" t="str">
            <v>ZA 343</v>
          </cell>
          <cell r="D435" t="str">
            <v>Vojtěch</v>
          </cell>
          <cell r="E435" t="str">
            <v>Rejzek  </v>
          </cell>
          <cell r="G435" t="str">
            <v>Školení jazyky</v>
          </cell>
          <cell r="H435">
            <v>2644</v>
          </cell>
          <cell r="I435" t="str">
            <v>Prodej B</v>
          </cell>
          <cell r="J435" t="str">
            <v>560212/4847</v>
          </cell>
          <cell r="K435">
            <v>19000</v>
          </cell>
          <cell r="L435">
            <v>1300</v>
          </cell>
          <cell r="M435" t="str">
            <v>Sokol</v>
          </cell>
          <cell r="N435">
            <v>36835</v>
          </cell>
          <cell r="O435" t="str">
            <v>412-05112000-343</v>
          </cell>
          <cell r="P435" t="str">
            <v>CZ-6296-C-4</v>
          </cell>
          <cell r="Q435" t="str">
            <v>Produkt 4</v>
          </cell>
          <cell r="R435" t="str">
            <v>TECHNIKA s.r.o.</v>
          </cell>
          <cell r="S435" t="str">
            <v>Slezsko</v>
          </cell>
          <cell r="T435" t="str">
            <v>Opava</v>
          </cell>
          <cell r="U435" t="str">
            <v>Opava</v>
          </cell>
          <cell r="V435">
            <v>972</v>
          </cell>
          <cell r="W435">
            <v>368</v>
          </cell>
          <cell r="X435">
            <v>364</v>
          </cell>
          <cell r="Y435">
            <v>133952</v>
          </cell>
          <cell r="Z435">
            <v>0.09</v>
          </cell>
          <cell r="AA435">
            <v>12055.68</v>
          </cell>
          <cell r="AB435">
            <v>121896.32000000001</v>
          </cell>
          <cell r="AC435">
            <v>0.02</v>
          </cell>
          <cell r="AD435">
            <v>2437.9264000000003</v>
          </cell>
        </row>
        <row r="436">
          <cell r="A436">
            <v>413</v>
          </cell>
          <cell r="B436" t="str">
            <v>ZA 378</v>
          </cell>
          <cell r="D436" t="str">
            <v>Marek</v>
          </cell>
          <cell r="E436" t="str">
            <v>Čaněk</v>
          </cell>
          <cell r="G436" t="str">
            <v>Cestovné</v>
          </cell>
          <cell r="H436">
            <v>6804</v>
          </cell>
          <cell r="I436" t="str">
            <v>Prodej C</v>
          </cell>
          <cell r="J436" t="str">
            <v>500414/222</v>
          </cell>
          <cell r="K436">
            <v>20500</v>
          </cell>
          <cell r="L436">
            <v>1300</v>
          </cell>
          <cell r="M436" t="str">
            <v>Kraus</v>
          </cell>
          <cell r="N436">
            <v>36835</v>
          </cell>
          <cell r="O436" t="str">
            <v>413-05112000-378</v>
          </cell>
          <cell r="P436" t="str">
            <v>AU-8005-B-9</v>
          </cell>
          <cell r="Q436" t="str">
            <v>Produkt 9</v>
          </cell>
          <cell r="R436" t="str">
            <v>AUTOZÁVOD  BĚLÁ</v>
          </cell>
          <cell r="S436" t="str">
            <v>Čechy</v>
          </cell>
          <cell r="T436" t="str">
            <v>Cheb</v>
          </cell>
          <cell r="U436" t="str">
            <v>Cheb</v>
          </cell>
          <cell r="V436">
            <v>668</v>
          </cell>
          <cell r="W436">
            <v>440</v>
          </cell>
          <cell r="X436">
            <v>326</v>
          </cell>
          <cell r="Y436">
            <v>143440</v>
          </cell>
          <cell r="Z436">
            <v>0.1</v>
          </cell>
          <cell r="AA436">
            <v>14344</v>
          </cell>
          <cell r="AB436">
            <v>129096</v>
          </cell>
          <cell r="AC436">
            <v>0.03</v>
          </cell>
          <cell r="AD436">
            <v>3872.8799999999997</v>
          </cell>
        </row>
        <row r="437">
          <cell r="A437">
            <v>414</v>
          </cell>
          <cell r="B437" t="str">
            <v>ZA 085</v>
          </cell>
          <cell r="C437" t="str">
            <v>Mgr.</v>
          </cell>
          <cell r="D437" t="str">
            <v xml:space="preserve">Adam </v>
          </cell>
          <cell r="E437" t="str">
            <v>Tomáš</v>
          </cell>
          <cell r="G437" t="str">
            <v>Telefon</v>
          </cell>
          <cell r="H437">
            <v>1315</v>
          </cell>
          <cell r="I437" t="str">
            <v>Marketing</v>
          </cell>
          <cell r="J437" t="str">
            <v>420212/276</v>
          </cell>
          <cell r="K437">
            <v>20500</v>
          </cell>
          <cell r="L437">
            <v>1300</v>
          </cell>
          <cell r="M437" t="str">
            <v>Mize</v>
          </cell>
          <cell r="N437">
            <v>36836</v>
          </cell>
          <cell r="O437" t="str">
            <v>414-06112000-085</v>
          </cell>
          <cell r="P437" t="str">
            <v>CZ-2904-D-8</v>
          </cell>
          <cell r="Q437" t="str">
            <v>Produkt 8</v>
          </cell>
          <cell r="R437" t="str">
            <v>UNISTROJ a.s.</v>
          </cell>
          <cell r="S437" t="str">
            <v>Morava</v>
          </cell>
          <cell r="T437" t="str">
            <v>Ostrava</v>
          </cell>
          <cell r="U437" t="str">
            <v>Ostrava</v>
          </cell>
          <cell r="V437">
            <v>491</v>
          </cell>
          <cell r="W437">
            <v>12</v>
          </cell>
          <cell r="X437">
            <v>55</v>
          </cell>
          <cell r="Y437">
            <v>660</v>
          </cell>
          <cell r="Z437">
            <v>0</v>
          </cell>
          <cell r="AA437">
            <v>0</v>
          </cell>
          <cell r="AB437">
            <v>660</v>
          </cell>
          <cell r="AC437">
            <v>0.04</v>
          </cell>
          <cell r="AD437">
            <v>26.400000000000002</v>
          </cell>
        </row>
        <row r="438">
          <cell r="A438">
            <v>415</v>
          </cell>
          <cell r="B438" t="str">
            <v>ZA 017</v>
          </cell>
          <cell r="C438" t="str">
            <v>Ing.</v>
          </cell>
          <cell r="D438" t="str">
            <v>Jana</v>
          </cell>
          <cell r="E438" t="str">
            <v>Tobiášová</v>
          </cell>
          <cell r="G438" t="str">
            <v>Telefon</v>
          </cell>
          <cell r="H438">
            <v>4565</v>
          </cell>
          <cell r="I438" t="str">
            <v>Výroba</v>
          </cell>
          <cell r="J438" t="str">
            <v>855604/5982</v>
          </cell>
          <cell r="K438">
            <v>19500</v>
          </cell>
          <cell r="L438">
            <v>1300</v>
          </cell>
          <cell r="M438" t="str">
            <v>Kraus</v>
          </cell>
          <cell r="N438">
            <v>36837</v>
          </cell>
          <cell r="O438" t="str">
            <v>415-07112000-017</v>
          </cell>
          <cell r="P438" t="str">
            <v>CZ-4775-D-2</v>
          </cell>
          <cell r="Q438" t="str">
            <v>Produkt 2</v>
          </cell>
          <cell r="R438" t="str">
            <v>AVIA a.s.</v>
          </cell>
          <cell r="S438" t="str">
            <v>Čechy</v>
          </cell>
          <cell r="T438" t="str">
            <v>Kladno</v>
          </cell>
          <cell r="U438" t="str">
            <v>Kladno</v>
          </cell>
          <cell r="V438">
            <v>675</v>
          </cell>
          <cell r="W438">
            <v>126</v>
          </cell>
          <cell r="X438">
            <v>158</v>
          </cell>
          <cell r="Y438">
            <v>19908</v>
          </cell>
          <cell r="Z438">
            <v>0</v>
          </cell>
          <cell r="AA438">
            <v>0</v>
          </cell>
          <cell r="AB438">
            <v>19908</v>
          </cell>
          <cell r="AC438">
            <v>0.04</v>
          </cell>
          <cell r="AD438">
            <v>796.32</v>
          </cell>
        </row>
        <row r="439">
          <cell r="A439">
            <v>416</v>
          </cell>
          <cell r="B439" t="str">
            <v>ZA 013</v>
          </cell>
          <cell r="D439" t="str">
            <v>Pavla</v>
          </cell>
          <cell r="E439" t="str">
            <v>Pavlíčková</v>
          </cell>
          <cell r="F439" t="str">
            <v>DiS.</v>
          </cell>
          <cell r="G439" t="str">
            <v>Firemní výdaj</v>
          </cell>
          <cell r="H439">
            <v>7658</v>
          </cell>
          <cell r="I439" t="str">
            <v>Výroba</v>
          </cell>
          <cell r="J439" t="str">
            <v>855420/5506</v>
          </cell>
          <cell r="K439">
            <v>20100</v>
          </cell>
          <cell r="L439">
            <v>2300</v>
          </cell>
          <cell r="M439" t="str">
            <v>Mize</v>
          </cell>
          <cell r="N439">
            <v>36838</v>
          </cell>
          <cell r="O439" t="str">
            <v>416-08112000-013</v>
          </cell>
          <cell r="P439" t="str">
            <v>CZ-5701-A-4</v>
          </cell>
          <cell r="Q439" t="str">
            <v>Produkt 4</v>
          </cell>
          <cell r="R439" t="str">
            <v>UNIVA s.r.o.</v>
          </cell>
          <cell r="S439" t="str">
            <v>Čechy</v>
          </cell>
          <cell r="T439" t="str">
            <v>Cheb</v>
          </cell>
          <cell r="U439" t="str">
            <v>Cheb</v>
          </cell>
          <cell r="V439">
            <v>789</v>
          </cell>
          <cell r="W439">
            <v>318</v>
          </cell>
          <cell r="X439">
            <v>359</v>
          </cell>
          <cell r="Y439">
            <v>114162</v>
          </cell>
          <cell r="Z439">
            <v>0</v>
          </cell>
          <cell r="AA439">
            <v>0</v>
          </cell>
          <cell r="AB439">
            <v>114162</v>
          </cell>
          <cell r="AC439">
            <v>0.04</v>
          </cell>
          <cell r="AD439">
            <v>4566.4800000000005</v>
          </cell>
        </row>
        <row r="440">
          <cell r="A440">
            <v>417</v>
          </cell>
          <cell r="B440" t="str">
            <v>ZA 343</v>
          </cell>
          <cell r="D440" t="str">
            <v>Vojtěch</v>
          </cell>
          <cell r="E440" t="str">
            <v>Rejzek  </v>
          </cell>
          <cell r="G440" t="str">
            <v>Telefon</v>
          </cell>
          <cell r="H440">
            <v>1451</v>
          </cell>
          <cell r="I440" t="str">
            <v>Prodej B</v>
          </cell>
          <cell r="J440" t="str">
            <v>560212/4847</v>
          </cell>
          <cell r="K440">
            <v>19000</v>
          </cell>
          <cell r="L440">
            <v>1300</v>
          </cell>
          <cell r="M440" t="str">
            <v>Mize</v>
          </cell>
          <cell r="N440">
            <v>36838</v>
          </cell>
          <cell r="O440" t="str">
            <v>417-08112000-343</v>
          </cell>
          <cell r="P440" t="str">
            <v>CZ-5611-C-3</v>
          </cell>
          <cell r="Q440" t="str">
            <v>Produkt 3</v>
          </cell>
          <cell r="R440" t="str">
            <v>TECHNIKA s.r.o.</v>
          </cell>
          <cell r="S440" t="str">
            <v>Slezsko</v>
          </cell>
          <cell r="T440" t="str">
            <v>Opava</v>
          </cell>
          <cell r="U440" t="str">
            <v>Opava</v>
          </cell>
          <cell r="V440">
            <v>972</v>
          </cell>
          <cell r="W440">
            <v>53</v>
          </cell>
          <cell r="X440">
            <v>70</v>
          </cell>
          <cell r="Y440">
            <v>3710</v>
          </cell>
          <cell r="Z440">
            <v>0</v>
          </cell>
          <cell r="AA440">
            <v>0</v>
          </cell>
          <cell r="AB440">
            <v>3710</v>
          </cell>
          <cell r="AC440">
            <v>0.04</v>
          </cell>
          <cell r="AD440">
            <v>148.4</v>
          </cell>
        </row>
        <row r="441">
          <cell r="A441">
            <v>418</v>
          </cell>
          <cell r="B441" t="str">
            <v>ZA 017</v>
          </cell>
          <cell r="C441" t="str">
            <v>Ing.</v>
          </cell>
          <cell r="D441" t="str">
            <v>Jana</v>
          </cell>
          <cell r="E441" t="str">
            <v>Tobiášová</v>
          </cell>
          <cell r="G441" t="str">
            <v>Benzín</v>
          </cell>
          <cell r="H441">
            <v>3574</v>
          </cell>
          <cell r="I441" t="str">
            <v>Výroba</v>
          </cell>
          <cell r="J441" t="str">
            <v>855604/5982</v>
          </cell>
          <cell r="K441">
            <v>19500</v>
          </cell>
          <cell r="L441">
            <v>1300</v>
          </cell>
          <cell r="M441" t="str">
            <v>Jakhel</v>
          </cell>
          <cell r="N441">
            <v>36839</v>
          </cell>
          <cell r="O441" t="str">
            <v>418-09112000-017</v>
          </cell>
          <cell r="P441" t="str">
            <v>PL-5046-B-2</v>
          </cell>
          <cell r="Q441" t="str">
            <v>Produkt 2</v>
          </cell>
          <cell r="R441" t="str">
            <v>AVIA a.s.</v>
          </cell>
          <cell r="S441" t="str">
            <v>Čechy</v>
          </cell>
          <cell r="T441" t="str">
            <v>Kladno</v>
          </cell>
          <cell r="U441" t="str">
            <v>Kladno</v>
          </cell>
          <cell r="V441">
            <v>675</v>
          </cell>
          <cell r="W441">
            <v>391</v>
          </cell>
          <cell r="X441">
            <v>152</v>
          </cell>
          <cell r="Y441">
            <v>59432</v>
          </cell>
          <cell r="Z441">
            <v>0.08</v>
          </cell>
          <cell r="AA441">
            <v>4754.5600000000004</v>
          </cell>
          <cell r="AB441">
            <v>54677.440000000002</v>
          </cell>
          <cell r="AC441">
            <v>0.02</v>
          </cell>
          <cell r="AD441">
            <v>1093.5488</v>
          </cell>
        </row>
        <row r="442">
          <cell r="A442">
            <v>419</v>
          </cell>
          <cell r="B442" t="str">
            <v>ZA 014</v>
          </cell>
          <cell r="D442" t="str">
            <v>Eva</v>
          </cell>
          <cell r="E442" t="str">
            <v>Pavlíčková</v>
          </cell>
          <cell r="G442" t="str">
            <v>Telefon</v>
          </cell>
          <cell r="H442">
            <v>1287</v>
          </cell>
          <cell r="I442" t="str">
            <v>Výroba</v>
          </cell>
          <cell r="J442" t="str">
            <v>855220/5497</v>
          </cell>
          <cell r="K442">
            <v>25000</v>
          </cell>
          <cell r="L442">
            <v>1300</v>
          </cell>
          <cell r="M442" t="str">
            <v>Mize</v>
          </cell>
          <cell r="N442">
            <v>36840</v>
          </cell>
          <cell r="O442" t="str">
            <v>419-10112000-014</v>
          </cell>
          <cell r="P442" t="str">
            <v>DE-6063-A-0</v>
          </cell>
          <cell r="Q442" t="str">
            <v>Produkt 10</v>
          </cell>
          <cell r="R442" t="str">
            <v>UNIVA s.r.o.</v>
          </cell>
          <cell r="S442" t="str">
            <v>Čechy</v>
          </cell>
          <cell r="T442" t="str">
            <v>Cheb</v>
          </cell>
          <cell r="U442" t="str">
            <v>Cheb</v>
          </cell>
          <cell r="V442">
            <v>789</v>
          </cell>
          <cell r="W442">
            <v>480</v>
          </cell>
          <cell r="X442">
            <v>124</v>
          </cell>
          <cell r="Y442">
            <v>59520</v>
          </cell>
          <cell r="Z442">
            <v>0.09</v>
          </cell>
          <cell r="AA442">
            <v>5356.8</v>
          </cell>
          <cell r="AB442">
            <v>54163.199999999997</v>
          </cell>
          <cell r="AC442">
            <v>0.02</v>
          </cell>
          <cell r="AD442">
            <v>1083.2639999999999</v>
          </cell>
        </row>
        <row r="443">
          <cell r="A443">
            <v>420</v>
          </cell>
          <cell r="B443" t="str">
            <v>ZA 017</v>
          </cell>
          <cell r="C443" t="str">
            <v>Ing.</v>
          </cell>
          <cell r="D443" t="str">
            <v>Jana</v>
          </cell>
          <cell r="E443" t="str">
            <v>Tobiášová</v>
          </cell>
          <cell r="G443" t="str">
            <v>Firemní výdaj</v>
          </cell>
          <cell r="H443">
            <v>4060</v>
          </cell>
          <cell r="I443" t="str">
            <v>Výroba</v>
          </cell>
          <cell r="J443" t="str">
            <v>855604/5982</v>
          </cell>
          <cell r="K443">
            <v>19500</v>
          </cell>
          <cell r="L443">
            <v>1300</v>
          </cell>
          <cell r="M443" t="str">
            <v>Mize</v>
          </cell>
          <cell r="N443">
            <v>36841</v>
          </cell>
          <cell r="O443" t="str">
            <v>420-11112000-017</v>
          </cell>
          <cell r="P443" t="str">
            <v>CZ-2810-D-5</v>
          </cell>
          <cell r="Q443" t="str">
            <v>Produkt 5</v>
          </cell>
          <cell r="R443" t="str">
            <v>AVIA a.s.</v>
          </cell>
          <cell r="S443" t="str">
            <v>Čechy</v>
          </cell>
          <cell r="T443" t="str">
            <v>Kladno</v>
          </cell>
          <cell r="U443" t="str">
            <v>Kladno</v>
          </cell>
          <cell r="V443">
            <v>675</v>
          </cell>
          <cell r="W443">
            <v>214</v>
          </cell>
          <cell r="X443">
            <v>500</v>
          </cell>
          <cell r="Y443">
            <v>107000</v>
          </cell>
          <cell r="Z443">
            <v>0.03</v>
          </cell>
          <cell r="AA443">
            <v>3210</v>
          </cell>
          <cell r="AB443">
            <v>103790</v>
          </cell>
          <cell r="AC443">
            <v>0.01</v>
          </cell>
          <cell r="AD443">
            <v>1037.9000000000001</v>
          </cell>
        </row>
        <row r="444">
          <cell r="A444">
            <v>421</v>
          </cell>
          <cell r="B444" t="str">
            <v>ZA 292</v>
          </cell>
          <cell r="D444" t="str">
            <v>Milan</v>
          </cell>
          <cell r="E444" t="str">
            <v>Černík  </v>
          </cell>
          <cell r="G444" t="str">
            <v>Cestovné</v>
          </cell>
          <cell r="H444">
            <v>657</v>
          </cell>
          <cell r="I444" t="str">
            <v>Prodej B</v>
          </cell>
          <cell r="J444" t="str">
            <v>860929/1801</v>
          </cell>
          <cell r="K444">
            <v>22000</v>
          </cell>
          <cell r="L444">
            <v>3300</v>
          </cell>
          <cell r="M444" t="str">
            <v>Mize</v>
          </cell>
          <cell r="N444">
            <v>36841</v>
          </cell>
          <cell r="O444" t="str">
            <v>421-11112000-292</v>
          </cell>
          <cell r="P444" t="str">
            <v>DE-5642-A-0</v>
          </cell>
          <cell r="Q444" t="str">
            <v>Produkt 10</v>
          </cell>
          <cell r="R444" t="str">
            <v>TECHNIKA s.r.o.</v>
          </cell>
          <cell r="S444" t="str">
            <v>Slezsko</v>
          </cell>
          <cell r="T444" t="str">
            <v>Opava</v>
          </cell>
          <cell r="U444" t="str">
            <v>Opava</v>
          </cell>
          <cell r="V444">
            <v>972</v>
          </cell>
          <cell r="W444">
            <v>276</v>
          </cell>
          <cell r="X444">
            <v>125</v>
          </cell>
          <cell r="Y444">
            <v>34500</v>
          </cell>
          <cell r="Z444">
            <v>0</v>
          </cell>
          <cell r="AA444">
            <v>0</v>
          </cell>
          <cell r="AB444">
            <v>34500</v>
          </cell>
          <cell r="AC444">
            <v>0.04</v>
          </cell>
          <cell r="AD444">
            <v>1380</v>
          </cell>
        </row>
        <row r="445">
          <cell r="A445">
            <v>422</v>
          </cell>
          <cell r="B445" t="str">
            <v>ZA 014</v>
          </cell>
          <cell r="D445" t="str">
            <v>Eva</v>
          </cell>
          <cell r="E445" t="str">
            <v>Pavlíčková</v>
          </cell>
          <cell r="G445" t="str">
            <v>Benzín</v>
          </cell>
          <cell r="H445">
            <v>5381</v>
          </cell>
          <cell r="I445" t="str">
            <v>Výroba</v>
          </cell>
          <cell r="J445" t="str">
            <v>855220/5497</v>
          </cell>
          <cell r="K445">
            <v>25000</v>
          </cell>
          <cell r="L445">
            <v>1300</v>
          </cell>
          <cell r="M445" t="str">
            <v>Mize</v>
          </cell>
          <cell r="N445">
            <v>36842</v>
          </cell>
          <cell r="O445" t="str">
            <v>422-12112000-014</v>
          </cell>
          <cell r="P445" t="str">
            <v>AU-6592-D-4</v>
          </cell>
          <cell r="Q445" t="str">
            <v>Produkt 4</v>
          </cell>
          <cell r="R445" t="str">
            <v>UNIVA s.r.o.</v>
          </cell>
          <cell r="S445" t="str">
            <v>Čechy</v>
          </cell>
          <cell r="T445" t="str">
            <v>Cheb</v>
          </cell>
          <cell r="U445" t="str">
            <v>Cheb</v>
          </cell>
          <cell r="V445">
            <v>789</v>
          </cell>
          <cell r="W445">
            <v>393</v>
          </cell>
          <cell r="X445">
            <v>350</v>
          </cell>
          <cell r="Y445">
            <v>137550</v>
          </cell>
          <cell r="Z445">
            <v>0.02</v>
          </cell>
          <cell r="AA445">
            <v>2751</v>
          </cell>
          <cell r="AB445">
            <v>134799</v>
          </cell>
          <cell r="AC445">
            <v>0.01</v>
          </cell>
          <cell r="AD445">
            <v>1347.99</v>
          </cell>
        </row>
        <row r="446">
          <cell r="A446">
            <v>423</v>
          </cell>
          <cell r="B446" t="str">
            <v>ZA 017</v>
          </cell>
          <cell r="C446" t="str">
            <v>Ing.</v>
          </cell>
          <cell r="D446" t="str">
            <v>Jana</v>
          </cell>
          <cell r="E446" t="str">
            <v>Tobiášová</v>
          </cell>
          <cell r="G446" t="str">
            <v>Cestovné</v>
          </cell>
          <cell r="H446">
            <v>282</v>
          </cell>
          <cell r="I446" t="str">
            <v>Výroba</v>
          </cell>
          <cell r="J446" t="str">
            <v>855604/5982</v>
          </cell>
          <cell r="K446">
            <v>19500</v>
          </cell>
          <cell r="L446">
            <v>1300</v>
          </cell>
          <cell r="M446" t="str">
            <v>Kraus</v>
          </cell>
          <cell r="N446">
            <v>36843</v>
          </cell>
          <cell r="O446" t="str">
            <v>423-13112000-017</v>
          </cell>
          <cell r="P446" t="str">
            <v>PL-9785-B-6</v>
          </cell>
          <cell r="Q446" t="str">
            <v>Produkt 6</v>
          </cell>
          <cell r="R446" t="str">
            <v>AVIA a.s.</v>
          </cell>
          <cell r="S446" t="str">
            <v>Čechy</v>
          </cell>
          <cell r="T446" t="str">
            <v>Kladno</v>
          </cell>
          <cell r="U446" t="str">
            <v>Kladno</v>
          </cell>
          <cell r="V446">
            <v>675</v>
          </cell>
          <cell r="W446">
            <v>188</v>
          </cell>
          <cell r="X446">
            <v>682</v>
          </cell>
          <cell r="Y446">
            <v>128216</v>
          </cell>
          <cell r="Z446">
            <v>0</v>
          </cell>
          <cell r="AA446">
            <v>0</v>
          </cell>
          <cell r="AB446">
            <v>128216</v>
          </cell>
          <cell r="AC446">
            <v>0.04</v>
          </cell>
          <cell r="AD446">
            <v>5128.6400000000003</v>
          </cell>
        </row>
        <row r="447">
          <cell r="A447">
            <v>424</v>
          </cell>
          <cell r="B447" t="str">
            <v>ZA 012</v>
          </cell>
          <cell r="D447" t="str">
            <v>Nikola</v>
          </cell>
          <cell r="E447" t="str">
            <v>Tobiášová</v>
          </cell>
          <cell r="F447" t="str">
            <v>BBA</v>
          </cell>
          <cell r="G447" t="str">
            <v>Firemní výdaj</v>
          </cell>
          <cell r="H447">
            <v>3310</v>
          </cell>
          <cell r="I447" t="str">
            <v>Marketing</v>
          </cell>
          <cell r="J447" t="str">
            <v>865520/5988</v>
          </cell>
          <cell r="K447">
            <v>25000</v>
          </cell>
          <cell r="L447">
            <v>1300</v>
          </cell>
          <cell r="M447" t="str">
            <v>Sokol</v>
          </cell>
          <cell r="N447">
            <v>36844</v>
          </cell>
          <cell r="O447" t="str">
            <v>424-14112000-012</v>
          </cell>
          <cell r="P447" t="str">
            <v>CZ-2475-C-9</v>
          </cell>
          <cell r="Q447" t="str">
            <v>Produkt 9</v>
          </cell>
          <cell r="R447" t="str">
            <v>TAZ SIPOX a.s.</v>
          </cell>
          <cell r="S447" t="str">
            <v>Čechy</v>
          </cell>
          <cell r="T447" t="str">
            <v>Cheb</v>
          </cell>
          <cell r="U447" t="str">
            <v>Cheb</v>
          </cell>
          <cell r="V447">
            <v>602</v>
          </cell>
          <cell r="W447">
            <v>5</v>
          </cell>
          <cell r="X447">
            <v>326</v>
          </cell>
          <cell r="Y447">
            <v>1630</v>
          </cell>
          <cell r="Z447">
            <v>0</v>
          </cell>
          <cell r="AA447">
            <v>0</v>
          </cell>
          <cell r="AB447">
            <v>1630</v>
          </cell>
          <cell r="AC447">
            <v>0.04</v>
          </cell>
          <cell r="AD447">
            <v>65.2</v>
          </cell>
        </row>
        <row r="448">
          <cell r="A448">
            <v>425</v>
          </cell>
          <cell r="B448" t="str">
            <v>ZA 014</v>
          </cell>
          <cell r="D448" t="str">
            <v>Eva</v>
          </cell>
          <cell r="E448" t="str">
            <v>Pavlíčková</v>
          </cell>
          <cell r="G448" t="str">
            <v>Firemní výdaj</v>
          </cell>
          <cell r="H448">
            <v>5084</v>
          </cell>
          <cell r="I448" t="str">
            <v>Výroba</v>
          </cell>
          <cell r="J448" t="str">
            <v>855220/5497</v>
          </cell>
          <cell r="K448">
            <v>25000</v>
          </cell>
          <cell r="L448">
            <v>1300</v>
          </cell>
          <cell r="M448" t="str">
            <v>Mize</v>
          </cell>
          <cell r="N448">
            <v>36844</v>
          </cell>
          <cell r="O448" t="str">
            <v>425-14112000-014</v>
          </cell>
          <cell r="P448" t="str">
            <v>CZ-3862-A-5</v>
          </cell>
          <cell r="Q448" t="str">
            <v>Produkt 5</v>
          </cell>
          <cell r="R448" t="str">
            <v>UNIVA s.r.o.</v>
          </cell>
          <cell r="S448" t="str">
            <v>Čechy</v>
          </cell>
          <cell r="T448" t="str">
            <v>Cheb</v>
          </cell>
          <cell r="U448" t="str">
            <v>Cheb</v>
          </cell>
          <cell r="V448">
            <v>789</v>
          </cell>
          <cell r="W448">
            <v>226</v>
          </cell>
          <cell r="X448">
            <v>500</v>
          </cell>
          <cell r="Y448">
            <v>113000</v>
          </cell>
          <cell r="Z448">
            <v>0</v>
          </cell>
          <cell r="AA448">
            <v>0</v>
          </cell>
          <cell r="AB448">
            <v>113000</v>
          </cell>
          <cell r="AC448">
            <v>0.04</v>
          </cell>
          <cell r="AD448">
            <v>4520</v>
          </cell>
        </row>
        <row r="449">
          <cell r="A449">
            <v>426</v>
          </cell>
          <cell r="B449" t="str">
            <v>ZA 297</v>
          </cell>
          <cell r="D449" t="str">
            <v>Marek</v>
          </cell>
          <cell r="E449" t="str">
            <v>Dejmal</v>
          </cell>
          <cell r="G449" t="str">
            <v>Školení profesní</v>
          </cell>
          <cell r="H449">
            <v>2710</v>
          </cell>
          <cell r="I449" t="str">
            <v>Prodej B</v>
          </cell>
          <cell r="J449" t="str">
            <v>890424/5218</v>
          </cell>
          <cell r="K449">
            <v>21500</v>
          </cell>
          <cell r="L449">
            <v>2300</v>
          </cell>
          <cell r="M449" t="str">
            <v>Sokol</v>
          </cell>
          <cell r="N449">
            <v>36845</v>
          </cell>
          <cell r="O449" t="str">
            <v>426-15112000-297</v>
          </cell>
          <cell r="P449" t="str">
            <v>DE-1373-D-6</v>
          </cell>
          <cell r="Q449" t="str">
            <v>Produkt 6</v>
          </cell>
          <cell r="R449" t="str">
            <v>AVIA a.s.</v>
          </cell>
          <cell r="S449" t="str">
            <v>Čechy</v>
          </cell>
          <cell r="T449" t="str">
            <v>Kladno</v>
          </cell>
          <cell r="U449" t="str">
            <v>Kladno</v>
          </cell>
          <cell r="V449">
            <v>675</v>
          </cell>
          <cell r="W449">
            <v>361</v>
          </cell>
          <cell r="X449">
            <v>680</v>
          </cell>
          <cell r="Y449">
            <v>245480</v>
          </cell>
          <cell r="Z449">
            <v>0.03</v>
          </cell>
          <cell r="AA449">
            <v>7364.4</v>
          </cell>
          <cell r="AB449">
            <v>238115.6</v>
          </cell>
          <cell r="AC449">
            <v>0.01</v>
          </cell>
          <cell r="AD449">
            <v>2381.1559999999999</v>
          </cell>
        </row>
        <row r="450">
          <cell r="A450">
            <v>427</v>
          </cell>
          <cell r="B450" t="str">
            <v>ZA 014</v>
          </cell>
          <cell r="D450" t="str">
            <v>Eva</v>
          </cell>
          <cell r="E450" t="str">
            <v>Pavlíčková</v>
          </cell>
          <cell r="G450" t="str">
            <v>Cestovné</v>
          </cell>
          <cell r="H450">
            <v>6947</v>
          </cell>
          <cell r="I450" t="str">
            <v>Výroba</v>
          </cell>
          <cell r="J450" t="str">
            <v>855220/5497</v>
          </cell>
          <cell r="K450">
            <v>25000</v>
          </cell>
          <cell r="L450">
            <v>1300</v>
          </cell>
          <cell r="M450" t="str">
            <v>Mize</v>
          </cell>
          <cell r="N450">
            <v>36846</v>
          </cell>
          <cell r="O450" t="str">
            <v>427-16112000-014</v>
          </cell>
          <cell r="P450" t="str">
            <v>CZ-7288-B-7</v>
          </cell>
          <cell r="Q450" t="str">
            <v>Produkt 7</v>
          </cell>
          <cell r="R450" t="str">
            <v>UNIVA s.r.o.</v>
          </cell>
          <cell r="S450" t="str">
            <v>Čechy</v>
          </cell>
          <cell r="T450" t="str">
            <v>Cheb</v>
          </cell>
          <cell r="U450" t="str">
            <v>Cheb</v>
          </cell>
          <cell r="V450">
            <v>789</v>
          </cell>
          <cell r="W450">
            <v>239</v>
          </cell>
          <cell r="X450">
            <v>1200</v>
          </cell>
          <cell r="Y450">
            <v>286800</v>
          </cell>
          <cell r="Z450">
            <v>0</v>
          </cell>
          <cell r="AA450">
            <v>0</v>
          </cell>
          <cell r="AB450">
            <v>286800</v>
          </cell>
          <cell r="AC450">
            <v>0.04</v>
          </cell>
          <cell r="AD450">
            <v>11472</v>
          </cell>
        </row>
        <row r="451">
          <cell r="A451">
            <v>428</v>
          </cell>
          <cell r="B451" t="str">
            <v>ZA 012</v>
          </cell>
          <cell r="D451" t="str">
            <v>Nikola</v>
          </cell>
          <cell r="E451" t="str">
            <v>Tobiášová</v>
          </cell>
          <cell r="F451" t="str">
            <v>BBA</v>
          </cell>
          <cell r="G451" t="str">
            <v>Cestovné</v>
          </cell>
          <cell r="H451">
            <v>3611</v>
          </cell>
          <cell r="I451" t="str">
            <v>Marketing</v>
          </cell>
          <cell r="J451" t="str">
            <v>865520/5988</v>
          </cell>
          <cell r="K451">
            <v>25000</v>
          </cell>
          <cell r="L451">
            <v>1300</v>
          </cell>
          <cell r="M451" t="str">
            <v>Sokol</v>
          </cell>
          <cell r="N451">
            <v>36847</v>
          </cell>
          <cell r="O451" t="str">
            <v>428-17112000-012</v>
          </cell>
          <cell r="P451" t="str">
            <v>DE-2952-C-8</v>
          </cell>
          <cell r="Q451" t="str">
            <v>Produkt 8</v>
          </cell>
          <cell r="R451" t="str">
            <v>TAZ SIPOX a.s.</v>
          </cell>
          <cell r="S451" t="str">
            <v>Čechy</v>
          </cell>
          <cell r="T451" t="str">
            <v>Cheb</v>
          </cell>
          <cell r="U451" t="str">
            <v>Cheb</v>
          </cell>
          <cell r="V451">
            <v>602</v>
          </cell>
          <cell r="W451">
            <v>385</v>
          </cell>
          <cell r="X451">
            <v>55</v>
          </cell>
          <cell r="Y451">
            <v>21175</v>
          </cell>
          <cell r="Z451">
            <v>0.02</v>
          </cell>
          <cell r="AA451">
            <v>423.5</v>
          </cell>
          <cell r="AB451">
            <v>20751.5</v>
          </cell>
          <cell r="AC451">
            <v>0.01</v>
          </cell>
          <cell r="AD451">
            <v>207.51500000000001</v>
          </cell>
        </row>
        <row r="452">
          <cell r="A452">
            <v>429</v>
          </cell>
          <cell r="B452" t="str">
            <v>ZA 101</v>
          </cell>
          <cell r="D452" t="str">
            <v>Jakub</v>
          </cell>
          <cell r="E452" t="str">
            <v>Pánek  </v>
          </cell>
          <cell r="G452" t="str">
            <v>Cestovné</v>
          </cell>
          <cell r="H452">
            <v>1365</v>
          </cell>
          <cell r="I452" t="str">
            <v>Výroba</v>
          </cell>
          <cell r="J452" t="str">
            <v>830707/2862</v>
          </cell>
          <cell r="K452">
            <v>14000</v>
          </cell>
          <cell r="L452">
            <v>300</v>
          </cell>
          <cell r="M452" t="str">
            <v>Mize</v>
          </cell>
          <cell r="N452">
            <v>36847</v>
          </cell>
          <cell r="O452" t="str">
            <v>429-17112000-101</v>
          </cell>
          <cell r="P452" t="str">
            <v>CZ-4599-A-5</v>
          </cell>
          <cell r="Q452" t="str">
            <v>Produkt 5</v>
          </cell>
          <cell r="R452" t="str">
            <v>AVIA HAMILTON STANDARD</v>
          </cell>
          <cell r="S452" t="str">
            <v>Morava</v>
          </cell>
          <cell r="T452" t="str">
            <v>Zábřeh</v>
          </cell>
          <cell r="U452" t="str">
            <v>Zábřeh</v>
          </cell>
          <cell r="V452">
            <v>981</v>
          </cell>
          <cell r="W452">
            <v>410</v>
          </cell>
          <cell r="X452">
            <v>501</v>
          </cell>
          <cell r="Y452">
            <v>205410</v>
          </cell>
          <cell r="Z452">
            <v>0</v>
          </cell>
          <cell r="AA452">
            <v>0</v>
          </cell>
          <cell r="AB452">
            <v>205410</v>
          </cell>
          <cell r="AC452">
            <v>0.04</v>
          </cell>
          <cell r="AD452">
            <v>8216.4</v>
          </cell>
        </row>
        <row r="453">
          <cell r="A453">
            <v>430</v>
          </cell>
          <cell r="B453" t="str">
            <v>ZA 087</v>
          </cell>
          <cell r="C453" t="str">
            <v>PHDr.</v>
          </cell>
          <cell r="D453" t="str">
            <v>Anna</v>
          </cell>
          <cell r="E453" t="str">
            <v>Haldová</v>
          </cell>
          <cell r="G453" t="str">
            <v>Školení profesní</v>
          </cell>
          <cell r="H453">
            <v>449</v>
          </cell>
          <cell r="I453" t="str">
            <v>Management</v>
          </cell>
          <cell r="J453" t="str">
            <v>625326/2400</v>
          </cell>
          <cell r="K453">
            <v>23000</v>
          </cell>
          <cell r="L453">
            <v>800</v>
          </cell>
          <cell r="M453" t="str">
            <v>Sokol</v>
          </cell>
          <cell r="N453">
            <v>36848</v>
          </cell>
          <cell r="O453" t="str">
            <v>430-18112000-087</v>
          </cell>
          <cell r="P453" t="str">
            <v>CZ-6251-A-0</v>
          </cell>
          <cell r="Q453" t="str">
            <v>Produkt 10</v>
          </cell>
          <cell r="R453" t="str">
            <v>UNIVA s.r.o.</v>
          </cell>
          <cell r="S453" t="str">
            <v>Čechy</v>
          </cell>
          <cell r="T453" t="str">
            <v>Cheb</v>
          </cell>
          <cell r="U453" t="str">
            <v>Cheb</v>
          </cell>
          <cell r="V453">
            <v>789</v>
          </cell>
          <cell r="W453">
            <v>153</v>
          </cell>
          <cell r="X453">
            <v>125</v>
          </cell>
          <cell r="Y453">
            <v>19125</v>
          </cell>
          <cell r="Z453">
            <v>0</v>
          </cell>
          <cell r="AA453">
            <v>0</v>
          </cell>
          <cell r="AB453">
            <v>19125</v>
          </cell>
          <cell r="AC453">
            <v>0.04</v>
          </cell>
          <cell r="AD453">
            <v>765</v>
          </cell>
        </row>
        <row r="454">
          <cell r="A454">
            <v>431</v>
          </cell>
          <cell r="B454" t="str">
            <v>ZA 102</v>
          </cell>
          <cell r="D454" t="str">
            <v>Stanislav</v>
          </cell>
          <cell r="E454" t="str">
            <v>Paulus</v>
          </cell>
          <cell r="G454" t="str">
            <v>Benzín</v>
          </cell>
          <cell r="H454">
            <v>4589</v>
          </cell>
          <cell r="I454" t="str">
            <v>Výroba</v>
          </cell>
          <cell r="J454" t="str">
            <v>710626/3538</v>
          </cell>
          <cell r="K454">
            <v>15500</v>
          </cell>
          <cell r="L454">
            <v>1300</v>
          </cell>
          <cell r="M454" t="str">
            <v>Jakhel</v>
          </cell>
          <cell r="N454">
            <v>36849</v>
          </cell>
          <cell r="O454" t="str">
            <v>431-19112000-102</v>
          </cell>
          <cell r="P454" t="str">
            <v>PL-8261-B-7</v>
          </cell>
          <cell r="Q454" t="str">
            <v>Produkt 7</v>
          </cell>
          <cell r="R454" t="str">
            <v>AVIA HAMILTON STANDARD</v>
          </cell>
          <cell r="S454" t="str">
            <v>Morava</v>
          </cell>
          <cell r="T454" t="str">
            <v>Zábřeh</v>
          </cell>
          <cell r="U454" t="str">
            <v>Zábřeh</v>
          </cell>
          <cell r="V454">
            <v>981</v>
          </cell>
          <cell r="W454">
            <v>64</v>
          </cell>
          <cell r="X454">
            <v>1200</v>
          </cell>
          <cell r="Y454">
            <v>76800</v>
          </cell>
          <cell r="Z454">
            <v>0</v>
          </cell>
          <cell r="AA454">
            <v>0</v>
          </cell>
          <cell r="AB454">
            <v>76800</v>
          </cell>
          <cell r="AC454">
            <v>0.04</v>
          </cell>
          <cell r="AD454">
            <v>3072</v>
          </cell>
        </row>
        <row r="455">
          <cell r="A455">
            <v>432</v>
          </cell>
          <cell r="B455" t="str">
            <v>ZA 012</v>
          </cell>
          <cell r="D455" t="str">
            <v>Nikola</v>
          </cell>
          <cell r="E455" t="str">
            <v>Tobiášová</v>
          </cell>
          <cell r="F455" t="str">
            <v>BBA</v>
          </cell>
          <cell r="G455" t="str">
            <v>Školení profesní</v>
          </cell>
          <cell r="H455">
            <v>6673</v>
          </cell>
          <cell r="I455" t="str">
            <v>Marketing</v>
          </cell>
          <cell r="J455" t="str">
            <v>865520/5988</v>
          </cell>
          <cell r="K455">
            <v>25000</v>
          </cell>
          <cell r="L455">
            <v>1300</v>
          </cell>
          <cell r="M455" t="str">
            <v>Kraus</v>
          </cell>
          <cell r="N455">
            <v>36850</v>
          </cell>
          <cell r="O455" t="str">
            <v>432-20112000-012</v>
          </cell>
          <cell r="P455" t="str">
            <v>DE-9639-C-5</v>
          </cell>
          <cell r="Q455" t="str">
            <v>Produkt 5</v>
          </cell>
          <cell r="R455" t="str">
            <v>TAZ SIPOX a.s.</v>
          </cell>
          <cell r="S455" t="str">
            <v>Čechy</v>
          </cell>
          <cell r="T455" t="str">
            <v>Cheb</v>
          </cell>
          <cell r="U455" t="str">
            <v>Cheb</v>
          </cell>
          <cell r="V455">
            <v>602</v>
          </cell>
          <cell r="W455">
            <v>334</v>
          </cell>
          <cell r="X455">
            <v>500</v>
          </cell>
          <cell r="Y455">
            <v>167000</v>
          </cell>
          <cell r="Z455">
            <v>0.02</v>
          </cell>
          <cell r="AA455">
            <v>3340</v>
          </cell>
          <cell r="AB455">
            <v>163660</v>
          </cell>
          <cell r="AC455">
            <v>0.01</v>
          </cell>
          <cell r="AD455">
            <v>1636.6000000000001</v>
          </cell>
        </row>
        <row r="456">
          <cell r="A456">
            <v>433</v>
          </cell>
          <cell r="B456" t="str">
            <v>ZA 015</v>
          </cell>
          <cell r="D456" t="str">
            <v>Karel</v>
          </cell>
          <cell r="E456" t="str">
            <v>Zatloukal</v>
          </cell>
          <cell r="F456" t="str">
            <v>DiS.</v>
          </cell>
          <cell r="G456" t="str">
            <v>Telefon</v>
          </cell>
          <cell r="H456">
            <v>3237</v>
          </cell>
          <cell r="I456" t="str">
            <v>IT</v>
          </cell>
          <cell r="J456" t="str">
            <v>860910/5725</v>
          </cell>
          <cell r="K456">
            <v>19000</v>
          </cell>
          <cell r="L456">
            <v>1000</v>
          </cell>
          <cell r="M456" t="str">
            <v>Sokol</v>
          </cell>
          <cell r="N456">
            <v>36850</v>
          </cell>
          <cell r="O456" t="str">
            <v>433-20112000-015</v>
          </cell>
          <cell r="P456" t="str">
            <v>AU-1133-A-9</v>
          </cell>
          <cell r="Q456" t="str">
            <v>Produkt 9</v>
          </cell>
          <cell r="R456" t="str">
            <v>VAB s.r.o.</v>
          </cell>
          <cell r="S456" t="str">
            <v>Morava</v>
          </cell>
          <cell r="T456" t="str">
            <v>Ostrava</v>
          </cell>
          <cell r="U456" t="str">
            <v>Karviná</v>
          </cell>
          <cell r="V456">
            <v>257</v>
          </cell>
          <cell r="W456">
            <v>397</v>
          </cell>
          <cell r="X456">
            <v>326</v>
          </cell>
          <cell r="Y456">
            <v>129422</v>
          </cell>
          <cell r="Z456">
            <v>0.09</v>
          </cell>
          <cell r="AA456">
            <v>11647.98</v>
          </cell>
          <cell r="AB456">
            <v>117774.02</v>
          </cell>
          <cell r="AC456">
            <v>0.02</v>
          </cell>
          <cell r="AD456">
            <v>2355.4803999999999</v>
          </cell>
        </row>
        <row r="457">
          <cell r="A457">
            <v>434</v>
          </cell>
          <cell r="B457" t="str">
            <v>ZA 103</v>
          </cell>
          <cell r="D457" t="str">
            <v>Miloš</v>
          </cell>
          <cell r="E457" t="str">
            <v>Rachota  </v>
          </cell>
          <cell r="G457" t="str">
            <v>Cestovné</v>
          </cell>
          <cell r="H457">
            <v>3113</v>
          </cell>
          <cell r="I457" t="str">
            <v>Výroba</v>
          </cell>
          <cell r="J457" t="str">
            <v>570929/3029</v>
          </cell>
          <cell r="K457">
            <v>20000</v>
          </cell>
          <cell r="L457">
            <v>3600</v>
          </cell>
          <cell r="M457" t="str">
            <v>Jakhel</v>
          </cell>
          <cell r="N457">
            <v>36851</v>
          </cell>
          <cell r="O457" t="str">
            <v>434-21112000-103</v>
          </cell>
          <cell r="P457" t="str">
            <v>CZ-3011-A-8</v>
          </cell>
          <cell r="Q457" t="str">
            <v>Produkt 8</v>
          </cell>
          <cell r="R457" t="str">
            <v>AVIA HAMILTON STANDARD</v>
          </cell>
          <cell r="S457" t="str">
            <v>Morava</v>
          </cell>
          <cell r="T457" t="str">
            <v>Zábřeh</v>
          </cell>
          <cell r="U457" t="str">
            <v>Zábřeh</v>
          </cell>
          <cell r="V457">
            <v>981</v>
          </cell>
          <cell r="W457">
            <v>444</v>
          </cell>
          <cell r="X457">
            <v>55</v>
          </cell>
          <cell r="Y457">
            <v>24420</v>
          </cell>
          <cell r="Z457">
            <v>0.1</v>
          </cell>
          <cell r="AA457">
            <v>2442</v>
          </cell>
          <cell r="AB457">
            <v>21978</v>
          </cell>
          <cell r="AC457">
            <v>0.03</v>
          </cell>
          <cell r="AD457">
            <v>659.34</v>
          </cell>
        </row>
        <row r="458">
          <cell r="A458">
            <v>435</v>
          </cell>
          <cell r="B458" t="str">
            <v>ZA 009</v>
          </cell>
          <cell r="D458" t="str">
            <v>Radek</v>
          </cell>
          <cell r="E458" t="str">
            <v>Regl</v>
          </cell>
          <cell r="G458" t="str">
            <v>Benzín</v>
          </cell>
          <cell r="H458">
            <v>6463</v>
          </cell>
          <cell r="I458" t="str">
            <v>Výroba</v>
          </cell>
          <cell r="J458" t="str">
            <v>880816/5982</v>
          </cell>
          <cell r="K458">
            <v>15000</v>
          </cell>
          <cell r="L458">
            <v>2800</v>
          </cell>
          <cell r="M458" t="str">
            <v>Sokol</v>
          </cell>
          <cell r="N458">
            <v>36852</v>
          </cell>
          <cell r="O458" t="str">
            <v>435-22112000-009</v>
          </cell>
          <cell r="P458" t="str">
            <v>DE-6872-B-3</v>
          </cell>
          <cell r="Q458" t="str">
            <v>Produkt 3</v>
          </cell>
          <cell r="R458" t="str">
            <v>VAGÓNKA</v>
          </cell>
          <cell r="S458" t="str">
            <v>Čechy</v>
          </cell>
          <cell r="T458" t="str">
            <v>Benešov</v>
          </cell>
          <cell r="U458" t="str">
            <v>Neveklov</v>
          </cell>
          <cell r="V458">
            <v>891</v>
          </cell>
          <cell r="W458">
            <v>225</v>
          </cell>
          <cell r="X458">
            <v>72</v>
          </cell>
          <cell r="Y458">
            <v>16200</v>
          </cell>
          <cell r="Z458">
            <v>0</v>
          </cell>
          <cell r="AA458">
            <v>0</v>
          </cell>
          <cell r="AB458">
            <v>16200</v>
          </cell>
          <cell r="AC458">
            <v>0.04</v>
          </cell>
          <cell r="AD458">
            <v>648</v>
          </cell>
        </row>
        <row r="459">
          <cell r="A459">
            <v>436</v>
          </cell>
          <cell r="B459" t="str">
            <v>ZA 012</v>
          </cell>
          <cell r="D459" t="str">
            <v>Nikola</v>
          </cell>
          <cell r="E459" t="str">
            <v>Tobiášová</v>
          </cell>
          <cell r="F459" t="str">
            <v>BBA</v>
          </cell>
          <cell r="G459" t="str">
            <v>Školení jazyky</v>
          </cell>
          <cell r="H459">
            <v>4498</v>
          </cell>
          <cell r="I459" t="str">
            <v>Marketing</v>
          </cell>
          <cell r="J459" t="str">
            <v>865520/5988</v>
          </cell>
          <cell r="K459">
            <v>25000</v>
          </cell>
          <cell r="L459">
            <v>1300</v>
          </cell>
          <cell r="M459" t="str">
            <v>Mize</v>
          </cell>
          <cell r="N459">
            <v>36853</v>
          </cell>
          <cell r="O459" t="str">
            <v>436-23112000-012</v>
          </cell>
          <cell r="P459" t="str">
            <v>PL-8097-A-4</v>
          </cell>
          <cell r="Q459" t="str">
            <v>Produkt 4</v>
          </cell>
          <cell r="R459" t="str">
            <v>TAZ SIPOX a.s.</v>
          </cell>
          <cell r="S459" t="str">
            <v>Čechy</v>
          </cell>
          <cell r="T459" t="str">
            <v>Cheb</v>
          </cell>
          <cell r="U459" t="str">
            <v>Cheb</v>
          </cell>
          <cell r="V459">
            <v>602</v>
          </cell>
          <cell r="W459">
            <v>373</v>
          </cell>
          <cell r="X459">
            <v>362</v>
          </cell>
          <cell r="Y459">
            <v>135026</v>
          </cell>
          <cell r="Z459">
            <v>0.02</v>
          </cell>
          <cell r="AA459">
            <v>2700.52</v>
          </cell>
          <cell r="AB459">
            <v>132325.48000000001</v>
          </cell>
          <cell r="AC459">
            <v>0.01</v>
          </cell>
          <cell r="AD459">
            <v>1323.2548000000002</v>
          </cell>
        </row>
        <row r="460">
          <cell r="A460">
            <v>437</v>
          </cell>
          <cell r="B460" t="str">
            <v>ZA 103</v>
          </cell>
          <cell r="D460" t="str">
            <v>Miloš</v>
          </cell>
          <cell r="E460" t="str">
            <v>Rachota  </v>
          </cell>
          <cell r="G460" t="str">
            <v>Školení profesní</v>
          </cell>
          <cell r="H460">
            <v>2160</v>
          </cell>
          <cell r="I460" t="str">
            <v>Výroba</v>
          </cell>
          <cell r="J460" t="str">
            <v>570929/3029</v>
          </cell>
          <cell r="K460">
            <v>20000</v>
          </cell>
          <cell r="L460">
            <v>3600</v>
          </cell>
          <cell r="M460" t="str">
            <v>Mize</v>
          </cell>
          <cell r="N460">
            <v>36853</v>
          </cell>
          <cell r="O460" t="str">
            <v>437-23112000-103</v>
          </cell>
          <cell r="P460" t="str">
            <v>PL-8765-B-8</v>
          </cell>
          <cell r="Q460" t="str">
            <v>Produkt 8</v>
          </cell>
          <cell r="R460" t="str">
            <v>AVIA HAMILTON STANDARD</v>
          </cell>
          <cell r="S460" t="str">
            <v>Morava</v>
          </cell>
          <cell r="T460" t="str">
            <v>Zábřeh</v>
          </cell>
          <cell r="U460" t="str">
            <v>Zábřeh</v>
          </cell>
          <cell r="V460">
            <v>981</v>
          </cell>
          <cell r="W460">
            <v>332</v>
          </cell>
          <cell r="X460">
            <v>55</v>
          </cell>
          <cell r="Y460">
            <v>18260</v>
          </cell>
          <cell r="Z460">
            <v>0.02</v>
          </cell>
          <cell r="AA460">
            <v>365.2</v>
          </cell>
          <cell r="AB460">
            <v>17894.8</v>
          </cell>
          <cell r="AC460">
            <v>0.01</v>
          </cell>
          <cell r="AD460">
            <v>178.94800000000001</v>
          </cell>
        </row>
        <row r="461">
          <cell r="A461">
            <v>438</v>
          </cell>
          <cell r="B461" t="str">
            <v>ZA 037</v>
          </cell>
          <cell r="C461" t="str">
            <v>Ing.</v>
          </cell>
          <cell r="D461" t="str">
            <v>Josef</v>
          </cell>
          <cell r="E461" t="str">
            <v>Jampa</v>
          </cell>
          <cell r="G461" t="str">
            <v>Cestovné</v>
          </cell>
          <cell r="H461">
            <v>599</v>
          </cell>
          <cell r="I461" t="str">
            <v>Finance</v>
          </cell>
          <cell r="J461" t="str">
            <v>620719/1430</v>
          </cell>
          <cell r="K461">
            <v>20000</v>
          </cell>
          <cell r="L461">
            <v>1300</v>
          </cell>
          <cell r="M461" t="str">
            <v>Mize</v>
          </cell>
          <cell r="N461">
            <v>36854</v>
          </cell>
          <cell r="O461" t="str">
            <v>438-24112000-037</v>
          </cell>
          <cell r="P461" t="str">
            <v>CZ-7719-C-0</v>
          </cell>
          <cell r="Q461" t="str">
            <v>Produkt 10</v>
          </cell>
          <cell r="R461" t="str">
            <v>VAGÓNKA</v>
          </cell>
          <cell r="S461" t="str">
            <v>Čechy</v>
          </cell>
          <cell r="T461" t="str">
            <v>Benešov</v>
          </cell>
          <cell r="U461" t="str">
            <v>Neveklov</v>
          </cell>
          <cell r="V461">
            <v>891</v>
          </cell>
          <cell r="W461">
            <v>320</v>
          </cell>
          <cell r="X461">
            <v>123</v>
          </cell>
          <cell r="Y461">
            <v>39360</v>
          </cell>
          <cell r="Z461">
            <v>0.1</v>
          </cell>
          <cell r="AA461">
            <v>3936</v>
          </cell>
          <cell r="AB461">
            <v>35424</v>
          </cell>
          <cell r="AC461">
            <v>0.03</v>
          </cell>
          <cell r="AD461">
            <v>1062.72</v>
          </cell>
        </row>
        <row r="462">
          <cell r="A462">
            <v>439</v>
          </cell>
          <cell r="B462" t="str">
            <v>ZA 103</v>
          </cell>
          <cell r="D462" t="str">
            <v>Miloš</v>
          </cell>
          <cell r="E462" t="str">
            <v>Rachota  </v>
          </cell>
          <cell r="G462" t="str">
            <v>Školení jazyky</v>
          </cell>
          <cell r="H462">
            <v>4005</v>
          </cell>
          <cell r="I462" t="str">
            <v>Výroba</v>
          </cell>
          <cell r="J462" t="str">
            <v>570929/3029</v>
          </cell>
          <cell r="K462">
            <v>20000</v>
          </cell>
          <cell r="L462">
            <v>3600</v>
          </cell>
          <cell r="M462" t="str">
            <v>Sokol</v>
          </cell>
          <cell r="N462">
            <v>36855</v>
          </cell>
          <cell r="O462" t="str">
            <v>439-25112000-103</v>
          </cell>
          <cell r="P462" t="str">
            <v>AU-4137-C-0</v>
          </cell>
          <cell r="Q462" t="str">
            <v>Produkt 10</v>
          </cell>
          <cell r="R462" t="str">
            <v>AVIA HAMILTON STANDARD</v>
          </cell>
          <cell r="S462" t="str">
            <v>Morava</v>
          </cell>
          <cell r="T462" t="str">
            <v>Zábřeh</v>
          </cell>
          <cell r="U462" t="str">
            <v>Zábřeh</v>
          </cell>
          <cell r="V462">
            <v>981</v>
          </cell>
          <cell r="W462">
            <v>353</v>
          </cell>
          <cell r="X462">
            <v>120</v>
          </cell>
          <cell r="Y462">
            <v>42360</v>
          </cell>
          <cell r="Z462">
            <v>0</v>
          </cell>
          <cell r="AA462">
            <v>0</v>
          </cell>
          <cell r="AB462">
            <v>42360</v>
          </cell>
          <cell r="AC462">
            <v>0.04</v>
          </cell>
          <cell r="AD462">
            <v>1694.4</v>
          </cell>
        </row>
        <row r="463">
          <cell r="A463">
            <v>440</v>
          </cell>
          <cell r="B463" t="str">
            <v>ZA 037</v>
          </cell>
          <cell r="C463" t="str">
            <v>Ing.</v>
          </cell>
          <cell r="D463" t="str">
            <v>Josef</v>
          </cell>
          <cell r="E463" t="str">
            <v>Jampa</v>
          </cell>
          <cell r="G463" t="str">
            <v>Školení profesní</v>
          </cell>
          <cell r="H463">
            <v>7450</v>
          </cell>
          <cell r="I463" t="str">
            <v>Finance</v>
          </cell>
          <cell r="J463" t="str">
            <v>620719/1430</v>
          </cell>
          <cell r="K463">
            <v>20000</v>
          </cell>
          <cell r="L463">
            <v>1300</v>
          </cell>
          <cell r="M463" t="str">
            <v>Kraus</v>
          </cell>
          <cell r="N463">
            <v>36856</v>
          </cell>
          <cell r="O463" t="str">
            <v>440-26112000-037</v>
          </cell>
          <cell r="P463" t="str">
            <v>CZ-8006-B-5</v>
          </cell>
          <cell r="Q463" t="str">
            <v>Produkt 5</v>
          </cell>
          <cell r="R463" t="str">
            <v>VAGÓNKA</v>
          </cell>
          <cell r="S463" t="str">
            <v>Čechy</v>
          </cell>
          <cell r="T463" t="str">
            <v>Benešov</v>
          </cell>
          <cell r="U463" t="str">
            <v>Neveklov</v>
          </cell>
          <cell r="V463">
            <v>891</v>
          </cell>
          <cell r="W463">
            <v>487</v>
          </cell>
          <cell r="X463">
            <v>500</v>
          </cell>
          <cell r="Y463">
            <v>243500</v>
          </cell>
          <cell r="Z463">
            <v>0.1</v>
          </cell>
          <cell r="AA463">
            <v>24350</v>
          </cell>
          <cell r="AB463">
            <v>219150</v>
          </cell>
          <cell r="AC463">
            <v>0.03</v>
          </cell>
          <cell r="AD463">
            <v>6574.5</v>
          </cell>
        </row>
        <row r="464">
          <cell r="A464">
            <v>441</v>
          </cell>
          <cell r="B464" t="str">
            <v>ZA 295</v>
          </cell>
          <cell r="D464" t="str">
            <v>Jakub</v>
          </cell>
          <cell r="E464" t="str">
            <v>Decastello  </v>
          </cell>
          <cell r="G464" t="str">
            <v>Telefon</v>
          </cell>
          <cell r="H464">
            <v>753</v>
          </cell>
          <cell r="I464" t="str">
            <v>Prodej B</v>
          </cell>
          <cell r="J464" t="str">
            <v>740813/1357</v>
          </cell>
          <cell r="K464">
            <v>15500</v>
          </cell>
          <cell r="L464">
            <v>1600</v>
          </cell>
          <cell r="M464" t="str">
            <v>Mize</v>
          </cell>
          <cell r="N464">
            <v>36856</v>
          </cell>
          <cell r="O464" t="str">
            <v>441-26112000-295</v>
          </cell>
          <cell r="P464" t="str">
            <v>CZ-6202-D-8</v>
          </cell>
          <cell r="Q464" t="str">
            <v>Produkt 8</v>
          </cell>
          <cell r="R464" t="str">
            <v>TAVEKO s.r.o.</v>
          </cell>
          <cell r="S464" t="str">
            <v>Čechy</v>
          </cell>
          <cell r="T464" t="str">
            <v>Cheb</v>
          </cell>
          <cell r="U464" t="str">
            <v>Cheb</v>
          </cell>
          <cell r="V464">
            <v>1012</v>
          </cell>
          <cell r="W464">
            <v>386</v>
          </cell>
          <cell r="X464">
            <v>55</v>
          </cell>
          <cell r="Y464">
            <v>21230</v>
          </cell>
          <cell r="Z464">
            <v>0.03</v>
          </cell>
          <cell r="AA464">
            <v>636.9</v>
          </cell>
          <cell r="AB464">
            <v>20593.099999999999</v>
          </cell>
          <cell r="AC464">
            <v>0.01</v>
          </cell>
          <cell r="AD464">
            <v>205.93099999999998</v>
          </cell>
        </row>
        <row r="465">
          <cell r="A465">
            <v>442</v>
          </cell>
          <cell r="B465" t="str">
            <v>ZA 008</v>
          </cell>
          <cell r="C465" t="str">
            <v>Ing.</v>
          </cell>
          <cell r="D465" t="str">
            <v>Pavel</v>
          </cell>
          <cell r="E465" t="str">
            <v>Halama</v>
          </cell>
          <cell r="G465" t="str">
            <v>Cestovné</v>
          </cell>
          <cell r="H465">
            <v>7650</v>
          </cell>
          <cell r="I465" t="str">
            <v>Obchod</v>
          </cell>
          <cell r="J465" t="str">
            <v>890921/6261</v>
          </cell>
          <cell r="K465">
            <v>23000</v>
          </cell>
          <cell r="L465">
            <v>1300</v>
          </cell>
          <cell r="M465" t="str">
            <v>Sokol</v>
          </cell>
          <cell r="N465">
            <v>36857</v>
          </cell>
          <cell r="O465" t="str">
            <v>442-27112000-008</v>
          </cell>
          <cell r="P465" t="str">
            <v>CZ-1111-D-1</v>
          </cell>
          <cell r="Q465" t="str">
            <v>Produkt 1</v>
          </cell>
          <cell r="R465" t="str">
            <v>AŽD - AUDOC s.r.o.</v>
          </cell>
          <cell r="S465" t="str">
            <v>Morava</v>
          </cell>
          <cell r="T465" t="str">
            <v>Ostrava</v>
          </cell>
          <cell r="U465" t="str">
            <v>Ostrava</v>
          </cell>
          <cell r="V465">
            <v>31</v>
          </cell>
          <cell r="W465">
            <v>229</v>
          </cell>
          <cell r="X465">
            <v>101</v>
          </cell>
          <cell r="Y465">
            <v>23129</v>
          </cell>
          <cell r="Z465">
            <v>0.06</v>
          </cell>
          <cell r="AA465">
            <v>1387.74</v>
          </cell>
          <cell r="AB465">
            <v>21741.26</v>
          </cell>
          <cell r="AC465">
            <v>0.02</v>
          </cell>
          <cell r="AD465">
            <v>434.8252</v>
          </cell>
        </row>
        <row r="466">
          <cell r="A466">
            <v>443</v>
          </cell>
          <cell r="B466" t="str">
            <v>ZA 037</v>
          </cell>
          <cell r="C466" t="str">
            <v>Ing.</v>
          </cell>
          <cell r="D466" t="str">
            <v>Josef</v>
          </cell>
          <cell r="E466" t="str">
            <v>Jampa</v>
          </cell>
          <cell r="G466" t="str">
            <v>Školení jazyky</v>
          </cell>
          <cell r="H466">
            <v>3362</v>
          </cell>
          <cell r="I466" t="str">
            <v>Finance</v>
          </cell>
          <cell r="J466" t="str">
            <v>620719/1430</v>
          </cell>
          <cell r="K466">
            <v>20000</v>
          </cell>
          <cell r="L466">
            <v>1300</v>
          </cell>
          <cell r="M466" t="str">
            <v>Jakhel</v>
          </cell>
          <cell r="N466">
            <v>36858</v>
          </cell>
          <cell r="O466" t="str">
            <v>443-28112000-037</v>
          </cell>
          <cell r="P466" t="str">
            <v>CZ-4948-A-6</v>
          </cell>
          <cell r="Q466" t="str">
            <v>Produkt 6</v>
          </cell>
          <cell r="R466" t="str">
            <v>VAGÓNKA</v>
          </cell>
          <cell r="S466" t="str">
            <v>Čechy</v>
          </cell>
          <cell r="T466" t="str">
            <v>Benešov</v>
          </cell>
          <cell r="U466" t="str">
            <v>Neveklov</v>
          </cell>
          <cell r="V466">
            <v>891</v>
          </cell>
          <cell r="W466">
            <v>384</v>
          </cell>
          <cell r="X466">
            <v>684</v>
          </cell>
          <cell r="Y466">
            <v>262656</v>
          </cell>
          <cell r="Z466">
            <v>0.05</v>
          </cell>
          <cell r="AA466">
            <v>13132.800000000001</v>
          </cell>
          <cell r="AB466">
            <v>249523.20000000001</v>
          </cell>
          <cell r="AC466">
            <v>0.01</v>
          </cell>
          <cell r="AD466">
            <v>2495.232</v>
          </cell>
        </row>
        <row r="467">
          <cell r="A467">
            <v>444</v>
          </cell>
          <cell r="B467" t="str">
            <v>ZA 008</v>
          </cell>
          <cell r="C467" t="str">
            <v>Ing.</v>
          </cell>
          <cell r="D467" t="str">
            <v>Pavel</v>
          </cell>
          <cell r="E467" t="str">
            <v>Halama</v>
          </cell>
          <cell r="G467" t="str">
            <v>Školení profesní</v>
          </cell>
          <cell r="H467">
            <v>7165</v>
          </cell>
          <cell r="I467" t="str">
            <v>Obchod</v>
          </cell>
          <cell r="J467" t="str">
            <v>890921/6261</v>
          </cell>
          <cell r="K467">
            <v>23000</v>
          </cell>
          <cell r="L467">
            <v>1300</v>
          </cell>
          <cell r="M467" t="str">
            <v>Mize</v>
          </cell>
          <cell r="N467">
            <v>36859</v>
          </cell>
          <cell r="O467" t="str">
            <v>444-29112000-008</v>
          </cell>
          <cell r="P467" t="str">
            <v>PL-8505-C-3</v>
          </cell>
          <cell r="Q467" t="str">
            <v>Produkt 3</v>
          </cell>
          <cell r="R467" t="str">
            <v>AŽD - AUDOC s.r.o.</v>
          </cell>
          <cell r="S467" t="str">
            <v>Morava</v>
          </cell>
          <cell r="T467" t="str">
            <v>Ostrava</v>
          </cell>
          <cell r="U467" t="str">
            <v>Ostrava</v>
          </cell>
          <cell r="V467">
            <v>31</v>
          </cell>
          <cell r="W467">
            <v>274</v>
          </cell>
          <cell r="X467">
            <v>67</v>
          </cell>
          <cell r="Y467">
            <v>18358</v>
          </cell>
          <cell r="Z467">
            <v>0.05</v>
          </cell>
          <cell r="AA467">
            <v>917.90000000000009</v>
          </cell>
          <cell r="AB467">
            <v>17440.099999999999</v>
          </cell>
          <cell r="AC467">
            <v>0.01</v>
          </cell>
          <cell r="AD467">
            <v>174.40099999999998</v>
          </cell>
        </row>
        <row r="468">
          <cell r="A468">
            <v>445</v>
          </cell>
          <cell r="B468" t="str">
            <v>ZA 295</v>
          </cell>
          <cell r="D468" t="str">
            <v>Jakub</v>
          </cell>
          <cell r="E468" t="str">
            <v>Decastello  </v>
          </cell>
          <cell r="G468" t="str">
            <v>Benzín</v>
          </cell>
          <cell r="H468">
            <v>4461</v>
          </cell>
          <cell r="I468" t="str">
            <v>Prodej B</v>
          </cell>
          <cell r="J468" t="str">
            <v>740813/1357</v>
          </cell>
          <cell r="K468">
            <v>15500</v>
          </cell>
          <cell r="L468">
            <v>1600</v>
          </cell>
          <cell r="M468" t="str">
            <v>Sokol</v>
          </cell>
          <cell r="N468">
            <v>36859</v>
          </cell>
          <cell r="O468" t="str">
            <v>445-29112000-295</v>
          </cell>
          <cell r="P468" t="str">
            <v>DE-8237-B-7</v>
          </cell>
          <cell r="Q468" t="str">
            <v>Produkt 7</v>
          </cell>
          <cell r="R468" t="str">
            <v>TAVEKO s.r.o.</v>
          </cell>
          <cell r="S468" t="str">
            <v>Čechy</v>
          </cell>
          <cell r="T468" t="str">
            <v>Cheb</v>
          </cell>
          <cell r="U468" t="str">
            <v>Cheb</v>
          </cell>
          <cell r="V468">
            <v>1012</v>
          </cell>
          <cell r="W468">
            <v>420</v>
          </cell>
          <cell r="X468">
            <v>1200</v>
          </cell>
          <cell r="Y468">
            <v>504000</v>
          </cell>
          <cell r="Z468">
            <v>0.09</v>
          </cell>
          <cell r="AA468">
            <v>45360</v>
          </cell>
          <cell r="AB468">
            <v>458640</v>
          </cell>
          <cell r="AC468">
            <v>0.02</v>
          </cell>
          <cell r="AD468">
            <v>9172.8000000000011</v>
          </cell>
        </row>
        <row r="469">
          <cell r="A469">
            <v>446</v>
          </cell>
          <cell r="B469" t="str">
            <v>ZA 037</v>
          </cell>
          <cell r="C469" t="str">
            <v>Ing.</v>
          </cell>
          <cell r="D469" t="str">
            <v>Josef</v>
          </cell>
          <cell r="E469" t="str">
            <v>Jampa</v>
          </cell>
          <cell r="G469" t="str">
            <v>Cestovné</v>
          </cell>
          <cell r="H469">
            <v>5071</v>
          </cell>
          <cell r="I469" t="str">
            <v>Finance</v>
          </cell>
          <cell r="J469" t="str">
            <v>620719/1430</v>
          </cell>
          <cell r="K469">
            <v>20000</v>
          </cell>
          <cell r="L469">
            <v>1300</v>
          </cell>
          <cell r="M469" t="str">
            <v>Mize</v>
          </cell>
          <cell r="N469">
            <v>36860</v>
          </cell>
          <cell r="O469" t="str">
            <v>446-30112000-037</v>
          </cell>
          <cell r="P469" t="str">
            <v>CZ-1300-A-8</v>
          </cell>
          <cell r="Q469" t="str">
            <v>Produkt 8</v>
          </cell>
          <cell r="R469" t="str">
            <v>VAGÓNKA</v>
          </cell>
          <cell r="S469" t="str">
            <v>Čechy</v>
          </cell>
          <cell r="T469" t="str">
            <v>Benešov</v>
          </cell>
          <cell r="U469" t="str">
            <v>Neveklov</v>
          </cell>
          <cell r="V469">
            <v>891</v>
          </cell>
          <cell r="W469">
            <v>491</v>
          </cell>
          <cell r="X469">
            <v>55</v>
          </cell>
          <cell r="Y469">
            <v>27005</v>
          </cell>
          <cell r="Z469">
            <v>0.05</v>
          </cell>
          <cell r="AA469">
            <v>1350.25</v>
          </cell>
          <cell r="AB469">
            <v>25654.75</v>
          </cell>
          <cell r="AC469">
            <v>0.01</v>
          </cell>
          <cell r="AD469">
            <v>256.54750000000001</v>
          </cell>
        </row>
        <row r="470">
          <cell r="A470">
            <v>447</v>
          </cell>
          <cell r="B470" t="str">
            <v>ZA 008</v>
          </cell>
          <cell r="C470" t="str">
            <v>Ing.</v>
          </cell>
          <cell r="D470" t="str">
            <v>Pavel</v>
          </cell>
          <cell r="E470" t="str">
            <v>Halama</v>
          </cell>
          <cell r="G470" t="str">
            <v>Školení jazyky</v>
          </cell>
          <cell r="H470">
            <v>4054</v>
          </cell>
          <cell r="I470" t="str">
            <v>Obchod</v>
          </cell>
          <cell r="J470" t="str">
            <v>890921/6261</v>
          </cell>
          <cell r="K470">
            <v>23000</v>
          </cell>
          <cell r="L470">
            <v>1300</v>
          </cell>
          <cell r="M470" t="str">
            <v>Mize</v>
          </cell>
          <cell r="N470">
            <v>36861</v>
          </cell>
          <cell r="O470" t="str">
            <v>447-01122000-008</v>
          </cell>
          <cell r="P470" t="str">
            <v>DE-3670-D-6</v>
          </cell>
          <cell r="Q470" t="str">
            <v>Produkt 6</v>
          </cell>
          <cell r="R470" t="str">
            <v>AŽD - AUDOC s.r.o.</v>
          </cell>
          <cell r="S470" t="str">
            <v>Morava</v>
          </cell>
          <cell r="T470" t="str">
            <v>Ostrava</v>
          </cell>
          <cell r="U470" t="str">
            <v>Ostrava</v>
          </cell>
          <cell r="V470">
            <v>31</v>
          </cell>
          <cell r="W470">
            <v>308</v>
          </cell>
          <cell r="X470">
            <v>681</v>
          </cell>
          <cell r="Y470">
            <v>209748</v>
          </cell>
          <cell r="Z470">
            <v>0.09</v>
          </cell>
          <cell r="AA470">
            <v>18877.32</v>
          </cell>
          <cell r="AB470">
            <v>190870.68</v>
          </cell>
          <cell r="AC470">
            <v>0.02</v>
          </cell>
          <cell r="AD470">
            <v>3817.4135999999999</v>
          </cell>
        </row>
        <row r="471">
          <cell r="A471">
            <v>448</v>
          </cell>
          <cell r="B471" t="str">
            <v>ZA 009</v>
          </cell>
          <cell r="D471" t="str">
            <v>Radek</v>
          </cell>
          <cell r="E471" t="str">
            <v>Regl</v>
          </cell>
          <cell r="G471" t="str">
            <v>Firemní výdaj</v>
          </cell>
          <cell r="H471">
            <v>7122</v>
          </cell>
          <cell r="I471" t="str">
            <v>Výroba</v>
          </cell>
          <cell r="J471" t="str">
            <v>880816/5982</v>
          </cell>
          <cell r="K471">
            <v>15000</v>
          </cell>
          <cell r="L471">
            <v>2800</v>
          </cell>
          <cell r="M471" t="str">
            <v>Mize</v>
          </cell>
          <cell r="N471">
            <v>36862</v>
          </cell>
          <cell r="O471" t="str">
            <v>448-02122000-009</v>
          </cell>
          <cell r="P471" t="str">
            <v>AU-3363-A-0</v>
          </cell>
          <cell r="Q471" t="str">
            <v>Produkt 10</v>
          </cell>
          <cell r="R471" t="str">
            <v>VAGÓNKA a.s.</v>
          </cell>
          <cell r="S471" t="str">
            <v>Čechy</v>
          </cell>
          <cell r="T471" t="str">
            <v>Praha</v>
          </cell>
          <cell r="U471" t="str">
            <v xml:space="preserve">Praha </v>
          </cell>
          <cell r="V471">
            <v>252</v>
          </cell>
          <cell r="W471">
            <v>176</v>
          </cell>
          <cell r="X471">
            <v>122</v>
          </cell>
          <cell r="Y471">
            <v>21472</v>
          </cell>
          <cell r="Z471">
            <v>0.06</v>
          </cell>
          <cell r="AA471">
            <v>1288.32</v>
          </cell>
          <cell r="AB471">
            <v>20183.68</v>
          </cell>
          <cell r="AC471">
            <v>0.02</v>
          </cell>
          <cell r="AD471">
            <v>403.67360000000002</v>
          </cell>
        </row>
        <row r="472">
          <cell r="A472">
            <v>449</v>
          </cell>
          <cell r="B472" t="str">
            <v>ZA 295</v>
          </cell>
          <cell r="D472" t="str">
            <v>Jakub</v>
          </cell>
          <cell r="E472" t="str">
            <v>Decastello  </v>
          </cell>
          <cell r="G472" t="str">
            <v>Firemní výdaj</v>
          </cell>
          <cell r="H472">
            <v>1182</v>
          </cell>
          <cell r="I472" t="str">
            <v>Prodej B</v>
          </cell>
          <cell r="J472" t="str">
            <v>740813/1357</v>
          </cell>
          <cell r="K472">
            <v>15500</v>
          </cell>
          <cell r="L472">
            <v>1600</v>
          </cell>
          <cell r="M472" t="str">
            <v>Sokol</v>
          </cell>
          <cell r="N472">
            <v>36862</v>
          </cell>
          <cell r="O472" t="str">
            <v>449-02122000-295</v>
          </cell>
          <cell r="P472" t="str">
            <v>PL-3044-D-6</v>
          </cell>
          <cell r="Q472" t="str">
            <v>Produkt 6</v>
          </cell>
          <cell r="R472" t="str">
            <v>TAVEKO s.r.o.</v>
          </cell>
          <cell r="S472" t="str">
            <v>Čechy</v>
          </cell>
          <cell r="T472" t="str">
            <v>Cheb</v>
          </cell>
          <cell r="U472" t="str">
            <v>Cheb</v>
          </cell>
          <cell r="V472">
            <v>1012</v>
          </cell>
          <cell r="W472">
            <v>449</v>
          </cell>
          <cell r="X472">
            <v>684</v>
          </cell>
          <cell r="Y472">
            <v>307116</v>
          </cell>
          <cell r="Z472">
            <v>0.08</v>
          </cell>
          <cell r="AA472">
            <v>24569.279999999999</v>
          </cell>
          <cell r="AB472">
            <v>282546.71999999997</v>
          </cell>
          <cell r="AC472">
            <v>0.02</v>
          </cell>
          <cell r="AD472">
            <v>5650.9343999999992</v>
          </cell>
        </row>
        <row r="473">
          <cell r="A473">
            <v>450</v>
          </cell>
          <cell r="B473" t="str">
            <v>ZA 008</v>
          </cell>
          <cell r="C473" t="str">
            <v>Ing.</v>
          </cell>
          <cell r="D473" t="str">
            <v>Pavel</v>
          </cell>
          <cell r="E473" t="str">
            <v>Halama</v>
          </cell>
          <cell r="G473" t="str">
            <v>Telefon</v>
          </cell>
          <cell r="H473">
            <v>6686</v>
          </cell>
          <cell r="I473" t="str">
            <v>Obchod</v>
          </cell>
          <cell r="J473" t="str">
            <v>890921/6261</v>
          </cell>
          <cell r="K473">
            <v>23000</v>
          </cell>
          <cell r="L473">
            <v>1300</v>
          </cell>
          <cell r="M473" t="str">
            <v>Mize</v>
          </cell>
          <cell r="N473">
            <v>36863</v>
          </cell>
          <cell r="O473" t="str">
            <v>450-03122000-008</v>
          </cell>
          <cell r="P473" t="str">
            <v>CZ-4880-B-6</v>
          </cell>
          <cell r="Q473" t="str">
            <v>Produkt 6</v>
          </cell>
          <cell r="R473" t="str">
            <v>AŽD - AUDOC s.r.o.</v>
          </cell>
          <cell r="S473" t="str">
            <v>Morava</v>
          </cell>
          <cell r="T473" t="str">
            <v>Ostrava</v>
          </cell>
          <cell r="U473" t="str">
            <v>Ostrava</v>
          </cell>
          <cell r="V473">
            <v>31</v>
          </cell>
          <cell r="W473">
            <v>471</v>
          </cell>
          <cell r="X473">
            <v>680</v>
          </cell>
          <cell r="Y473">
            <v>320280</v>
          </cell>
          <cell r="Z473">
            <v>7.0000000000000007E-2</v>
          </cell>
          <cell r="AA473">
            <v>22419.600000000002</v>
          </cell>
          <cell r="AB473">
            <v>297860.40000000002</v>
          </cell>
          <cell r="AC473">
            <v>0.02</v>
          </cell>
          <cell r="AD473">
            <v>5957.2080000000005</v>
          </cell>
        </row>
        <row r="474">
          <cell r="A474">
            <v>451</v>
          </cell>
          <cell r="B474" t="str">
            <v>ZA 009</v>
          </cell>
          <cell r="D474" t="str">
            <v>Radek</v>
          </cell>
          <cell r="E474" t="str">
            <v>Regl</v>
          </cell>
          <cell r="G474" t="str">
            <v>Cestovné</v>
          </cell>
          <cell r="H474">
            <v>3643</v>
          </cell>
          <cell r="I474" t="str">
            <v>Výroba</v>
          </cell>
          <cell r="J474" t="str">
            <v>880816/5982</v>
          </cell>
          <cell r="K474">
            <v>15000</v>
          </cell>
          <cell r="L474">
            <v>2800</v>
          </cell>
          <cell r="M474" t="str">
            <v>Mize</v>
          </cell>
          <cell r="N474">
            <v>36864</v>
          </cell>
          <cell r="O474" t="str">
            <v>451-04122000-009</v>
          </cell>
          <cell r="P474" t="str">
            <v>CZ-8805-C-2</v>
          </cell>
          <cell r="Q474" t="str">
            <v>Produkt 2</v>
          </cell>
          <cell r="R474" t="str">
            <v>VAGÓNKA a.s.</v>
          </cell>
          <cell r="S474" t="str">
            <v>Čechy</v>
          </cell>
          <cell r="T474" t="str">
            <v>Praha</v>
          </cell>
          <cell r="U474" t="str">
            <v xml:space="preserve">Praha </v>
          </cell>
          <cell r="V474">
            <v>252</v>
          </cell>
          <cell r="W474">
            <v>295</v>
          </cell>
          <cell r="X474">
            <v>152</v>
          </cell>
          <cell r="Y474">
            <v>44840</v>
          </cell>
          <cell r="Z474">
            <v>0.08</v>
          </cell>
          <cell r="AA474">
            <v>3587.2000000000003</v>
          </cell>
          <cell r="AB474">
            <v>41252.800000000003</v>
          </cell>
          <cell r="AC474">
            <v>0.02</v>
          </cell>
          <cell r="AD474">
            <v>825.05600000000004</v>
          </cell>
        </row>
        <row r="475">
          <cell r="A475">
            <v>452</v>
          </cell>
          <cell r="B475" t="str">
            <v>ZA 006</v>
          </cell>
          <cell r="C475" t="str">
            <v>PHDr.</v>
          </cell>
          <cell r="D475" t="str">
            <v>Jana</v>
          </cell>
          <cell r="E475" t="str">
            <v>Kamenická</v>
          </cell>
          <cell r="G475" t="str">
            <v>Telefon</v>
          </cell>
          <cell r="H475">
            <v>1473</v>
          </cell>
          <cell r="I475" t="str">
            <v>Prodej D</v>
          </cell>
          <cell r="J475" t="str">
            <v>896107/5959</v>
          </cell>
          <cell r="K475">
            <v>29000</v>
          </cell>
          <cell r="L475">
            <v>2300</v>
          </cell>
          <cell r="M475" t="str">
            <v>Kraus</v>
          </cell>
          <cell r="N475">
            <v>36865</v>
          </cell>
          <cell r="O475" t="str">
            <v>452-05122000-006</v>
          </cell>
          <cell r="P475" t="str">
            <v>DE-6222-A-7</v>
          </cell>
          <cell r="Q475" t="str">
            <v>Produkt 7</v>
          </cell>
          <cell r="R475" t="str">
            <v>B.O.S., spol.s r.o.</v>
          </cell>
          <cell r="S475" t="str">
            <v>Čechy</v>
          </cell>
          <cell r="T475" t="str">
            <v>Cheb</v>
          </cell>
          <cell r="U475" t="str">
            <v>Cheb</v>
          </cell>
          <cell r="V475">
            <v>325</v>
          </cell>
          <cell r="W475">
            <v>197</v>
          </cell>
          <cell r="X475">
            <v>1200</v>
          </cell>
          <cell r="Y475">
            <v>236400</v>
          </cell>
          <cell r="Z475">
            <v>0.02</v>
          </cell>
          <cell r="AA475">
            <v>4728</v>
          </cell>
          <cell r="AB475">
            <v>231672</v>
          </cell>
          <cell r="AC475">
            <v>0.01</v>
          </cell>
          <cell r="AD475">
            <v>2316.7200000000003</v>
          </cell>
        </row>
        <row r="476">
          <cell r="A476">
            <v>453</v>
          </cell>
          <cell r="B476" t="str">
            <v>ZA 294</v>
          </cell>
          <cell r="D476" t="str">
            <v>David</v>
          </cell>
          <cell r="E476" t="str">
            <v>Číhal</v>
          </cell>
          <cell r="G476" t="str">
            <v>Benzín</v>
          </cell>
          <cell r="H476">
            <v>1183</v>
          </cell>
          <cell r="I476" t="str">
            <v>Prodej B</v>
          </cell>
          <cell r="J476" t="str">
            <v>531222/263</v>
          </cell>
          <cell r="K476">
            <v>21000</v>
          </cell>
          <cell r="L476">
            <v>3600</v>
          </cell>
          <cell r="M476" t="str">
            <v>Mize</v>
          </cell>
          <cell r="N476">
            <v>36865</v>
          </cell>
          <cell r="O476" t="str">
            <v>453-05122000-294</v>
          </cell>
          <cell r="P476" t="str">
            <v>CZ-4947-D-6</v>
          </cell>
          <cell r="Q476" t="str">
            <v>Produkt 6</v>
          </cell>
          <cell r="R476" t="str">
            <v>TAVEKO s.r.o.</v>
          </cell>
          <cell r="S476" t="str">
            <v>Čechy</v>
          </cell>
          <cell r="T476" t="str">
            <v>Cheb</v>
          </cell>
          <cell r="U476" t="str">
            <v>Cheb</v>
          </cell>
          <cell r="V476">
            <v>1012</v>
          </cell>
          <cell r="W476">
            <v>261</v>
          </cell>
          <cell r="X476">
            <v>684</v>
          </cell>
          <cell r="Y476">
            <v>178524</v>
          </cell>
          <cell r="Z476">
            <v>0.08</v>
          </cell>
          <cell r="AA476">
            <v>14281.92</v>
          </cell>
          <cell r="AB476">
            <v>164242.07999999999</v>
          </cell>
          <cell r="AC476">
            <v>0.02</v>
          </cell>
          <cell r="AD476">
            <v>3284.8415999999997</v>
          </cell>
        </row>
        <row r="477">
          <cell r="A477">
            <v>454</v>
          </cell>
          <cell r="B477" t="str">
            <v>ZA 009</v>
          </cell>
          <cell r="D477" t="str">
            <v>Radek</v>
          </cell>
          <cell r="E477" t="str">
            <v>Regl</v>
          </cell>
          <cell r="G477" t="str">
            <v>Školení profesní</v>
          </cell>
          <cell r="H477">
            <v>2326</v>
          </cell>
          <cell r="I477" t="str">
            <v>Výroba</v>
          </cell>
          <cell r="J477" t="str">
            <v>880816/5982</v>
          </cell>
          <cell r="K477">
            <v>15000</v>
          </cell>
          <cell r="L477">
            <v>2800</v>
          </cell>
          <cell r="M477" t="str">
            <v>Mize</v>
          </cell>
          <cell r="N477">
            <v>36866</v>
          </cell>
          <cell r="O477" t="str">
            <v>454-06122000-009</v>
          </cell>
          <cell r="P477" t="str">
            <v>DE-1338-B-5</v>
          </cell>
          <cell r="Q477" t="str">
            <v>Produkt 5</v>
          </cell>
          <cell r="R477" t="str">
            <v>VAGÓNKA a.s.</v>
          </cell>
          <cell r="S477" t="str">
            <v>Čechy</v>
          </cell>
          <cell r="T477" t="str">
            <v>Praha</v>
          </cell>
          <cell r="U477" t="str">
            <v xml:space="preserve">Praha </v>
          </cell>
          <cell r="V477">
            <v>252</v>
          </cell>
          <cell r="W477">
            <v>16</v>
          </cell>
          <cell r="X477">
            <v>500</v>
          </cell>
          <cell r="Y477">
            <v>8000</v>
          </cell>
          <cell r="Z477">
            <v>0</v>
          </cell>
          <cell r="AA477">
            <v>0</v>
          </cell>
          <cell r="AB477">
            <v>8000</v>
          </cell>
          <cell r="AC477">
            <v>0.04</v>
          </cell>
          <cell r="AD477">
            <v>320</v>
          </cell>
        </row>
        <row r="478">
          <cell r="A478">
            <v>455</v>
          </cell>
          <cell r="B478" t="str">
            <v>ZA 006</v>
          </cell>
          <cell r="C478" t="str">
            <v>PHDr.</v>
          </cell>
          <cell r="D478" t="str">
            <v>Jana</v>
          </cell>
          <cell r="E478" t="str">
            <v>Kamenická</v>
          </cell>
          <cell r="G478" t="str">
            <v>Benzín</v>
          </cell>
          <cell r="H478">
            <v>3734</v>
          </cell>
          <cell r="I478" t="str">
            <v>Prodej C</v>
          </cell>
          <cell r="J478" t="str">
            <v>896107/5959</v>
          </cell>
          <cell r="K478">
            <v>29000</v>
          </cell>
          <cell r="L478">
            <v>2300</v>
          </cell>
          <cell r="M478" t="str">
            <v>Mize</v>
          </cell>
          <cell r="N478">
            <v>36867</v>
          </cell>
          <cell r="O478" t="str">
            <v>455-07122000-006</v>
          </cell>
          <cell r="P478" t="str">
            <v>CZ-4891-C-7</v>
          </cell>
          <cell r="Q478" t="str">
            <v>Produkt 7</v>
          </cell>
          <cell r="R478" t="str">
            <v>B.O.S., spol.s r.o.</v>
          </cell>
          <cell r="S478" t="str">
            <v>Čechy</v>
          </cell>
          <cell r="T478" t="str">
            <v>Cheb</v>
          </cell>
          <cell r="U478" t="str">
            <v>Cheb</v>
          </cell>
          <cell r="V478">
            <v>325</v>
          </cell>
          <cell r="W478">
            <v>303</v>
          </cell>
          <cell r="X478">
            <v>1200</v>
          </cell>
          <cell r="Y478">
            <v>363600</v>
          </cell>
          <cell r="Z478">
            <v>0.02</v>
          </cell>
          <cell r="AA478">
            <v>7272</v>
          </cell>
          <cell r="AB478">
            <v>356328</v>
          </cell>
          <cell r="AC478">
            <v>0.01</v>
          </cell>
          <cell r="AD478">
            <v>3563.28</v>
          </cell>
        </row>
        <row r="479">
          <cell r="A479">
            <v>456</v>
          </cell>
          <cell r="B479" t="str">
            <v>ZA 009</v>
          </cell>
          <cell r="D479" t="str">
            <v>Radek</v>
          </cell>
          <cell r="E479" t="str">
            <v>Regl</v>
          </cell>
          <cell r="G479" t="str">
            <v>Školení jazyky</v>
          </cell>
          <cell r="H479">
            <v>3209</v>
          </cell>
          <cell r="I479" t="str">
            <v>Výroba</v>
          </cell>
          <cell r="J479" t="str">
            <v>880816/5982</v>
          </cell>
          <cell r="K479">
            <v>15000</v>
          </cell>
          <cell r="L479">
            <v>2800</v>
          </cell>
          <cell r="M479" t="str">
            <v>Jakhel</v>
          </cell>
          <cell r="N479">
            <v>36868</v>
          </cell>
          <cell r="O479" t="str">
            <v>456-08122000-009</v>
          </cell>
          <cell r="P479" t="str">
            <v>CZ-3693-A-7</v>
          </cell>
          <cell r="Q479" t="str">
            <v>Produkt 7</v>
          </cell>
          <cell r="R479" t="str">
            <v>VAGÓNKA a.s.</v>
          </cell>
          <cell r="S479" t="str">
            <v>Čechy</v>
          </cell>
          <cell r="T479" t="str">
            <v>Praha</v>
          </cell>
          <cell r="U479" t="str">
            <v xml:space="preserve">Praha </v>
          </cell>
          <cell r="V479">
            <v>252</v>
          </cell>
          <cell r="W479">
            <v>411</v>
          </cell>
          <cell r="X479">
            <v>1200</v>
          </cell>
          <cell r="Y479">
            <v>493200</v>
          </cell>
          <cell r="Z479">
            <v>0.09</v>
          </cell>
          <cell r="AA479">
            <v>44388</v>
          </cell>
          <cell r="AB479">
            <v>448812</v>
          </cell>
          <cell r="AC479">
            <v>0.02</v>
          </cell>
          <cell r="AD479">
            <v>8976.24</v>
          </cell>
        </row>
        <row r="480">
          <cell r="A480">
            <v>457</v>
          </cell>
          <cell r="B480" t="str">
            <v>ZA 152</v>
          </cell>
          <cell r="D480" t="str">
            <v>Miroslav</v>
          </cell>
          <cell r="E480" t="str">
            <v>Bečvář</v>
          </cell>
          <cell r="G480" t="str">
            <v>Školení jazyky</v>
          </cell>
          <cell r="H480">
            <v>746</v>
          </cell>
          <cell r="I480" t="str">
            <v>Prodej B</v>
          </cell>
          <cell r="J480" t="str">
            <v>851222/2103</v>
          </cell>
          <cell r="K480">
            <v>19500</v>
          </cell>
          <cell r="L480">
            <v>1600</v>
          </cell>
          <cell r="M480" t="str">
            <v>Jakhel</v>
          </cell>
          <cell r="N480">
            <v>36868</v>
          </cell>
          <cell r="O480" t="str">
            <v>457-08122000-152</v>
          </cell>
          <cell r="P480" t="str">
            <v>PL-6370-A-8</v>
          </cell>
          <cell r="Q480" t="str">
            <v>Produkt 8</v>
          </cell>
          <cell r="R480" t="str">
            <v>TATRA VAGÓNKA a.s.</v>
          </cell>
          <cell r="S480" t="str">
            <v>Morava</v>
          </cell>
          <cell r="T480" t="str">
            <v>Brno</v>
          </cell>
          <cell r="U480" t="str">
            <v>Husovice</v>
          </cell>
          <cell r="V480">
            <v>898</v>
          </cell>
          <cell r="W480">
            <v>178</v>
          </cell>
          <cell r="X480">
            <v>55</v>
          </cell>
          <cell r="Y480">
            <v>9790</v>
          </cell>
          <cell r="Z480">
            <v>0</v>
          </cell>
          <cell r="AA480">
            <v>0</v>
          </cell>
          <cell r="AB480">
            <v>9790</v>
          </cell>
          <cell r="AC480">
            <v>0.04</v>
          </cell>
          <cell r="AD480">
            <v>391.6</v>
          </cell>
        </row>
        <row r="481">
          <cell r="A481">
            <v>458</v>
          </cell>
          <cell r="B481" t="str">
            <v>ZA 006</v>
          </cell>
          <cell r="C481" t="str">
            <v>PHDr.</v>
          </cell>
          <cell r="D481" t="str">
            <v>Jana</v>
          </cell>
          <cell r="E481" t="str">
            <v>Kamenická</v>
          </cell>
          <cell r="G481" t="str">
            <v>Firemní výdaj</v>
          </cell>
          <cell r="H481">
            <v>7781</v>
          </cell>
          <cell r="I481" t="str">
            <v>Prodej D</v>
          </cell>
          <cell r="J481" t="str">
            <v>896107/5959</v>
          </cell>
          <cell r="K481">
            <v>29000</v>
          </cell>
          <cell r="L481">
            <v>2300</v>
          </cell>
          <cell r="M481" t="str">
            <v>Kraus</v>
          </cell>
          <cell r="N481">
            <v>36869</v>
          </cell>
          <cell r="O481" t="str">
            <v>458-09122000-006</v>
          </cell>
          <cell r="P481" t="str">
            <v>DE-6550-B-7</v>
          </cell>
          <cell r="Q481" t="str">
            <v>Produkt 7</v>
          </cell>
          <cell r="R481" t="str">
            <v>B.O.S., spol.s r.o.</v>
          </cell>
          <cell r="S481" t="str">
            <v>Čechy</v>
          </cell>
          <cell r="T481" t="str">
            <v>Cheb</v>
          </cell>
          <cell r="U481" t="str">
            <v>Cheb</v>
          </cell>
          <cell r="V481">
            <v>325</v>
          </cell>
          <cell r="W481">
            <v>392</v>
          </cell>
          <cell r="X481">
            <v>1200</v>
          </cell>
          <cell r="Y481">
            <v>470400</v>
          </cell>
          <cell r="Z481">
            <v>0.02</v>
          </cell>
          <cell r="AA481">
            <v>9408</v>
          </cell>
          <cell r="AB481">
            <v>460992</v>
          </cell>
          <cell r="AC481">
            <v>0.01</v>
          </cell>
          <cell r="AD481">
            <v>4609.92</v>
          </cell>
        </row>
        <row r="482">
          <cell r="A482">
            <v>459</v>
          </cell>
          <cell r="B482" t="str">
            <v>ZA 012</v>
          </cell>
          <cell r="D482" t="str">
            <v>Nikola</v>
          </cell>
          <cell r="E482" t="str">
            <v>Tobiášová</v>
          </cell>
          <cell r="F482" t="str">
            <v>BBA</v>
          </cell>
          <cell r="G482" t="str">
            <v>Telefon</v>
          </cell>
          <cell r="H482">
            <v>7293</v>
          </cell>
          <cell r="I482" t="str">
            <v>Marketing</v>
          </cell>
          <cell r="J482" t="str">
            <v>865520/5988</v>
          </cell>
          <cell r="K482">
            <v>25000</v>
          </cell>
          <cell r="L482">
            <v>1300</v>
          </cell>
          <cell r="M482" t="str">
            <v>Jakhel</v>
          </cell>
          <cell r="N482">
            <v>36870</v>
          </cell>
          <cell r="O482" t="str">
            <v>459-10122000-012</v>
          </cell>
          <cell r="P482" t="str">
            <v>AU-9648-C-6</v>
          </cell>
          <cell r="Q482" t="str">
            <v>Produkt 6</v>
          </cell>
          <cell r="R482" t="str">
            <v>VAGÓNKA a.s.</v>
          </cell>
          <cell r="S482" t="str">
            <v>Čechy</v>
          </cell>
          <cell r="T482" t="str">
            <v>Praha</v>
          </cell>
          <cell r="U482" t="str">
            <v xml:space="preserve">Praha </v>
          </cell>
          <cell r="V482">
            <v>252</v>
          </cell>
          <cell r="W482">
            <v>462</v>
          </cell>
          <cell r="X482">
            <v>684</v>
          </cell>
          <cell r="Y482">
            <v>316008</v>
          </cell>
          <cell r="Z482">
            <v>0.02</v>
          </cell>
          <cell r="AA482">
            <v>6320.16</v>
          </cell>
          <cell r="AB482">
            <v>309687.84000000003</v>
          </cell>
          <cell r="AC482">
            <v>0.01</v>
          </cell>
          <cell r="AD482">
            <v>3096.8784000000005</v>
          </cell>
        </row>
        <row r="483">
          <cell r="A483">
            <v>460</v>
          </cell>
          <cell r="B483" t="str">
            <v>ZA 006</v>
          </cell>
          <cell r="C483" t="str">
            <v>PHDr.</v>
          </cell>
          <cell r="D483" t="str">
            <v>Jana</v>
          </cell>
          <cell r="E483" t="str">
            <v>Kamenická</v>
          </cell>
          <cell r="G483" t="str">
            <v>Cestovné</v>
          </cell>
          <cell r="H483">
            <v>1366</v>
          </cell>
          <cell r="I483" t="str">
            <v>Prodej C</v>
          </cell>
          <cell r="J483" t="str">
            <v>896107/5959</v>
          </cell>
          <cell r="K483">
            <v>29000</v>
          </cell>
          <cell r="L483">
            <v>2300</v>
          </cell>
          <cell r="M483" t="str">
            <v>Mize</v>
          </cell>
          <cell r="N483">
            <v>36871</v>
          </cell>
          <cell r="O483" t="str">
            <v>460-11122000-006</v>
          </cell>
          <cell r="P483" t="str">
            <v>CZ-4864-A-7</v>
          </cell>
          <cell r="Q483" t="str">
            <v>Produkt 7</v>
          </cell>
          <cell r="R483" t="str">
            <v>B.O.S., spol.s r.o.</v>
          </cell>
          <cell r="S483" t="str">
            <v>Čechy</v>
          </cell>
          <cell r="T483" t="str">
            <v>Cheb</v>
          </cell>
          <cell r="U483" t="str">
            <v>Cheb</v>
          </cell>
          <cell r="V483">
            <v>325</v>
          </cell>
          <cell r="W483">
            <v>129</v>
          </cell>
          <cell r="X483">
            <v>1200</v>
          </cell>
          <cell r="Y483">
            <v>154800</v>
          </cell>
          <cell r="Z483">
            <v>0</v>
          </cell>
          <cell r="AA483">
            <v>0</v>
          </cell>
          <cell r="AB483">
            <v>154800</v>
          </cell>
          <cell r="AC483">
            <v>0.04</v>
          </cell>
          <cell r="AD483">
            <v>6192</v>
          </cell>
        </row>
        <row r="484">
          <cell r="A484">
            <v>461</v>
          </cell>
          <cell r="B484" t="str">
            <v>ZA 152</v>
          </cell>
          <cell r="D484" t="str">
            <v>Miroslav</v>
          </cell>
          <cell r="E484" t="str">
            <v>Bečvář</v>
          </cell>
          <cell r="G484" t="str">
            <v>Telefon</v>
          </cell>
          <cell r="H484">
            <v>1320</v>
          </cell>
          <cell r="I484" t="str">
            <v>Prodej B</v>
          </cell>
          <cell r="J484" t="str">
            <v>851222/2103</v>
          </cell>
          <cell r="K484">
            <v>19500</v>
          </cell>
          <cell r="L484">
            <v>1600</v>
          </cell>
          <cell r="M484" t="str">
            <v>Mize</v>
          </cell>
          <cell r="N484">
            <v>36871</v>
          </cell>
          <cell r="O484" t="str">
            <v>461-11122000-152</v>
          </cell>
          <cell r="P484" t="str">
            <v>DE-5028-A-6</v>
          </cell>
          <cell r="Q484" t="str">
            <v>Produkt 6</v>
          </cell>
          <cell r="R484" t="str">
            <v>TATRA VAGÓNKA a.s.</v>
          </cell>
          <cell r="S484" t="str">
            <v>Morava</v>
          </cell>
          <cell r="T484" t="str">
            <v>Brno</v>
          </cell>
          <cell r="U484" t="str">
            <v>Husovice</v>
          </cell>
          <cell r="V484">
            <v>898</v>
          </cell>
          <cell r="W484">
            <v>211</v>
          </cell>
          <cell r="X484">
            <v>682</v>
          </cell>
          <cell r="Y484">
            <v>143902</v>
          </cell>
          <cell r="Z484">
            <v>0</v>
          </cell>
          <cell r="AA484">
            <v>0</v>
          </cell>
          <cell r="AB484">
            <v>143902</v>
          </cell>
          <cell r="AC484">
            <v>0.04</v>
          </cell>
          <cell r="AD484">
            <v>5756.08</v>
          </cell>
        </row>
        <row r="485">
          <cell r="A485">
            <v>462</v>
          </cell>
          <cell r="B485" t="str">
            <v>ZA 018</v>
          </cell>
          <cell r="C485" t="str">
            <v>Ing.</v>
          </cell>
          <cell r="D485" t="str">
            <v>Josef</v>
          </cell>
          <cell r="E485" t="str">
            <v>Jarolím</v>
          </cell>
          <cell r="G485" t="str">
            <v>Telefon</v>
          </cell>
          <cell r="H485">
            <v>3022</v>
          </cell>
          <cell r="I485" t="str">
            <v>Výroba</v>
          </cell>
          <cell r="J485" t="str">
            <v>850713/5615</v>
          </cell>
          <cell r="K485">
            <v>26000</v>
          </cell>
          <cell r="L485">
            <v>1000</v>
          </cell>
          <cell r="M485" t="str">
            <v>Mize</v>
          </cell>
          <cell r="N485">
            <v>36872</v>
          </cell>
          <cell r="O485" t="str">
            <v>462-12122000-018</v>
          </cell>
          <cell r="P485" t="str">
            <v>PL-6981-B-2</v>
          </cell>
          <cell r="Q485" t="str">
            <v>Produkt 2</v>
          </cell>
          <cell r="R485" t="str">
            <v>VAGÓNKA POPRAD š.p.</v>
          </cell>
          <cell r="S485" t="str">
            <v>Slezsko</v>
          </cell>
          <cell r="T485" t="str">
            <v>Karviná</v>
          </cell>
          <cell r="U485" t="str">
            <v>Karviná</v>
          </cell>
          <cell r="V485">
            <v>458</v>
          </cell>
          <cell r="W485">
            <v>39</v>
          </cell>
          <cell r="X485">
            <v>154</v>
          </cell>
          <cell r="Y485">
            <v>6006</v>
          </cell>
          <cell r="Z485">
            <v>0</v>
          </cell>
          <cell r="AA485">
            <v>0</v>
          </cell>
          <cell r="AB485">
            <v>6006</v>
          </cell>
          <cell r="AC485">
            <v>0.04</v>
          </cell>
          <cell r="AD485">
            <v>240.24</v>
          </cell>
        </row>
        <row r="486">
          <cell r="A486">
            <v>463</v>
          </cell>
          <cell r="B486" t="str">
            <v>ZA 007</v>
          </cell>
          <cell r="D486" t="str">
            <v>Vladimíra</v>
          </cell>
          <cell r="E486" t="str">
            <v>Haldová</v>
          </cell>
          <cell r="F486" t="str">
            <v>MBA</v>
          </cell>
          <cell r="G486" t="str">
            <v>Školení jazyky</v>
          </cell>
          <cell r="H486">
            <v>1477</v>
          </cell>
          <cell r="I486" t="str">
            <v>Prodej D</v>
          </cell>
          <cell r="J486" t="str">
            <v>885527/9004</v>
          </cell>
          <cell r="K486">
            <v>22000</v>
          </cell>
          <cell r="L486">
            <v>3300</v>
          </cell>
          <cell r="M486" t="str">
            <v>Jakhel</v>
          </cell>
          <cell r="N486">
            <v>36873</v>
          </cell>
          <cell r="O486" t="str">
            <v>463-13122000-007</v>
          </cell>
          <cell r="P486" t="str">
            <v>PL-3514-A-5</v>
          </cell>
          <cell r="Q486" t="str">
            <v>Produkt 5</v>
          </cell>
          <cell r="R486" t="str">
            <v>B.O.S., spol.s r.o.</v>
          </cell>
          <cell r="S486" t="str">
            <v>Čechy</v>
          </cell>
          <cell r="T486" t="str">
            <v>Cheb</v>
          </cell>
          <cell r="U486" t="str">
            <v>Cheb</v>
          </cell>
          <cell r="V486">
            <v>325</v>
          </cell>
          <cell r="W486">
            <v>125</v>
          </cell>
          <cell r="X486">
            <v>500</v>
          </cell>
          <cell r="Y486">
            <v>62500</v>
          </cell>
          <cell r="Z486">
            <v>0</v>
          </cell>
          <cell r="AA486">
            <v>0</v>
          </cell>
          <cell r="AB486">
            <v>62500</v>
          </cell>
          <cell r="AC486">
            <v>0.04</v>
          </cell>
          <cell r="AD486">
            <v>2500</v>
          </cell>
        </row>
        <row r="487">
          <cell r="A487">
            <v>464</v>
          </cell>
          <cell r="B487" t="str">
            <v>ZA 094</v>
          </cell>
          <cell r="D487" t="str">
            <v>Aleš</v>
          </cell>
          <cell r="E487" t="str">
            <v>Materna  </v>
          </cell>
          <cell r="G487" t="str">
            <v>Telefon</v>
          </cell>
          <cell r="H487">
            <v>3511</v>
          </cell>
          <cell r="I487" t="str">
            <v>Marketing</v>
          </cell>
          <cell r="J487" t="str">
            <v>850909/3857</v>
          </cell>
          <cell r="K487">
            <v>22000</v>
          </cell>
          <cell r="L487">
            <v>1000</v>
          </cell>
          <cell r="M487" t="str">
            <v>Jakhel</v>
          </cell>
          <cell r="N487">
            <v>36874</v>
          </cell>
          <cell r="O487" t="str">
            <v>464-14122000-094</v>
          </cell>
          <cell r="P487" t="str">
            <v>CZ-1746-B-4</v>
          </cell>
          <cell r="Q487" t="str">
            <v>Produkt 4</v>
          </cell>
          <cell r="R487" t="str">
            <v>VAGÓNKA POPRAD š.p.</v>
          </cell>
          <cell r="S487" t="str">
            <v>Slezsko</v>
          </cell>
          <cell r="T487" t="str">
            <v>Karviná</v>
          </cell>
          <cell r="U487" t="str">
            <v>Karviná</v>
          </cell>
          <cell r="V487">
            <v>458</v>
          </cell>
          <cell r="W487">
            <v>36</v>
          </cell>
          <cell r="X487">
            <v>361</v>
          </cell>
          <cell r="Y487">
            <v>12996</v>
          </cell>
          <cell r="Z487">
            <v>0</v>
          </cell>
          <cell r="AA487">
            <v>0</v>
          </cell>
          <cell r="AB487">
            <v>12996</v>
          </cell>
          <cell r="AC487">
            <v>0.04</v>
          </cell>
          <cell r="AD487">
            <v>519.84</v>
          </cell>
        </row>
        <row r="488">
          <cell r="A488">
            <v>465</v>
          </cell>
          <cell r="B488" t="str">
            <v>ZA 152</v>
          </cell>
          <cell r="D488" t="str">
            <v>Miroslav</v>
          </cell>
          <cell r="E488" t="str">
            <v>Bečvář</v>
          </cell>
          <cell r="G488" t="str">
            <v>Benzín</v>
          </cell>
          <cell r="H488">
            <v>7451</v>
          </cell>
          <cell r="I488" t="str">
            <v>Prodej B</v>
          </cell>
          <cell r="J488" t="str">
            <v>851222/2103</v>
          </cell>
          <cell r="K488">
            <v>19500</v>
          </cell>
          <cell r="L488">
            <v>1600</v>
          </cell>
          <cell r="M488" t="str">
            <v>Mize</v>
          </cell>
          <cell r="N488">
            <v>36874</v>
          </cell>
          <cell r="O488" t="str">
            <v>465-14122000-152</v>
          </cell>
          <cell r="P488" t="str">
            <v>AU-8584-C-5</v>
          </cell>
          <cell r="Q488" t="str">
            <v>Produkt 5</v>
          </cell>
          <cell r="R488" t="str">
            <v>TATRA VAGÓNKA a.s.</v>
          </cell>
          <cell r="S488" t="str">
            <v>Morava</v>
          </cell>
          <cell r="T488" t="str">
            <v>Brno</v>
          </cell>
          <cell r="U488" t="str">
            <v>Husovice</v>
          </cell>
          <cell r="V488">
            <v>898</v>
          </cell>
          <cell r="W488">
            <v>210</v>
          </cell>
          <cell r="X488">
            <v>500</v>
          </cell>
          <cell r="Y488">
            <v>105000</v>
          </cell>
          <cell r="Z488">
            <v>0.02</v>
          </cell>
          <cell r="AA488">
            <v>2100</v>
          </cell>
          <cell r="AB488">
            <v>102900</v>
          </cell>
          <cell r="AC488">
            <v>0.01</v>
          </cell>
          <cell r="AD488">
            <v>1029</v>
          </cell>
        </row>
        <row r="489">
          <cell r="A489">
            <v>466</v>
          </cell>
          <cell r="B489" t="str">
            <v>ZA 254</v>
          </cell>
          <cell r="D489" t="str">
            <v>Jaromír</v>
          </cell>
          <cell r="E489" t="str">
            <v>Cintler</v>
          </cell>
          <cell r="G489" t="str">
            <v>Cestovné</v>
          </cell>
          <cell r="H489">
            <v>4376</v>
          </cell>
          <cell r="I489" t="str">
            <v>Prodej B</v>
          </cell>
          <cell r="J489" t="str">
            <v>601222/5615</v>
          </cell>
          <cell r="K489">
            <v>15500</v>
          </cell>
          <cell r="L489">
            <v>1600</v>
          </cell>
          <cell r="M489" t="str">
            <v>Jakhel</v>
          </cell>
          <cell r="N489">
            <v>36875</v>
          </cell>
          <cell r="O489" t="str">
            <v>466-15122000-254</v>
          </cell>
          <cell r="P489" t="str">
            <v>CZ-5961-C-2</v>
          </cell>
          <cell r="Q489" t="str">
            <v>Produkt 2</v>
          </cell>
          <cell r="R489" t="str">
            <v>BABETTA a.s.</v>
          </cell>
          <cell r="S489" t="str">
            <v>Čechy</v>
          </cell>
          <cell r="T489" t="str">
            <v>Praha</v>
          </cell>
          <cell r="U489" t="str">
            <v>Tója</v>
          </cell>
          <cell r="V489">
            <v>367</v>
          </cell>
          <cell r="W489">
            <v>210</v>
          </cell>
          <cell r="X489">
            <v>151</v>
          </cell>
          <cell r="Y489">
            <v>31710</v>
          </cell>
          <cell r="Z489">
            <v>0.06</v>
          </cell>
          <cell r="AA489">
            <v>1902.6</v>
          </cell>
          <cell r="AB489">
            <v>29807.4</v>
          </cell>
          <cell r="AC489">
            <v>0.02</v>
          </cell>
          <cell r="AD489">
            <v>596.14800000000002</v>
          </cell>
        </row>
        <row r="490">
          <cell r="A490">
            <v>467</v>
          </cell>
          <cell r="B490" t="str">
            <v>ZA 284</v>
          </cell>
          <cell r="D490" t="str">
            <v>Adam</v>
          </cell>
          <cell r="E490" t="str">
            <v>Čajánek</v>
          </cell>
          <cell r="G490" t="str">
            <v>Školení jazyky</v>
          </cell>
          <cell r="H490">
            <v>2750</v>
          </cell>
          <cell r="I490" t="str">
            <v>Prodej B</v>
          </cell>
          <cell r="J490" t="str">
            <v>690414/4698</v>
          </cell>
          <cell r="K490">
            <v>14000</v>
          </cell>
          <cell r="L490">
            <v>1300</v>
          </cell>
          <cell r="M490" t="str">
            <v>Kraus</v>
          </cell>
          <cell r="N490">
            <v>36876</v>
          </cell>
          <cell r="O490" t="str">
            <v>467-16122000-284</v>
          </cell>
          <cell r="P490" t="str">
            <v>CZ-2912-B-3</v>
          </cell>
          <cell r="Q490" t="str">
            <v>Produkt 3</v>
          </cell>
          <cell r="R490" t="str">
            <v>VÁLCOVNY PLECHU</v>
          </cell>
          <cell r="S490" t="str">
            <v>Morava</v>
          </cell>
          <cell r="T490" t="str">
            <v>Zábřeh</v>
          </cell>
          <cell r="U490" t="str">
            <v>Zábřeh</v>
          </cell>
          <cell r="V490">
            <v>689</v>
          </cell>
          <cell r="W490">
            <v>450</v>
          </cell>
          <cell r="X490">
            <v>62</v>
          </cell>
          <cell r="Y490">
            <v>27900</v>
          </cell>
          <cell r="Z490">
            <v>0.1</v>
          </cell>
          <cell r="AA490">
            <v>2790</v>
          </cell>
          <cell r="AB490">
            <v>25110</v>
          </cell>
          <cell r="AC490">
            <v>0.03</v>
          </cell>
          <cell r="AD490">
            <v>753.3</v>
          </cell>
        </row>
        <row r="491">
          <cell r="A491">
            <v>468</v>
          </cell>
          <cell r="B491" t="str">
            <v>ZA 152</v>
          </cell>
          <cell r="D491" t="str">
            <v>Miroslav</v>
          </cell>
          <cell r="E491" t="str">
            <v>Bečvář</v>
          </cell>
          <cell r="G491" t="str">
            <v>Firemní výdaj</v>
          </cell>
          <cell r="H491">
            <v>459</v>
          </cell>
          <cell r="I491" t="str">
            <v>Prodej B</v>
          </cell>
          <cell r="J491" t="str">
            <v>851222/2103</v>
          </cell>
          <cell r="K491">
            <v>19500</v>
          </cell>
          <cell r="L491">
            <v>1600</v>
          </cell>
          <cell r="M491" t="str">
            <v>Kraus</v>
          </cell>
          <cell r="N491">
            <v>36877</v>
          </cell>
          <cell r="O491" t="str">
            <v>468-17122000-152</v>
          </cell>
          <cell r="P491" t="str">
            <v>CZ-3236-D-5</v>
          </cell>
          <cell r="Q491" t="str">
            <v>Produkt 5</v>
          </cell>
          <cell r="R491" t="str">
            <v>TATRA VAGÓNKA a.s.</v>
          </cell>
          <cell r="S491" t="str">
            <v>Morava</v>
          </cell>
          <cell r="T491" t="str">
            <v>Brno</v>
          </cell>
          <cell r="U491" t="str">
            <v>Husovice</v>
          </cell>
          <cell r="V491">
            <v>898</v>
          </cell>
          <cell r="W491">
            <v>139</v>
          </cell>
          <cell r="X491">
            <v>500</v>
          </cell>
          <cell r="Y491">
            <v>69500</v>
          </cell>
          <cell r="Z491">
            <v>0.03</v>
          </cell>
          <cell r="AA491">
            <v>2085</v>
          </cell>
          <cell r="AB491">
            <v>67415</v>
          </cell>
          <cell r="AC491">
            <v>0.01</v>
          </cell>
          <cell r="AD491">
            <v>674.15</v>
          </cell>
        </row>
        <row r="492">
          <cell r="A492">
            <v>469</v>
          </cell>
          <cell r="B492" t="str">
            <v>ZA 255</v>
          </cell>
          <cell r="D492" t="str">
            <v>Filip</v>
          </cell>
          <cell r="E492" t="str">
            <v>Čížek</v>
          </cell>
          <cell r="G492" t="str">
            <v>Benzín</v>
          </cell>
          <cell r="H492">
            <v>4643</v>
          </cell>
          <cell r="I492" t="str">
            <v>Prodej B</v>
          </cell>
          <cell r="J492" t="str">
            <v>730309/1312</v>
          </cell>
          <cell r="K492">
            <v>20000</v>
          </cell>
          <cell r="L492">
            <v>1250</v>
          </cell>
          <cell r="M492" t="str">
            <v>Mize</v>
          </cell>
          <cell r="N492">
            <v>36877</v>
          </cell>
          <cell r="O492" t="str">
            <v>469-17122000-255</v>
          </cell>
          <cell r="P492" t="str">
            <v>CZ-7895-D-4</v>
          </cell>
          <cell r="Q492" t="str">
            <v>Produkt 4</v>
          </cell>
          <cell r="R492" t="str">
            <v>BABETTA a.s.</v>
          </cell>
          <cell r="S492" t="str">
            <v>Čechy</v>
          </cell>
          <cell r="T492" t="str">
            <v>Praha</v>
          </cell>
          <cell r="U492" t="str">
            <v>Tója</v>
          </cell>
          <cell r="V492">
            <v>367</v>
          </cell>
          <cell r="W492">
            <v>281</v>
          </cell>
          <cell r="X492">
            <v>357</v>
          </cell>
          <cell r="Y492">
            <v>100317</v>
          </cell>
          <cell r="Z492">
            <v>0.05</v>
          </cell>
          <cell r="AA492">
            <v>5015.8500000000004</v>
          </cell>
          <cell r="AB492">
            <v>95301.15</v>
          </cell>
          <cell r="AC492">
            <v>0.01</v>
          </cell>
          <cell r="AD492">
            <v>953.01149999999996</v>
          </cell>
        </row>
        <row r="493">
          <cell r="A493">
            <v>470</v>
          </cell>
          <cell r="B493" t="str">
            <v>ZA 327</v>
          </cell>
          <cell r="D493" t="str">
            <v>Marek</v>
          </cell>
          <cell r="E493" t="str">
            <v>Regl</v>
          </cell>
          <cell r="F493" t="str">
            <v>BBA</v>
          </cell>
          <cell r="G493" t="str">
            <v>Školení profesní</v>
          </cell>
          <cell r="H493">
            <v>6867</v>
          </cell>
          <cell r="I493" t="str">
            <v>Prodej B</v>
          </cell>
          <cell r="J493" t="str">
            <v>520404/445</v>
          </cell>
          <cell r="K493">
            <v>22000</v>
          </cell>
          <cell r="L493">
            <v>3300</v>
          </cell>
          <cell r="M493" t="str">
            <v>Mize</v>
          </cell>
          <cell r="N493">
            <v>36878</v>
          </cell>
          <cell r="O493" t="str">
            <v>470-18122000-327</v>
          </cell>
          <cell r="P493" t="str">
            <v>PL-3978-A-1</v>
          </cell>
          <cell r="Q493" t="str">
            <v>Produkt 1</v>
          </cell>
          <cell r="R493" t="str">
            <v>VÁLCOVNY PLECHU</v>
          </cell>
          <cell r="S493" t="str">
            <v>Morava</v>
          </cell>
          <cell r="T493" t="str">
            <v>Zábřeh</v>
          </cell>
          <cell r="U493" t="str">
            <v>Zábřeh</v>
          </cell>
          <cell r="V493">
            <v>689</v>
          </cell>
          <cell r="W493">
            <v>309</v>
          </cell>
          <cell r="X493">
            <v>104</v>
          </cell>
          <cell r="Y493">
            <v>32136</v>
          </cell>
          <cell r="Z493">
            <v>7.0000000000000007E-2</v>
          </cell>
          <cell r="AA493">
            <v>2249.5200000000004</v>
          </cell>
          <cell r="AB493">
            <v>29886.48</v>
          </cell>
          <cell r="AC493">
            <v>0.02</v>
          </cell>
          <cell r="AD493">
            <v>597.7296</v>
          </cell>
        </row>
        <row r="494">
          <cell r="A494">
            <v>471</v>
          </cell>
          <cell r="B494" t="str">
            <v>ZA 255</v>
          </cell>
          <cell r="D494" t="str">
            <v>Filip</v>
          </cell>
          <cell r="E494" t="str">
            <v>Čížek</v>
          </cell>
          <cell r="G494" t="str">
            <v>Firemní výdaj</v>
          </cell>
          <cell r="H494">
            <v>1153</v>
          </cell>
          <cell r="I494" t="str">
            <v>Prodej B</v>
          </cell>
          <cell r="J494" t="str">
            <v>730309/1312</v>
          </cell>
          <cell r="K494">
            <v>20000</v>
          </cell>
          <cell r="L494">
            <v>3800</v>
          </cell>
          <cell r="M494" t="str">
            <v>Jakhel</v>
          </cell>
          <cell r="N494">
            <v>36879</v>
          </cell>
          <cell r="O494" t="str">
            <v>471-19122000-255</v>
          </cell>
          <cell r="P494" t="str">
            <v>DE-3187-C-6</v>
          </cell>
          <cell r="Q494" t="str">
            <v>Produkt 6</v>
          </cell>
          <cell r="R494" t="str">
            <v>BABETTA a.s.</v>
          </cell>
          <cell r="S494" t="str">
            <v>Čechy</v>
          </cell>
          <cell r="T494" t="str">
            <v>Praha</v>
          </cell>
          <cell r="U494" t="str">
            <v>Tója</v>
          </cell>
          <cell r="V494">
            <v>367</v>
          </cell>
          <cell r="W494">
            <v>416</v>
          </cell>
          <cell r="X494">
            <v>681</v>
          </cell>
          <cell r="Y494">
            <v>283296</v>
          </cell>
          <cell r="Z494">
            <v>0.1</v>
          </cell>
          <cell r="AA494">
            <v>28329.600000000002</v>
          </cell>
          <cell r="AB494">
            <v>254966.39999999999</v>
          </cell>
          <cell r="AC494">
            <v>0.03</v>
          </cell>
          <cell r="AD494">
            <v>7648.9919999999993</v>
          </cell>
        </row>
        <row r="495">
          <cell r="A495">
            <v>472</v>
          </cell>
          <cell r="B495" t="str">
            <v>ZA 004</v>
          </cell>
          <cell r="D495" t="str">
            <v>Josef</v>
          </cell>
          <cell r="E495" t="str">
            <v>Novák</v>
          </cell>
          <cell r="F495" t="str">
            <v>BBA</v>
          </cell>
          <cell r="G495" t="str">
            <v>Firemní výdaj</v>
          </cell>
          <cell r="H495">
            <v>929</v>
          </cell>
          <cell r="I495" t="str">
            <v>Prodej B</v>
          </cell>
          <cell r="J495" t="str">
            <v>920610/5953</v>
          </cell>
          <cell r="K495">
            <v>17000</v>
          </cell>
          <cell r="L495">
            <v>1300</v>
          </cell>
          <cell r="M495" t="str">
            <v>Kraus</v>
          </cell>
          <cell r="N495">
            <v>36880</v>
          </cell>
          <cell r="O495" t="str">
            <v>472-20122000-004</v>
          </cell>
          <cell r="P495" t="str">
            <v>CZ-2511-B-3</v>
          </cell>
          <cell r="Q495" t="str">
            <v>Produkt 3</v>
          </cell>
          <cell r="R495" t="str">
            <v>TATRA VAGÓNKA a.s.</v>
          </cell>
          <cell r="S495" t="str">
            <v>Morava</v>
          </cell>
          <cell r="T495" t="str">
            <v>Brno</v>
          </cell>
          <cell r="U495" t="str">
            <v>Husovice</v>
          </cell>
          <cell r="V495">
            <v>898</v>
          </cell>
          <cell r="W495">
            <v>333</v>
          </cell>
          <cell r="X495">
            <v>71</v>
          </cell>
          <cell r="Y495">
            <v>23643</v>
          </cell>
          <cell r="Z495">
            <v>0.03</v>
          </cell>
          <cell r="AA495">
            <v>709.29</v>
          </cell>
          <cell r="AB495">
            <v>22933.71</v>
          </cell>
          <cell r="AC495">
            <v>0.01</v>
          </cell>
          <cell r="AD495">
            <v>229.33709999999999</v>
          </cell>
        </row>
        <row r="496">
          <cell r="A496">
            <v>473</v>
          </cell>
          <cell r="B496" t="str">
            <v>ZA 327</v>
          </cell>
          <cell r="D496" t="str">
            <v>Marek</v>
          </cell>
          <cell r="E496" t="str">
            <v>Regl</v>
          </cell>
          <cell r="F496" t="str">
            <v>BBA</v>
          </cell>
          <cell r="G496" t="str">
            <v>Školení jazyky</v>
          </cell>
          <cell r="H496">
            <v>3148</v>
          </cell>
          <cell r="I496" t="str">
            <v>Prodej B</v>
          </cell>
          <cell r="J496" t="str">
            <v>520404/445</v>
          </cell>
          <cell r="K496">
            <v>22000</v>
          </cell>
          <cell r="L496">
            <v>1600</v>
          </cell>
          <cell r="M496" t="str">
            <v>Mize</v>
          </cell>
          <cell r="N496">
            <v>36880</v>
          </cell>
          <cell r="O496" t="str">
            <v>473-20122000-327</v>
          </cell>
          <cell r="P496" t="str">
            <v>DE-2243-A-5</v>
          </cell>
          <cell r="Q496" t="str">
            <v>Produkt 5</v>
          </cell>
          <cell r="R496" t="str">
            <v>VÁLCOVNY PLECHU</v>
          </cell>
          <cell r="S496" t="str">
            <v>Morava</v>
          </cell>
          <cell r="T496" t="str">
            <v>Zábřeh</v>
          </cell>
          <cell r="U496" t="str">
            <v>Zábřeh</v>
          </cell>
          <cell r="V496">
            <v>689</v>
          </cell>
          <cell r="W496">
            <v>133</v>
          </cell>
          <cell r="X496">
            <v>500</v>
          </cell>
          <cell r="Y496">
            <v>66500</v>
          </cell>
          <cell r="Z496">
            <v>0.03</v>
          </cell>
          <cell r="AA496">
            <v>1995</v>
          </cell>
          <cell r="AB496">
            <v>64505</v>
          </cell>
          <cell r="AC496">
            <v>0.01</v>
          </cell>
          <cell r="AD496">
            <v>645.05000000000007</v>
          </cell>
        </row>
        <row r="497">
          <cell r="A497">
            <v>474</v>
          </cell>
          <cell r="B497" t="str">
            <v>ZA 255</v>
          </cell>
          <cell r="D497" t="str">
            <v>Filip</v>
          </cell>
          <cell r="E497" t="str">
            <v>Čížek</v>
          </cell>
          <cell r="G497" t="str">
            <v>Cestovné</v>
          </cell>
          <cell r="H497">
            <v>2535</v>
          </cell>
          <cell r="I497" t="str">
            <v>Prodej B</v>
          </cell>
          <cell r="J497" t="str">
            <v>730309/1312</v>
          </cell>
          <cell r="K497">
            <v>20000</v>
          </cell>
          <cell r="L497">
            <v>3800</v>
          </cell>
          <cell r="M497" t="str">
            <v>Sokol</v>
          </cell>
          <cell r="N497">
            <v>36881</v>
          </cell>
          <cell r="O497" t="str">
            <v>474-21122000-255</v>
          </cell>
          <cell r="P497" t="str">
            <v>AU-8058-D-8</v>
          </cell>
          <cell r="Q497" t="str">
            <v>Produkt 8</v>
          </cell>
          <cell r="R497" t="str">
            <v>BABETTA a.s.</v>
          </cell>
          <cell r="S497" t="str">
            <v>Čechy</v>
          </cell>
          <cell r="T497" t="str">
            <v>Praha</v>
          </cell>
          <cell r="U497" t="str">
            <v>Tója</v>
          </cell>
          <cell r="V497">
            <v>367</v>
          </cell>
          <cell r="W497">
            <v>457</v>
          </cell>
          <cell r="X497">
            <v>55</v>
          </cell>
          <cell r="Y497">
            <v>25135</v>
          </cell>
          <cell r="Z497">
            <v>0.06</v>
          </cell>
          <cell r="AA497">
            <v>1508.1</v>
          </cell>
          <cell r="AB497">
            <v>23626.9</v>
          </cell>
          <cell r="AC497">
            <v>0.02</v>
          </cell>
          <cell r="AD497">
            <v>472.53800000000001</v>
          </cell>
        </row>
        <row r="498">
          <cell r="A498">
            <v>475</v>
          </cell>
          <cell r="B498" t="str">
            <v>ZA 327</v>
          </cell>
          <cell r="D498" t="str">
            <v>Marek</v>
          </cell>
          <cell r="E498" t="str">
            <v>Regl</v>
          </cell>
          <cell r="F498" t="str">
            <v>BBA</v>
          </cell>
          <cell r="G498" t="str">
            <v>Telefon</v>
          </cell>
          <cell r="H498">
            <v>7296</v>
          </cell>
          <cell r="I498" t="str">
            <v>Prodej B</v>
          </cell>
          <cell r="J498" t="str">
            <v>520404/445</v>
          </cell>
          <cell r="K498">
            <v>22000</v>
          </cell>
          <cell r="L498">
            <v>1600</v>
          </cell>
          <cell r="M498" t="str">
            <v>Mize</v>
          </cell>
          <cell r="N498">
            <v>36882</v>
          </cell>
          <cell r="O498" t="str">
            <v>475-22122000-327</v>
          </cell>
          <cell r="P498" t="str">
            <v>PL-3655-A-7</v>
          </cell>
          <cell r="Q498" t="str">
            <v>Produkt 7</v>
          </cell>
          <cell r="R498" t="str">
            <v>VÁLCOVNY PLECHU</v>
          </cell>
          <cell r="S498" t="str">
            <v>Morava</v>
          </cell>
          <cell r="T498" t="str">
            <v>Zábřeh</v>
          </cell>
          <cell r="U498" t="str">
            <v>Zábřeh</v>
          </cell>
          <cell r="V498">
            <v>689</v>
          </cell>
          <cell r="W498">
            <v>17</v>
          </cell>
          <cell r="X498">
            <v>1200</v>
          </cell>
          <cell r="Y498">
            <v>20400</v>
          </cell>
          <cell r="Z498">
            <v>0</v>
          </cell>
          <cell r="AA498">
            <v>0</v>
          </cell>
          <cell r="AB498">
            <v>20400</v>
          </cell>
          <cell r="AC498">
            <v>0.04</v>
          </cell>
          <cell r="AD498">
            <v>816</v>
          </cell>
        </row>
        <row r="499">
          <cell r="A499">
            <v>476</v>
          </cell>
          <cell r="B499" t="str">
            <v>ZA 344</v>
          </cell>
          <cell r="D499" t="str">
            <v>Martin</v>
          </cell>
          <cell r="E499" t="str">
            <v>Čipera</v>
          </cell>
          <cell r="G499" t="str">
            <v>Firemní výdaj</v>
          </cell>
          <cell r="H499">
            <v>3907</v>
          </cell>
          <cell r="I499" t="str">
            <v>Prodej B</v>
          </cell>
          <cell r="J499" t="str">
            <v>560919/1841</v>
          </cell>
          <cell r="K499">
            <v>20000</v>
          </cell>
          <cell r="L499">
            <v>1250</v>
          </cell>
          <cell r="M499" t="str">
            <v>Mize</v>
          </cell>
          <cell r="N499">
            <v>36883</v>
          </cell>
          <cell r="O499" t="str">
            <v>476-23122000-344</v>
          </cell>
          <cell r="P499" t="str">
            <v>CZ-5605-D-8</v>
          </cell>
          <cell r="Q499" t="str">
            <v>Produkt 8</v>
          </cell>
          <cell r="R499" t="str">
            <v>TATRA a.s.</v>
          </cell>
          <cell r="S499" t="str">
            <v>Čechy</v>
          </cell>
          <cell r="T499" t="str">
            <v>Cheb</v>
          </cell>
          <cell r="U499" t="str">
            <v>Cheb</v>
          </cell>
          <cell r="V499">
            <v>321</v>
          </cell>
          <cell r="W499">
            <v>141</v>
          </cell>
          <cell r="X499">
            <v>55</v>
          </cell>
          <cell r="Y499">
            <v>7755</v>
          </cell>
          <cell r="Z499">
            <v>0</v>
          </cell>
          <cell r="AA499">
            <v>0</v>
          </cell>
          <cell r="AB499">
            <v>7755</v>
          </cell>
          <cell r="AC499">
            <v>0.04</v>
          </cell>
          <cell r="AD499">
            <v>310.2</v>
          </cell>
        </row>
        <row r="500">
          <cell r="A500">
            <v>477</v>
          </cell>
          <cell r="B500" t="str">
            <v>ZA 396</v>
          </cell>
          <cell r="D500" t="str">
            <v>Zdeněk</v>
          </cell>
          <cell r="E500" t="str">
            <v>Bartoníček</v>
          </cell>
          <cell r="G500" t="str">
            <v>Školení profesní</v>
          </cell>
          <cell r="H500">
            <v>23</v>
          </cell>
          <cell r="I500" t="str">
            <v>Prodej C</v>
          </cell>
          <cell r="J500" t="str">
            <v>591121/6058</v>
          </cell>
          <cell r="K500">
            <v>22500</v>
          </cell>
          <cell r="L500">
            <v>1300</v>
          </cell>
          <cell r="M500" t="str">
            <v>Sokol</v>
          </cell>
          <cell r="N500">
            <v>36883</v>
          </cell>
          <cell r="O500" t="str">
            <v>477-23122000-396</v>
          </cell>
          <cell r="P500" t="str">
            <v>CZ-7811-B-0</v>
          </cell>
          <cell r="Q500" t="str">
            <v>Produkt 10</v>
          </cell>
          <cell r="R500" t="str">
            <v>BABETTA a.s.</v>
          </cell>
          <cell r="S500" t="str">
            <v>Čechy</v>
          </cell>
          <cell r="T500" t="str">
            <v>Praha</v>
          </cell>
          <cell r="U500" t="str">
            <v>Tója</v>
          </cell>
          <cell r="V500">
            <v>367</v>
          </cell>
          <cell r="W500">
            <v>461</v>
          </cell>
          <cell r="X500">
            <v>121</v>
          </cell>
          <cell r="Y500">
            <v>55781</v>
          </cell>
          <cell r="Z500">
            <v>0</v>
          </cell>
          <cell r="AA500">
            <v>0</v>
          </cell>
          <cell r="AB500">
            <v>55781</v>
          </cell>
          <cell r="AC500">
            <v>0.04</v>
          </cell>
          <cell r="AD500">
            <v>2231.2400000000002</v>
          </cell>
        </row>
        <row r="501">
          <cell r="A501">
            <v>478</v>
          </cell>
          <cell r="B501" t="str">
            <v>ZA 327</v>
          </cell>
          <cell r="D501" t="str">
            <v>Marek</v>
          </cell>
          <cell r="E501" t="str">
            <v>Regl</v>
          </cell>
          <cell r="F501" t="str">
            <v>BBA</v>
          </cell>
          <cell r="G501" t="str">
            <v>Benzín</v>
          </cell>
          <cell r="H501">
            <v>5092</v>
          </cell>
          <cell r="I501" t="str">
            <v>Prodej B</v>
          </cell>
          <cell r="J501" t="str">
            <v>520404/445</v>
          </cell>
          <cell r="K501">
            <v>22000</v>
          </cell>
          <cell r="L501">
            <v>1600</v>
          </cell>
          <cell r="M501" t="str">
            <v>Mize</v>
          </cell>
          <cell r="N501">
            <v>36884</v>
          </cell>
          <cell r="O501" t="str">
            <v>478-24122000-327</v>
          </cell>
          <cell r="P501" t="str">
            <v>DE-9647-C-7</v>
          </cell>
          <cell r="Q501" t="str">
            <v>Produkt 7</v>
          </cell>
          <cell r="R501" t="str">
            <v>VÁLCOVNY PLECHU</v>
          </cell>
          <cell r="S501" t="str">
            <v>Morava</v>
          </cell>
          <cell r="T501" t="str">
            <v>Zábřeh</v>
          </cell>
          <cell r="U501" t="str">
            <v>Zábřeh</v>
          </cell>
          <cell r="V501">
            <v>689</v>
          </cell>
          <cell r="W501">
            <v>324</v>
          </cell>
          <cell r="X501">
            <v>1200</v>
          </cell>
          <cell r="Y501">
            <v>388800</v>
          </cell>
          <cell r="Z501">
            <v>0.09</v>
          </cell>
          <cell r="AA501">
            <v>34992</v>
          </cell>
          <cell r="AB501">
            <v>353808</v>
          </cell>
          <cell r="AC501">
            <v>0.02</v>
          </cell>
          <cell r="AD501">
            <v>7076.16</v>
          </cell>
        </row>
        <row r="502">
          <cell r="A502">
            <v>479</v>
          </cell>
          <cell r="B502" t="str">
            <v>ZA 371</v>
          </cell>
          <cell r="D502" t="str">
            <v>Vlastimil</v>
          </cell>
          <cell r="E502" t="str">
            <v>Ulmann</v>
          </cell>
          <cell r="G502" t="str">
            <v>Firemní výdaj</v>
          </cell>
          <cell r="H502">
            <v>1077</v>
          </cell>
          <cell r="I502" t="str">
            <v>Prodej C</v>
          </cell>
          <cell r="J502" t="str">
            <v>860717/5093</v>
          </cell>
          <cell r="K502">
            <v>19500</v>
          </cell>
          <cell r="L502">
            <v>3600</v>
          </cell>
          <cell r="M502" t="str">
            <v>Sokol</v>
          </cell>
          <cell r="N502">
            <v>36885</v>
          </cell>
          <cell r="O502" t="str">
            <v>479-25122000-371</v>
          </cell>
          <cell r="P502" t="str">
            <v>CZ-4592-A-1</v>
          </cell>
          <cell r="Q502" t="str">
            <v>Produkt 1</v>
          </cell>
          <cell r="R502" t="str">
            <v>BASF spol. s r.o.</v>
          </cell>
          <cell r="S502" t="str">
            <v>Slezsko</v>
          </cell>
          <cell r="T502" t="str">
            <v>Karviná</v>
          </cell>
          <cell r="U502" t="str">
            <v>Šenov</v>
          </cell>
          <cell r="V502">
            <v>766</v>
          </cell>
          <cell r="W502">
            <v>313</v>
          </cell>
          <cell r="X502">
            <v>107</v>
          </cell>
          <cell r="Y502">
            <v>33491</v>
          </cell>
          <cell r="Z502">
            <v>0.09</v>
          </cell>
          <cell r="AA502">
            <v>3014.19</v>
          </cell>
          <cell r="AB502">
            <v>30476.81</v>
          </cell>
          <cell r="AC502">
            <v>0.02</v>
          </cell>
          <cell r="AD502">
            <v>609.53620000000001</v>
          </cell>
        </row>
        <row r="503">
          <cell r="A503">
            <v>480</v>
          </cell>
          <cell r="B503" t="str">
            <v>ZA 344</v>
          </cell>
          <cell r="D503" t="str">
            <v>Martin</v>
          </cell>
          <cell r="E503" t="str">
            <v>Čipera</v>
          </cell>
          <cell r="G503" t="str">
            <v>Cestovné</v>
          </cell>
          <cell r="H503">
            <v>83</v>
          </cell>
          <cell r="I503" t="str">
            <v>Prodej B</v>
          </cell>
          <cell r="J503" t="str">
            <v>560919/1841</v>
          </cell>
          <cell r="K503">
            <v>20000</v>
          </cell>
          <cell r="L503">
            <v>1250</v>
          </cell>
          <cell r="M503" t="str">
            <v>Sokol</v>
          </cell>
          <cell r="N503">
            <v>36886</v>
          </cell>
          <cell r="O503" t="str">
            <v>480-26122000-344</v>
          </cell>
          <cell r="P503" t="str">
            <v>DE-2005-D-8</v>
          </cell>
          <cell r="Q503" t="str">
            <v>Produkt 8</v>
          </cell>
          <cell r="R503" t="str">
            <v>TATRA a.s.</v>
          </cell>
          <cell r="S503" t="str">
            <v>Čechy</v>
          </cell>
          <cell r="T503" t="str">
            <v>Cheb</v>
          </cell>
          <cell r="U503" t="str">
            <v>Cheb</v>
          </cell>
          <cell r="V503">
            <v>321</v>
          </cell>
          <cell r="W503">
            <v>285</v>
          </cell>
          <cell r="X503">
            <v>55</v>
          </cell>
          <cell r="Y503">
            <v>15675</v>
          </cell>
          <cell r="Z503">
            <v>0.02</v>
          </cell>
          <cell r="AA503">
            <v>313.5</v>
          </cell>
          <cell r="AB503">
            <v>15361.5</v>
          </cell>
          <cell r="AC503">
            <v>0.01</v>
          </cell>
          <cell r="AD503">
            <v>153.61500000000001</v>
          </cell>
        </row>
        <row r="504">
          <cell r="A504">
            <v>481</v>
          </cell>
          <cell r="B504" t="str">
            <v>ZA 355</v>
          </cell>
          <cell r="D504" t="str">
            <v>Vladimír</v>
          </cell>
          <cell r="E504" t="str">
            <v>Tošenovjan</v>
          </cell>
          <cell r="G504" t="str">
            <v>Cestovné</v>
          </cell>
          <cell r="H504">
            <v>7198</v>
          </cell>
          <cell r="I504" t="str">
            <v>Prodej B</v>
          </cell>
          <cell r="J504" t="str">
            <v>880101/2583</v>
          </cell>
          <cell r="K504">
            <v>19500</v>
          </cell>
          <cell r="L504">
            <v>2300</v>
          </cell>
          <cell r="M504" t="str">
            <v>Jakhel</v>
          </cell>
          <cell r="N504">
            <v>36886</v>
          </cell>
          <cell r="O504" t="str">
            <v>481-26122000-355</v>
          </cell>
          <cell r="P504" t="str">
            <v>CZ-8594-B-5</v>
          </cell>
          <cell r="Q504" t="str">
            <v>Produkt 5</v>
          </cell>
          <cell r="R504" t="str">
            <v>VAMPOLA EK</v>
          </cell>
          <cell r="S504" t="str">
            <v>Čechy</v>
          </cell>
          <cell r="T504" t="str">
            <v>Cheb</v>
          </cell>
          <cell r="U504" t="str">
            <v>Cheb</v>
          </cell>
          <cell r="V504">
            <v>517</v>
          </cell>
          <cell r="W504">
            <v>300</v>
          </cell>
          <cell r="X504">
            <v>500</v>
          </cell>
          <cell r="Y504">
            <v>150000</v>
          </cell>
          <cell r="Z504">
            <v>0</v>
          </cell>
          <cell r="AA504">
            <v>0</v>
          </cell>
          <cell r="AB504">
            <v>150000</v>
          </cell>
          <cell r="AC504">
            <v>0.04</v>
          </cell>
          <cell r="AD504">
            <v>6000</v>
          </cell>
        </row>
        <row r="505">
          <cell r="A505">
            <v>482</v>
          </cell>
          <cell r="B505" t="str">
            <v>ZA 372</v>
          </cell>
          <cell r="D505" t="str">
            <v>Jiří</v>
          </cell>
          <cell r="E505" t="str">
            <v>Valach</v>
          </cell>
          <cell r="G505" t="str">
            <v>Benzín</v>
          </cell>
          <cell r="H505">
            <v>5570</v>
          </cell>
          <cell r="I505" t="str">
            <v>Prodej C</v>
          </cell>
          <cell r="J505" t="str">
            <v>471222/576</v>
          </cell>
          <cell r="K505">
            <v>20000</v>
          </cell>
          <cell r="L505">
            <v>3000</v>
          </cell>
          <cell r="M505" t="str">
            <v>Jakhel</v>
          </cell>
          <cell r="N505">
            <v>36887</v>
          </cell>
          <cell r="O505" t="str">
            <v>482-27122000-372</v>
          </cell>
          <cell r="P505" t="str">
            <v>CZ-2412-C-1</v>
          </cell>
          <cell r="Q505" t="str">
            <v>Produkt 1</v>
          </cell>
          <cell r="R505" t="str">
            <v>BASF spol. s r.o.</v>
          </cell>
          <cell r="S505" t="str">
            <v>Slezsko</v>
          </cell>
          <cell r="T505" t="str">
            <v>Karviná</v>
          </cell>
          <cell r="U505" t="str">
            <v>Šenov</v>
          </cell>
          <cell r="V505">
            <v>766</v>
          </cell>
          <cell r="W505">
            <v>255</v>
          </cell>
          <cell r="X505">
            <v>104</v>
          </cell>
          <cell r="Y505">
            <v>26520</v>
          </cell>
          <cell r="Z505">
            <v>0.02</v>
          </cell>
          <cell r="AA505">
            <v>530.4</v>
          </cell>
          <cell r="AB505">
            <v>25989.599999999999</v>
          </cell>
          <cell r="AC505">
            <v>0.01</v>
          </cell>
          <cell r="AD505">
            <v>259.89600000000002</v>
          </cell>
        </row>
        <row r="506">
          <cell r="A506">
            <v>483</v>
          </cell>
          <cell r="B506" t="str">
            <v>ZA 009</v>
          </cell>
          <cell r="D506" t="str">
            <v>Radek</v>
          </cell>
          <cell r="E506" t="str">
            <v>Regl</v>
          </cell>
          <cell r="G506" t="str">
            <v>Telefon</v>
          </cell>
          <cell r="H506">
            <v>972</v>
          </cell>
          <cell r="I506" t="str">
            <v>Výroba</v>
          </cell>
          <cell r="J506" t="str">
            <v>880816/5982</v>
          </cell>
          <cell r="K506">
            <v>15000</v>
          </cell>
          <cell r="L506">
            <v>2800</v>
          </cell>
          <cell r="M506" t="str">
            <v>Sokol</v>
          </cell>
          <cell r="N506">
            <v>36888</v>
          </cell>
          <cell r="O506" t="str">
            <v>483-28122000-009</v>
          </cell>
          <cell r="P506" t="str">
            <v>PL-2066-A-1</v>
          </cell>
          <cell r="Q506" t="str">
            <v>Produkt 1</v>
          </cell>
          <cell r="R506" t="str">
            <v>VAN LEER a.s.</v>
          </cell>
          <cell r="S506" t="str">
            <v>Slezsko</v>
          </cell>
          <cell r="T506" t="str">
            <v>Karviná</v>
          </cell>
          <cell r="U506" t="str">
            <v>Šenov</v>
          </cell>
          <cell r="V506">
            <v>553</v>
          </cell>
          <cell r="W506">
            <v>345</v>
          </cell>
          <cell r="X506">
            <v>110</v>
          </cell>
          <cell r="Y506">
            <v>37950</v>
          </cell>
          <cell r="Z506">
            <v>0.08</v>
          </cell>
          <cell r="AA506">
            <v>3036</v>
          </cell>
          <cell r="AB506">
            <v>34914</v>
          </cell>
          <cell r="AC506">
            <v>0.02</v>
          </cell>
          <cell r="AD506">
            <v>698.28</v>
          </cell>
        </row>
        <row r="507">
          <cell r="A507">
            <v>484</v>
          </cell>
          <cell r="B507" t="str">
            <v>ZA 344</v>
          </cell>
          <cell r="D507" t="str">
            <v>Martin</v>
          </cell>
          <cell r="E507" t="str">
            <v>Čipera</v>
          </cell>
          <cell r="G507" t="str">
            <v>Školení profesní</v>
          </cell>
          <cell r="H507">
            <v>6908</v>
          </cell>
          <cell r="I507" t="str">
            <v>Prodej B</v>
          </cell>
          <cell r="J507" t="str">
            <v>560919/1841</v>
          </cell>
          <cell r="K507">
            <v>20000</v>
          </cell>
          <cell r="L507">
            <v>1250</v>
          </cell>
          <cell r="M507" t="str">
            <v>Jakhel</v>
          </cell>
          <cell r="N507">
            <v>36889</v>
          </cell>
          <cell r="O507" t="str">
            <v>484-29122000-344</v>
          </cell>
          <cell r="P507" t="str">
            <v>DE-8882-A-7</v>
          </cell>
          <cell r="Q507" t="str">
            <v>Produkt 7</v>
          </cell>
          <cell r="R507" t="str">
            <v>TATRA a.s.</v>
          </cell>
          <cell r="S507" t="str">
            <v>Čechy</v>
          </cell>
          <cell r="T507" t="str">
            <v>Cheb</v>
          </cell>
          <cell r="U507" t="str">
            <v>Cheb</v>
          </cell>
          <cell r="V507">
            <v>321</v>
          </cell>
          <cell r="W507">
            <v>473</v>
          </cell>
          <cell r="X507">
            <v>1200</v>
          </cell>
          <cell r="Y507">
            <v>567600</v>
          </cell>
          <cell r="Z507">
            <v>0.09</v>
          </cell>
          <cell r="AA507">
            <v>51084</v>
          </cell>
          <cell r="AB507">
            <v>516516</v>
          </cell>
          <cell r="AC507">
            <v>0.02</v>
          </cell>
          <cell r="AD507">
            <v>10330.32</v>
          </cell>
        </row>
        <row r="508">
          <cell r="A508">
            <v>485</v>
          </cell>
          <cell r="B508" t="str">
            <v>ZA 372</v>
          </cell>
          <cell r="D508" t="str">
            <v>Jiří</v>
          </cell>
          <cell r="E508" t="str">
            <v>Valach</v>
          </cell>
          <cell r="G508" t="str">
            <v>Firemní výdaj</v>
          </cell>
          <cell r="H508">
            <v>3224</v>
          </cell>
          <cell r="I508" t="str">
            <v>Prodej C</v>
          </cell>
          <cell r="J508" t="str">
            <v>471222/576</v>
          </cell>
          <cell r="K508">
            <v>20000</v>
          </cell>
          <cell r="L508">
            <v>1300</v>
          </cell>
          <cell r="M508" t="str">
            <v>Jakhel</v>
          </cell>
          <cell r="N508">
            <v>36889</v>
          </cell>
          <cell r="O508" t="str">
            <v>485-29122000-372</v>
          </cell>
          <cell r="P508" t="str">
            <v>AU-9111-B-0</v>
          </cell>
          <cell r="Q508" t="str">
            <v>Produkt 10</v>
          </cell>
          <cell r="R508" t="str">
            <v>BASF spol. s r.o.</v>
          </cell>
          <cell r="S508" t="str">
            <v>Slezsko</v>
          </cell>
          <cell r="T508" t="str">
            <v>Karviná</v>
          </cell>
          <cell r="U508" t="str">
            <v>Šenov</v>
          </cell>
          <cell r="V508">
            <v>766</v>
          </cell>
          <cell r="W508">
            <v>276</v>
          </cell>
          <cell r="X508">
            <v>125</v>
          </cell>
          <cell r="Y508">
            <v>34500</v>
          </cell>
          <cell r="Z508">
            <v>0.02</v>
          </cell>
          <cell r="AA508">
            <v>690</v>
          </cell>
          <cell r="AB508">
            <v>33810</v>
          </cell>
          <cell r="AC508">
            <v>0.01</v>
          </cell>
          <cell r="AD508">
            <v>338.1</v>
          </cell>
        </row>
        <row r="509">
          <cell r="A509">
            <v>486</v>
          </cell>
          <cell r="B509" t="str">
            <v>ZA 009</v>
          </cell>
          <cell r="D509" t="str">
            <v>Radek</v>
          </cell>
          <cell r="E509" t="str">
            <v>Regl</v>
          </cell>
          <cell r="G509" t="str">
            <v>Benzín</v>
          </cell>
          <cell r="H509">
            <v>3200</v>
          </cell>
          <cell r="I509" t="str">
            <v>Výroba</v>
          </cell>
          <cell r="J509" t="str">
            <v>880816/5982</v>
          </cell>
          <cell r="K509">
            <v>15000</v>
          </cell>
          <cell r="L509">
            <v>2800</v>
          </cell>
          <cell r="M509" t="str">
            <v>Jakhel</v>
          </cell>
          <cell r="N509">
            <v>36890</v>
          </cell>
          <cell r="O509" t="str">
            <v>486-30122000-009</v>
          </cell>
          <cell r="P509" t="str">
            <v>CZ-6435-C-0</v>
          </cell>
          <cell r="Q509" t="str">
            <v>Produkt 10</v>
          </cell>
          <cell r="R509" t="str">
            <v>VAN LEER a.s.</v>
          </cell>
          <cell r="S509" t="str">
            <v>Slezsko</v>
          </cell>
          <cell r="T509" t="str">
            <v>Karviná</v>
          </cell>
          <cell r="U509" t="str">
            <v>Šenov</v>
          </cell>
          <cell r="V509">
            <v>553</v>
          </cell>
          <cell r="W509">
            <v>159</v>
          </cell>
          <cell r="X509">
            <v>120</v>
          </cell>
          <cell r="Y509">
            <v>19080</v>
          </cell>
          <cell r="Z509">
            <v>0.03</v>
          </cell>
          <cell r="AA509">
            <v>572.4</v>
          </cell>
          <cell r="AB509">
            <v>18507.599999999999</v>
          </cell>
          <cell r="AC509">
            <v>0.01</v>
          </cell>
          <cell r="AD509">
            <v>185.07599999999999</v>
          </cell>
        </row>
        <row r="510">
          <cell r="A510">
            <v>487</v>
          </cell>
          <cell r="B510" t="str">
            <v>ZA 372</v>
          </cell>
          <cell r="D510" t="str">
            <v>Jiří</v>
          </cell>
          <cell r="E510" t="str">
            <v>Valach</v>
          </cell>
          <cell r="G510" t="str">
            <v>Cestovné</v>
          </cell>
          <cell r="H510">
            <v>6878</v>
          </cell>
          <cell r="I510" t="str">
            <v>Prodej C</v>
          </cell>
          <cell r="J510" t="str">
            <v>471222/576</v>
          </cell>
          <cell r="K510">
            <v>20000</v>
          </cell>
          <cell r="L510">
            <v>1300</v>
          </cell>
          <cell r="M510" t="str">
            <v>Sokol</v>
          </cell>
          <cell r="N510">
            <v>36891</v>
          </cell>
          <cell r="O510" t="str">
            <v>487-31122000-372</v>
          </cell>
          <cell r="P510" t="str">
            <v>DE-7623-A-4</v>
          </cell>
          <cell r="Q510" t="str">
            <v>Produkt 4</v>
          </cell>
          <cell r="R510" t="str">
            <v>BASF spol. s r.o.</v>
          </cell>
          <cell r="S510" t="str">
            <v>Slezsko</v>
          </cell>
          <cell r="T510" t="str">
            <v>Karviná</v>
          </cell>
          <cell r="U510" t="str">
            <v>Šenov</v>
          </cell>
          <cell r="V510">
            <v>766</v>
          </cell>
          <cell r="W510">
            <v>270</v>
          </cell>
          <cell r="X510">
            <v>387</v>
          </cell>
          <cell r="Y510">
            <v>104490</v>
          </cell>
          <cell r="Z510">
            <v>0.02</v>
          </cell>
          <cell r="AA510">
            <v>2089.8000000000002</v>
          </cell>
          <cell r="AB510">
            <v>102400.2</v>
          </cell>
          <cell r="AC510">
            <v>0.01</v>
          </cell>
          <cell r="AD510">
            <v>1024.002</v>
          </cell>
        </row>
        <row r="511">
          <cell r="A511">
            <v>488</v>
          </cell>
          <cell r="B511" t="str">
            <v>ZA 009</v>
          </cell>
          <cell r="D511" t="str">
            <v>Radek</v>
          </cell>
          <cell r="E511" t="str">
            <v>Regl</v>
          </cell>
          <cell r="G511" t="str">
            <v>Firemní výdaj</v>
          </cell>
          <cell r="H511">
            <v>5530</v>
          </cell>
          <cell r="I511" t="str">
            <v>Výroba</v>
          </cell>
          <cell r="J511" t="str">
            <v>880816/5982</v>
          </cell>
          <cell r="K511">
            <v>15000</v>
          </cell>
          <cell r="L511">
            <v>2800</v>
          </cell>
          <cell r="M511" t="str">
            <v>Sokol</v>
          </cell>
          <cell r="N511">
            <v>36892</v>
          </cell>
          <cell r="O511" t="str">
            <v>488-01012001-009</v>
          </cell>
          <cell r="P511" t="str">
            <v>PL-9681-A-0</v>
          </cell>
          <cell r="Q511" t="str">
            <v>Produkt 10</v>
          </cell>
          <cell r="R511" t="str">
            <v>VAN LEER a.s.</v>
          </cell>
          <cell r="S511" t="str">
            <v>Slezsko</v>
          </cell>
          <cell r="T511" t="str">
            <v>Karviná</v>
          </cell>
          <cell r="U511" t="str">
            <v>Šenov</v>
          </cell>
          <cell r="V511">
            <v>553</v>
          </cell>
          <cell r="W511">
            <v>282</v>
          </cell>
          <cell r="X511">
            <v>125</v>
          </cell>
          <cell r="Y511">
            <v>35250</v>
          </cell>
          <cell r="Z511">
            <v>0.03</v>
          </cell>
          <cell r="AA511">
            <v>1057.5</v>
          </cell>
          <cell r="AB511">
            <v>34192.5</v>
          </cell>
          <cell r="AC511">
            <v>0.01</v>
          </cell>
          <cell r="AD511">
            <v>341.92500000000001</v>
          </cell>
        </row>
        <row r="512">
          <cell r="A512">
            <v>489</v>
          </cell>
          <cell r="B512" t="str">
            <v>ZA 344</v>
          </cell>
          <cell r="D512" t="str">
            <v>Martin</v>
          </cell>
          <cell r="E512" t="str">
            <v>Čipera</v>
          </cell>
          <cell r="G512" t="str">
            <v>Školení jazyky</v>
          </cell>
          <cell r="H512">
            <v>2803</v>
          </cell>
          <cell r="I512" t="str">
            <v>Prodej B</v>
          </cell>
          <cell r="J512" t="str">
            <v>560919/1841</v>
          </cell>
          <cell r="K512">
            <v>20000</v>
          </cell>
          <cell r="L512">
            <v>2300</v>
          </cell>
          <cell r="M512" t="str">
            <v>Jakhel</v>
          </cell>
          <cell r="N512">
            <v>36892</v>
          </cell>
          <cell r="O512" t="str">
            <v>489-01012001-344</v>
          </cell>
          <cell r="P512" t="str">
            <v>PL-4499-B-3</v>
          </cell>
          <cell r="Q512" t="str">
            <v>Produkt 3</v>
          </cell>
          <cell r="R512" t="str">
            <v>TATRA a.s.</v>
          </cell>
          <cell r="S512" t="str">
            <v>Čechy</v>
          </cell>
          <cell r="T512" t="str">
            <v>Cheb</v>
          </cell>
          <cell r="U512" t="str">
            <v>Cheb</v>
          </cell>
          <cell r="V512">
            <v>321</v>
          </cell>
          <cell r="W512">
            <v>249</v>
          </cell>
          <cell r="X512">
            <v>64</v>
          </cell>
          <cell r="Y512">
            <v>15936</v>
          </cell>
          <cell r="Z512">
            <v>0.08</v>
          </cell>
          <cell r="AA512">
            <v>1274.8800000000001</v>
          </cell>
          <cell r="AB512">
            <v>14661.119999999999</v>
          </cell>
          <cell r="AC512">
            <v>0.02</v>
          </cell>
          <cell r="AD512">
            <v>293.22239999999999</v>
          </cell>
        </row>
        <row r="513">
          <cell r="A513">
            <v>490</v>
          </cell>
          <cell r="B513" t="str">
            <v>ZA 375</v>
          </cell>
          <cell r="D513" t="str">
            <v>Tomáš</v>
          </cell>
          <cell r="E513" t="str">
            <v>Zmek</v>
          </cell>
          <cell r="G513" t="str">
            <v>Benzín</v>
          </cell>
          <cell r="H513">
            <v>5631</v>
          </cell>
          <cell r="I513" t="str">
            <v>Prodej C</v>
          </cell>
          <cell r="J513" t="str">
            <v>550101/3947</v>
          </cell>
          <cell r="K513">
            <v>19000</v>
          </cell>
          <cell r="L513">
            <v>3300</v>
          </cell>
          <cell r="M513" t="str">
            <v>Sokol</v>
          </cell>
          <cell r="N513">
            <v>36893</v>
          </cell>
          <cell r="O513" t="str">
            <v>490-02012001-375</v>
          </cell>
          <cell r="P513" t="str">
            <v>CZ-1229-A-7</v>
          </cell>
          <cell r="Q513" t="str">
            <v>Produkt 7</v>
          </cell>
          <cell r="R513" t="str">
            <v>BASF spol. s r.o.</v>
          </cell>
          <cell r="S513" t="str">
            <v>Slezsko</v>
          </cell>
          <cell r="T513" t="str">
            <v>Karviná</v>
          </cell>
          <cell r="U513" t="str">
            <v>Šenov</v>
          </cell>
          <cell r="V513">
            <v>766</v>
          </cell>
          <cell r="W513">
            <v>406</v>
          </cell>
          <cell r="X513">
            <v>1200</v>
          </cell>
          <cell r="Y513">
            <v>487200</v>
          </cell>
          <cell r="Z513">
            <v>0</v>
          </cell>
          <cell r="AA513">
            <v>0</v>
          </cell>
          <cell r="AB513">
            <v>487200</v>
          </cell>
          <cell r="AC513">
            <v>0.04</v>
          </cell>
          <cell r="AD513">
            <v>19488</v>
          </cell>
        </row>
        <row r="514">
          <cell r="A514">
            <v>491</v>
          </cell>
          <cell r="B514" t="str">
            <v>ZA 009</v>
          </cell>
          <cell r="D514" t="str">
            <v>Radek</v>
          </cell>
          <cell r="E514" t="str">
            <v>Regl</v>
          </cell>
          <cell r="G514" t="str">
            <v>Cestovné</v>
          </cell>
          <cell r="H514">
            <v>3389</v>
          </cell>
          <cell r="I514" t="str">
            <v>Výroba</v>
          </cell>
          <cell r="J514" t="str">
            <v>880816/5982</v>
          </cell>
          <cell r="K514">
            <v>15000</v>
          </cell>
          <cell r="L514">
            <v>2800</v>
          </cell>
          <cell r="M514" t="str">
            <v>Jakhel</v>
          </cell>
          <cell r="N514">
            <v>36894</v>
          </cell>
          <cell r="O514" t="str">
            <v>491-03012001-009</v>
          </cell>
          <cell r="P514" t="str">
            <v>AU-7006-B-4</v>
          </cell>
          <cell r="Q514" t="str">
            <v>Produkt 4</v>
          </cell>
          <cell r="R514" t="str">
            <v>VAN LEER a.s.</v>
          </cell>
          <cell r="S514" t="str">
            <v>Slezsko</v>
          </cell>
          <cell r="T514" t="str">
            <v>Karviná</v>
          </cell>
          <cell r="U514" t="str">
            <v>Šenov</v>
          </cell>
          <cell r="V514">
            <v>553</v>
          </cell>
          <cell r="W514">
            <v>217</v>
          </cell>
          <cell r="X514">
            <v>366</v>
          </cell>
          <cell r="Y514">
            <v>79422</v>
          </cell>
          <cell r="Z514">
            <v>0</v>
          </cell>
          <cell r="AA514">
            <v>0</v>
          </cell>
          <cell r="AB514">
            <v>79422</v>
          </cell>
          <cell r="AC514">
            <v>0.04</v>
          </cell>
          <cell r="AD514">
            <v>3176.88</v>
          </cell>
        </row>
        <row r="515">
          <cell r="A515">
            <v>492</v>
          </cell>
          <cell r="B515" t="str">
            <v>ZA 008</v>
          </cell>
          <cell r="C515" t="str">
            <v>Ing.</v>
          </cell>
          <cell r="D515" t="str">
            <v>Pavel</v>
          </cell>
          <cell r="E515" t="str">
            <v>Halama</v>
          </cell>
          <cell r="G515" t="str">
            <v>Benzín</v>
          </cell>
          <cell r="H515">
            <v>115</v>
          </cell>
          <cell r="I515" t="str">
            <v>Obchod</v>
          </cell>
          <cell r="J515" t="str">
            <v>890921/6261</v>
          </cell>
          <cell r="K515">
            <v>23000</v>
          </cell>
          <cell r="L515">
            <v>1300</v>
          </cell>
          <cell r="M515" t="str">
            <v>Sokol</v>
          </cell>
          <cell r="N515">
            <v>36895</v>
          </cell>
          <cell r="O515" t="str">
            <v>492-04012001-008</v>
          </cell>
          <cell r="P515" t="str">
            <v>CZ-7698-C-1</v>
          </cell>
          <cell r="Q515" t="str">
            <v>Produkt 1</v>
          </cell>
          <cell r="R515" t="str">
            <v>BASF spol.s r.o.</v>
          </cell>
          <cell r="S515" t="str">
            <v>Čechy</v>
          </cell>
          <cell r="T515" t="str">
            <v>Cheb</v>
          </cell>
          <cell r="U515" t="str">
            <v>Cheb</v>
          </cell>
          <cell r="V515">
            <v>671</v>
          </cell>
          <cell r="W515">
            <v>201</v>
          </cell>
          <cell r="X515">
            <v>108</v>
          </cell>
          <cell r="Y515">
            <v>21708</v>
          </cell>
          <cell r="Z515">
            <v>0</v>
          </cell>
          <cell r="AA515">
            <v>0</v>
          </cell>
          <cell r="AB515">
            <v>21708</v>
          </cell>
          <cell r="AC515">
            <v>0.04</v>
          </cell>
          <cell r="AD515">
            <v>868.32</v>
          </cell>
        </row>
        <row r="516">
          <cell r="A516">
            <v>493</v>
          </cell>
          <cell r="B516" t="str">
            <v>ZA 012</v>
          </cell>
          <cell r="D516" t="str">
            <v>Nikola</v>
          </cell>
          <cell r="E516" t="str">
            <v>Tobiášová</v>
          </cell>
          <cell r="F516" t="str">
            <v>BBA</v>
          </cell>
          <cell r="G516" t="str">
            <v>Benzín</v>
          </cell>
          <cell r="H516">
            <v>142</v>
          </cell>
          <cell r="I516" t="str">
            <v>Marketing</v>
          </cell>
          <cell r="J516" t="str">
            <v>865520/5988</v>
          </cell>
          <cell r="K516">
            <v>25000</v>
          </cell>
          <cell r="L516">
            <v>1300</v>
          </cell>
          <cell r="M516" t="str">
            <v>Mize</v>
          </cell>
          <cell r="N516">
            <v>36895</v>
          </cell>
          <cell r="O516" t="str">
            <v>493-04012001-012</v>
          </cell>
          <cell r="P516" t="str">
            <v>CZ-8083-C-6</v>
          </cell>
          <cell r="Q516" t="str">
            <v>Produkt 6</v>
          </cell>
          <cell r="R516" t="str">
            <v>TATRA</v>
          </cell>
          <cell r="S516" t="str">
            <v>Morava</v>
          </cell>
          <cell r="T516" t="str">
            <v>Jihlava</v>
          </cell>
          <cell r="U516" t="str">
            <v>Arnolec</v>
          </cell>
          <cell r="V516">
            <v>795</v>
          </cell>
          <cell r="W516">
            <v>49</v>
          </cell>
          <cell r="X516">
            <v>680</v>
          </cell>
          <cell r="Y516">
            <v>33320</v>
          </cell>
          <cell r="Z516">
            <v>0</v>
          </cell>
          <cell r="AA516">
            <v>0</v>
          </cell>
          <cell r="AB516">
            <v>33320</v>
          </cell>
          <cell r="AC516">
            <v>0.04</v>
          </cell>
          <cell r="AD516">
            <v>1332.8</v>
          </cell>
        </row>
        <row r="517">
          <cell r="A517">
            <v>494</v>
          </cell>
          <cell r="B517" t="str">
            <v>ZA 008</v>
          </cell>
          <cell r="C517" t="str">
            <v>Ing.</v>
          </cell>
          <cell r="D517" t="str">
            <v>Pavel</v>
          </cell>
          <cell r="E517" t="str">
            <v>Halama</v>
          </cell>
          <cell r="G517" t="str">
            <v>Firemní výdaj</v>
          </cell>
          <cell r="H517">
            <v>494</v>
          </cell>
          <cell r="I517" t="str">
            <v>Obchod</v>
          </cell>
          <cell r="J517" t="str">
            <v>890921/6261</v>
          </cell>
          <cell r="K517">
            <v>23000</v>
          </cell>
          <cell r="L517">
            <v>1300</v>
          </cell>
          <cell r="M517" t="str">
            <v>Jakhel</v>
          </cell>
          <cell r="N517">
            <v>36896</v>
          </cell>
          <cell r="O517" t="str">
            <v>494-05012001-008</v>
          </cell>
          <cell r="P517" t="str">
            <v>CZ-6171-B-5</v>
          </cell>
          <cell r="Q517" t="str">
            <v>Produkt 5</v>
          </cell>
          <cell r="R517" t="str">
            <v>VAPOS</v>
          </cell>
          <cell r="S517" t="str">
            <v>Morava</v>
          </cell>
          <cell r="T517" t="str">
            <v>Jihlava</v>
          </cell>
          <cell r="U517" t="str">
            <v>Telč</v>
          </cell>
          <cell r="V517">
            <v>40</v>
          </cell>
          <cell r="W517">
            <v>494</v>
          </cell>
          <cell r="X517">
            <v>501</v>
          </cell>
          <cell r="Y517">
            <v>247494</v>
          </cell>
          <cell r="Z517">
            <v>0.1</v>
          </cell>
          <cell r="AA517">
            <v>24749.4</v>
          </cell>
          <cell r="AB517">
            <v>222744.6</v>
          </cell>
          <cell r="AC517">
            <v>0.03</v>
          </cell>
          <cell r="AD517">
            <v>6682.3379999999997</v>
          </cell>
        </row>
        <row r="518">
          <cell r="A518">
            <v>495</v>
          </cell>
          <cell r="B518" t="str">
            <v>ZA 008</v>
          </cell>
          <cell r="C518" t="str">
            <v>Ing.</v>
          </cell>
          <cell r="D518" t="str">
            <v>Pavel</v>
          </cell>
          <cell r="E518" t="str">
            <v>Halama</v>
          </cell>
          <cell r="G518" t="str">
            <v>Cestovné</v>
          </cell>
          <cell r="H518">
            <v>6098</v>
          </cell>
          <cell r="I518" t="str">
            <v>Obchod</v>
          </cell>
          <cell r="J518" t="str">
            <v>890921/6261</v>
          </cell>
          <cell r="K518">
            <v>23000</v>
          </cell>
          <cell r="L518">
            <v>1300</v>
          </cell>
          <cell r="M518" t="str">
            <v>Sokol</v>
          </cell>
          <cell r="N518">
            <v>36897</v>
          </cell>
          <cell r="O518" t="str">
            <v>495-06012001-008</v>
          </cell>
          <cell r="P518" t="str">
            <v>CZ-7508-D-0</v>
          </cell>
          <cell r="Q518" t="str">
            <v>Produkt 10</v>
          </cell>
          <cell r="R518" t="str">
            <v>BASF, spol.s r.o.</v>
          </cell>
          <cell r="S518" t="str">
            <v>Čechy</v>
          </cell>
          <cell r="T518" t="str">
            <v>Praha</v>
          </cell>
          <cell r="U518" t="str">
            <v>Smíchov</v>
          </cell>
          <cell r="V518">
            <v>943</v>
          </cell>
          <cell r="W518">
            <v>226</v>
          </cell>
          <cell r="X518">
            <v>123</v>
          </cell>
          <cell r="Y518">
            <v>27798</v>
          </cell>
          <cell r="Z518">
            <v>0.03</v>
          </cell>
          <cell r="AA518">
            <v>833.93999999999994</v>
          </cell>
          <cell r="AB518">
            <v>26964.06</v>
          </cell>
          <cell r="AC518">
            <v>0.01</v>
          </cell>
          <cell r="AD518">
            <v>269.64060000000001</v>
          </cell>
        </row>
        <row r="519">
          <cell r="A519">
            <v>496</v>
          </cell>
          <cell r="B519" t="str">
            <v>ZA 008</v>
          </cell>
          <cell r="C519" t="str">
            <v>Ing.</v>
          </cell>
          <cell r="D519" t="str">
            <v>Pavel</v>
          </cell>
          <cell r="E519" t="str">
            <v>Halama</v>
          </cell>
          <cell r="G519" t="str">
            <v>Školení profesní</v>
          </cell>
          <cell r="H519">
            <v>944</v>
          </cell>
          <cell r="I519" t="str">
            <v>Obchod</v>
          </cell>
          <cell r="J519" t="str">
            <v>890921/6261</v>
          </cell>
          <cell r="K519">
            <v>23000</v>
          </cell>
          <cell r="L519">
            <v>1300</v>
          </cell>
          <cell r="M519" t="str">
            <v>Kraus</v>
          </cell>
          <cell r="N519">
            <v>36898</v>
          </cell>
          <cell r="O519" t="str">
            <v>496-07012001-008</v>
          </cell>
          <cell r="P519" t="str">
            <v>PL-1062-D-8</v>
          </cell>
          <cell r="Q519" t="str">
            <v>Produkt 8</v>
          </cell>
          <cell r="R519" t="str">
            <v>VAPOS</v>
          </cell>
          <cell r="S519" t="str">
            <v>Morava</v>
          </cell>
          <cell r="T519" t="str">
            <v>Jihlava</v>
          </cell>
          <cell r="U519" t="str">
            <v>Telč</v>
          </cell>
          <cell r="V519">
            <v>40</v>
          </cell>
          <cell r="W519">
            <v>185</v>
          </cell>
          <cell r="X519">
            <v>55</v>
          </cell>
          <cell r="Y519">
            <v>10175</v>
          </cell>
          <cell r="Z519">
            <v>0.03</v>
          </cell>
          <cell r="AA519">
            <v>305.25</v>
          </cell>
          <cell r="AB519">
            <v>9869.75</v>
          </cell>
          <cell r="AC519">
            <v>0.01</v>
          </cell>
          <cell r="AD519">
            <v>98.697500000000005</v>
          </cell>
        </row>
        <row r="520">
          <cell r="A520">
            <v>497</v>
          </cell>
          <cell r="B520" t="str">
            <v>ZA 012</v>
          </cell>
          <cell r="D520" t="str">
            <v>Nikola</v>
          </cell>
          <cell r="E520" t="str">
            <v>Tobiášová</v>
          </cell>
          <cell r="F520" t="str">
            <v>BBA</v>
          </cell>
          <cell r="G520" t="str">
            <v>Firemní výdaj</v>
          </cell>
          <cell r="H520">
            <v>2791</v>
          </cell>
          <cell r="I520" t="str">
            <v>Marketing</v>
          </cell>
          <cell r="J520" t="str">
            <v>865520/5988</v>
          </cell>
          <cell r="K520">
            <v>25000</v>
          </cell>
          <cell r="L520">
            <v>1300</v>
          </cell>
          <cell r="M520" t="str">
            <v>Jakhel</v>
          </cell>
          <cell r="N520">
            <v>36898</v>
          </cell>
          <cell r="O520" t="str">
            <v>497-07012001-012</v>
          </cell>
          <cell r="P520" t="str">
            <v>DE-6076-A-4</v>
          </cell>
          <cell r="Q520" t="str">
            <v>Produkt 4</v>
          </cell>
          <cell r="R520" t="str">
            <v>TATRA</v>
          </cell>
          <cell r="S520" t="str">
            <v>Morava</v>
          </cell>
          <cell r="T520" t="str">
            <v>Jihlava</v>
          </cell>
          <cell r="U520" t="str">
            <v>Arnolec</v>
          </cell>
          <cell r="V520">
            <v>795</v>
          </cell>
          <cell r="W520">
            <v>245</v>
          </cell>
          <cell r="X520">
            <v>358</v>
          </cell>
          <cell r="Y520">
            <v>87710</v>
          </cell>
          <cell r="Z520">
            <v>0.03</v>
          </cell>
          <cell r="AA520">
            <v>2631.2999999999997</v>
          </cell>
          <cell r="AB520">
            <v>85078.7</v>
          </cell>
          <cell r="AC520">
            <v>0.01</v>
          </cell>
          <cell r="AD520">
            <v>850.78700000000003</v>
          </cell>
        </row>
        <row r="521">
          <cell r="A521">
            <v>498</v>
          </cell>
          <cell r="B521" t="str">
            <v>ZA 008</v>
          </cell>
          <cell r="C521" t="str">
            <v>Ing.</v>
          </cell>
          <cell r="D521" t="str">
            <v>Pavel</v>
          </cell>
          <cell r="E521" t="str">
            <v>Halama</v>
          </cell>
          <cell r="G521" t="str">
            <v>Školení jazyky</v>
          </cell>
          <cell r="H521">
            <v>1948</v>
          </cell>
          <cell r="I521" t="str">
            <v>Obchod</v>
          </cell>
          <cell r="J521" t="str">
            <v>890921/6261</v>
          </cell>
          <cell r="K521">
            <v>23000</v>
          </cell>
          <cell r="L521">
            <v>1300</v>
          </cell>
          <cell r="M521" t="str">
            <v>Sokol</v>
          </cell>
          <cell r="N521">
            <v>36899</v>
          </cell>
          <cell r="O521" t="str">
            <v>498-08012001-008</v>
          </cell>
          <cell r="P521" t="str">
            <v>CZ-5238-C-2</v>
          </cell>
          <cell r="Q521" t="str">
            <v>Produkt 2</v>
          </cell>
          <cell r="R521" t="str">
            <v>BASF, spol.s r.o.</v>
          </cell>
          <cell r="S521" t="str">
            <v>Čechy</v>
          </cell>
          <cell r="T521" t="str">
            <v>Praha</v>
          </cell>
          <cell r="U521" t="str">
            <v>Smíchov</v>
          </cell>
          <cell r="V521">
            <v>943</v>
          </cell>
          <cell r="W521">
            <v>60</v>
          </cell>
          <cell r="X521">
            <v>155</v>
          </cell>
          <cell r="Y521">
            <v>9300</v>
          </cell>
          <cell r="Z521">
            <v>0</v>
          </cell>
          <cell r="AA521">
            <v>0</v>
          </cell>
          <cell r="AB521">
            <v>9300</v>
          </cell>
          <cell r="AC521">
            <v>0.04</v>
          </cell>
          <cell r="AD521">
            <v>372</v>
          </cell>
        </row>
        <row r="522">
          <cell r="A522">
            <v>499</v>
          </cell>
          <cell r="B522" t="str">
            <v>ZA 008</v>
          </cell>
          <cell r="C522" t="str">
            <v>Ing.</v>
          </cell>
          <cell r="D522" t="str">
            <v>Pavel</v>
          </cell>
          <cell r="E522" t="str">
            <v>Halama</v>
          </cell>
          <cell r="G522" t="str">
            <v>Telefon</v>
          </cell>
          <cell r="H522">
            <v>5556</v>
          </cell>
          <cell r="I522" t="str">
            <v>Obchod</v>
          </cell>
          <cell r="J522" t="str">
            <v>890921/6261</v>
          </cell>
          <cell r="K522">
            <v>23000</v>
          </cell>
          <cell r="L522">
            <v>1300</v>
          </cell>
          <cell r="M522" t="str">
            <v>Mize</v>
          </cell>
          <cell r="N522">
            <v>36900</v>
          </cell>
          <cell r="O522" t="str">
            <v>499-09012001-008</v>
          </cell>
          <cell r="P522" t="str">
            <v>DE-8551-B-9</v>
          </cell>
          <cell r="Q522" t="str">
            <v>Produkt 9</v>
          </cell>
          <cell r="R522" t="str">
            <v>VAPOS</v>
          </cell>
          <cell r="S522" t="str">
            <v>Morava</v>
          </cell>
          <cell r="T522" t="str">
            <v>Jihlava</v>
          </cell>
          <cell r="U522" t="str">
            <v>Telč</v>
          </cell>
          <cell r="V522">
            <v>40</v>
          </cell>
          <cell r="W522">
            <v>49</v>
          </cell>
          <cell r="X522">
            <v>327</v>
          </cell>
          <cell r="Y522">
            <v>16023</v>
          </cell>
          <cell r="Z522">
            <v>0</v>
          </cell>
          <cell r="AA522">
            <v>0</v>
          </cell>
          <cell r="AB522">
            <v>16023</v>
          </cell>
          <cell r="AC522">
            <v>0.04</v>
          </cell>
          <cell r="AD522">
            <v>640.91999999999996</v>
          </cell>
        </row>
        <row r="523">
          <cell r="A523">
            <v>500</v>
          </cell>
          <cell r="B523" t="str">
            <v>ZA 008</v>
          </cell>
          <cell r="C523" t="str">
            <v>Ing.</v>
          </cell>
          <cell r="D523" t="str">
            <v>Pavel</v>
          </cell>
          <cell r="E523" t="str">
            <v>Halama</v>
          </cell>
          <cell r="G523" t="str">
            <v>Benzín</v>
          </cell>
          <cell r="H523">
            <v>4227</v>
          </cell>
          <cell r="I523" t="str">
            <v>Obchod</v>
          </cell>
          <cell r="J523" t="str">
            <v>890921/6261</v>
          </cell>
          <cell r="K523">
            <v>23000</v>
          </cell>
          <cell r="L523">
            <v>1300</v>
          </cell>
          <cell r="M523" t="str">
            <v>Sokol</v>
          </cell>
          <cell r="N523">
            <v>36901</v>
          </cell>
          <cell r="O523" t="str">
            <v>500-10012001-008</v>
          </cell>
          <cell r="P523" t="str">
            <v>AU-9591-A-5</v>
          </cell>
          <cell r="Q523" t="str">
            <v>Produkt 5</v>
          </cell>
          <cell r="R523" t="str">
            <v>BASF, spol.s r.o.</v>
          </cell>
          <cell r="S523" t="str">
            <v>Čechy</v>
          </cell>
          <cell r="T523" t="str">
            <v>Praha</v>
          </cell>
          <cell r="U523" t="str">
            <v>Smíchov</v>
          </cell>
          <cell r="V523">
            <v>943</v>
          </cell>
          <cell r="W523">
            <v>6</v>
          </cell>
          <cell r="X523">
            <v>500</v>
          </cell>
          <cell r="Y523">
            <v>3000</v>
          </cell>
          <cell r="Z523">
            <v>0</v>
          </cell>
          <cell r="AA523">
            <v>0</v>
          </cell>
          <cell r="AB523">
            <v>3000</v>
          </cell>
          <cell r="AC523">
            <v>0.04</v>
          </cell>
          <cell r="AD523">
            <v>120</v>
          </cell>
        </row>
        <row r="524">
          <cell r="A524">
            <v>501</v>
          </cell>
          <cell r="B524" t="str">
            <v>ZA 012</v>
          </cell>
          <cell r="D524" t="str">
            <v>Nikola</v>
          </cell>
          <cell r="E524" t="str">
            <v>Tobiášová</v>
          </cell>
          <cell r="F524" t="str">
            <v>BBA</v>
          </cell>
          <cell r="G524" t="str">
            <v>Cestovné</v>
          </cell>
          <cell r="H524">
            <v>1782</v>
          </cell>
          <cell r="I524" t="str">
            <v>Marketing</v>
          </cell>
          <cell r="J524" t="str">
            <v>865520/5988</v>
          </cell>
          <cell r="K524">
            <v>25000</v>
          </cell>
          <cell r="L524">
            <v>1300</v>
          </cell>
          <cell r="M524" t="str">
            <v>Jakhel</v>
          </cell>
          <cell r="N524">
            <v>36901</v>
          </cell>
          <cell r="O524" t="str">
            <v>501-10012001-012</v>
          </cell>
          <cell r="P524" t="str">
            <v>PL-5813-D-2</v>
          </cell>
          <cell r="Q524" t="str">
            <v>Produkt 2</v>
          </cell>
          <cell r="R524" t="str">
            <v>TATRA</v>
          </cell>
          <cell r="S524" t="str">
            <v>Morava</v>
          </cell>
          <cell r="T524" t="str">
            <v>Jihlava</v>
          </cell>
          <cell r="U524" t="str">
            <v>Arnolec</v>
          </cell>
          <cell r="V524">
            <v>795</v>
          </cell>
          <cell r="W524">
            <v>497</v>
          </cell>
          <cell r="X524">
            <v>152</v>
          </cell>
          <cell r="Y524">
            <v>75544</v>
          </cell>
          <cell r="Z524">
            <v>0.08</v>
          </cell>
          <cell r="AA524">
            <v>6043.52</v>
          </cell>
          <cell r="AB524">
            <v>69500.479999999996</v>
          </cell>
          <cell r="AC524">
            <v>0.02</v>
          </cell>
          <cell r="AD524">
            <v>1390.0095999999999</v>
          </cell>
        </row>
        <row r="525">
          <cell r="A525">
            <v>502</v>
          </cell>
          <cell r="B525" t="str">
            <v>ZA 008</v>
          </cell>
          <cell r="C525" t="str">
            <v>Ing.</v>
          </cell>
          <cell r="D525" t="str">
            <v>Pavel</v>
          </cell>
          <cell r="E525" t="str">
            <v>Halama</v>
          </cell>
          <cell r="G525" t="str">
            <v>Firemní výdaj</v>
          </cell>
          <cell r="H525">
            <v>2872</v>
          </cell>
          <cell r="I525" t="str">
            <v>Obchod</v>
          </cell>
          <cell r="J525" t="str">
            <v>890921/6261</v>
          </cell>
          <cell r="K525">
            <v>23000</v>
          </cell>
          <cell r="L525">
            <v>1300</v>
          </cell>
          <cell r="M525" t="str">
            <v>Mize</v>
          </cell>
          <cell r="N525">
            <v>36902</v>
          </cell>
          <cell r="O525" t="str">
            <v>502-11012001-008</v>
          </cell>
          <cell r="P525" t="str">
            <v>CZ-7362-A-9</v>
          </cell>
          <cell r="Q525" t="str">
            <v>Produkt 9</v>
          </cell>
          <cell r="R525" t="str">
            <v>VAPOS</v>
          </cell>
          <cell r="S525" t="str">
            <v>Morava</v>
          </cell>
          <cell r="T525" t="str">
            <v>Jihlava</v>
          </cell>
          <cell r="U525" t="str">
            <v>Telč</v>
          </cell>
          <cell r="V525">
            <v>40</v>
          </cell>
          <cell r="W525">
            <v>52</v>
          </cell>
          <cell r="X525">
            <v>325</v>
          </cell>
          <cell r="Y525">
            <v>16900</v>
          </cell>
          <cell r="Z525">
            <v>0</v>
          </cell>
          <cell r="AA525">
            <v>0</v>
          </cell>
          <cell r="AB525">
            <v>16900</v>
          </cell>
          <cell r="AC525">
            <v>0.04</v>
          </cell>
          <cell r="AD525">
            <v>676</v>
          </cell>
        </row>
        <row r="526">
          <cell r="A526">
            <v>503</v>
          </cell>
          <cell r="B526" t="str">
            <v>ZA 008</v>
          </cell>
          <cell r="C526" t="str">
            <v>Ing.</v>
          </cell>
          <cell r="D526" t="str">
            <v>Pavel</v>
          </cell>
          <cell r="E526" t="str">
            <v>Halama</v>
          </cell>
          <cell r="G526" t="str">
            <v>Cestovné</v>
          </cell>
          <cell r="H526">
            <v>3043</v>
          </cell>
          <cell r="I526" t="str">
            <v>Obchod</v>
          </cell>
          <cell r="J526" t="str">
            <v>890921/6261</v>
          </cell>
          <cell r="K526">
            <v>23000</v>
          </cell>
          <cell r="L526">
            <v>1300</v>
          </cell>
          <cell r="M526" t="str">
            <v>Mize</v>
          </cell>
          <cell r="N526">
            <v>36903</v>
          </cell>
          <cell r="O526" t="str">
            <v>503-12012001-008</v>
          </cell>
          <cell r="P526" t="str">
            <v>CZ-4584-D-7</v>
          </cell>
          <cell r="Q526" t="str">
            <v>Produkt 7</v>
          </cell>
          <cell r="R526" t="str">
            <v>BASF, spol.s r.o.</v>
          </cell>
          <cell r="S526" t="str">
            <v>Čechy</v>
          </cell>
          <cell r="T526" t="str">
            <v>Praha</v>
          </cell>
          <cell r="U526" t="str">
            <v>Smíchov</v>
          </cell>
          <cell r="V526">
            <v>943</v>
          </cell>
          <cell r="W526">
            <v>376</v>
          </cell>
          <cell r="X526">
            <v>1200</v>
          </cell>
          <cell r="Y526">
            <v>451200</v>
          </cell>
          <cell r="Z526">
            <v>0</v>
          </cell>
          <cell r="AA526">
            <v>0</v>
          </cell>
          <cell r="AB526">
            <v>451200</v>
          </cell>
          <cell r="AC526">
            <v>0.04</v>
          </cell>
          <cell r="AD526">
            <v>18048</v>
          </cell>
        </row>
        <row r="527">
          <cell r="A527">
            <v>504</v>
          </cell>
          <cell r="B527" t="str">
            <v>ZA 009</v>
          </cell>
          <cell r="D527" t="str">
            <v>Radek</v>
          </cell>
          <cell r="E527" t="str">
            <v>Regl</v>
          </cell>
          <cell r="G527" t="str">
            <v>Školení profesní</v>
          </cell>
          <cell r="H527">
            <v>1799</v>
          </cell>
          <cell r="I527" t="str">
            <v>Výroba</v>
          </cell>
          <cell r="J527" t="str">
            <v>880816/5982</v>
          </cell>
          <cell r="K527">
            <v>15000</v>
          </cell>
          <cell r="L527">
            <v>2800</v>
          </cell>
          <cell r="M527" t="str">
            <v>Sokol</v>
          </cell>
          <cell r="N527">
            <v>36904</v>
          </cell>
          <cell r="O527" t="str">
            <v>504-13012001-009</v>
          </cell>
          <cell r="P527" t="str">
            <v>DE-1532-B-8</v>
          </cell>
          <cell r="Q527" t="str">
            <v>Produkt 8</v>
          </cell>
          <cell r="R527" t="str">
            <v>VAPOS</v>
          </cell>
          <cell r="S527" t="str">
            <v>Morava</v>
          </cell>
          <cell r="T527" t="str">
            <v>Jihlava</v>
          </cell>
          <cell r="U527" t="str">
            <v>Telč</v>
          </cell>
          <cell r="V527">
            <v>40</v>
          </cell>
          <cell r="W527">
            <v>344</v>
          </cell>
          <cell r="X527">
            <v>55</v>
          </cell>
          <cell r="Y527">
            <v>18920</v>
          </cell>
          <cell r="Z527">
            <v>0.05</v>
          </cell>
          <cell r="AA527">
            <v>946</v>
          </cell>
          <cell r="AB527">
            <v>17974</v>
          </cell>
          <cell r="AC527">
            <v>0.01</v>
          </cell>
          <cell r="AD527">
            <v>179.74</v>
          </cell>
        </row>
        <row r="528">
          <cell r="A528">
            <v>505</v>
          </cell>
          <cell r="B528" t="str">
            <v>ZA 012</v>
          </cell>
          <cell r="D528" t="str">
            <v>Nikola</v>
          </cell>
          <cell r="E528" t="str">
            <v>Tobiášová</v>
          </cell>
          <cell r="F528" t="str">
            <v>BBA</v>
          </cell>
          <cell r="G528" t="str">
            <v>Školení profesní</v>
          </cell>
          <cell r="H528">
            <v>6012</v>
          </cell>
          <cell r="I528" t="str">
            <v>Marketing</v>
          </cell>
          <cell r="J528" t="str">
            <v>865520/5988</v>
          </cell>
          <cell r="K528">
            <v>25000</v>
          </cell>
          <cell r="L528">
            <v>1300</v>
          </cell>
          <cell r="M528" t="str">
            <v>Jakhel</v>
          </cell>
          <cell r="N528">
            <v>36904</v>
          </cell>
          <cell r="O528" t="str">
            <v>505-13012001-012</v>
          </cell>
          <cell r="P528" t="str">
            <v>CZ-7915-C-0</v>
          </cell>
          <cell r="Q528" t="str">
            <v>Produkt 10</v>
          </cell>
          <cell r="R528" t="str">
            <v>TATRA</v>
          </cell>
          <cell r="S528" t="str">
            <v>Morava</v>
          </cell>
          <cell r="T528" t="str">
            <v>Jihlava</v>
          </cell>
          <cell r="U528" t="str">
            <v>Arnolec</v>
          </cell>
          <cell r="V528">
            <v>795</v>
          </cell>
          <cell r="W528">
            <v>68</v>
          </cell>
          <cell r="X528">
            <v>121</v>
          </cell>
          <cell r="Y528">
            <v>8228</v>
          </cell>
          <cell r="Z528">
            <v>0</v>
          </cell>
          <cell r="AA528">
            <v>0</v>
          </cell>
          <cell r="AB528">
            <v>8228</v>
          </cell>
          <cell r="AC528">
            <v>0.04</v>
          </cell>
          <cell r="AD528">
            <v>329.12</v>
          </cell>
        </row>
        <row r="529">
          <cell r="A529">
            <v>506</v>
          </cell>
          <cell r="B529" t="str">
            <v>ZA 015</v>
          </cell>
          <cell r="D529" t="str">
            <v>Karel</v>
          </cell>
          <cell r="E529" t="str">
            <v>Zatloukal</v>
          </cell>
          <cell r="F529" t="str">
            <v>DiS.</v>
          </cell>
          <cell r="G529" t="str">
            <v>Benzín</v>
          </cell>
          <cell r="H529">
            <v>4866</v>
          </cell>
          <cell r="I529" t="str">
            <v>IT</v>
          </cell>
          <cell r="J529" t="str">
            <v>860910/5725</v>
          </cell>
          <cell r="K529">
            <v>19000</v>
          </cell>
          <cell r="L529">
            <v>1000</v>
          </cell>
          <cell r="M529" t="str">
            <v>Mize</v>
          </cell>
          <cell r="N529">
            <v>36905</v>
          </cell>
          <cell r="O529" t="str">
            <v>506-14012001-015</v>
          </cell>
          <cell r="P529" t="str">
            <v>DE-7760-A-0</v>
          </cell>
          <cell r="Q529" t="str">
            <v>Produkt 10</v>
          </cell>
          <cell r="R529" t="str">
            <v>BAST s.r.o.</v>
          </cell>
          <cell r="S529" t="str">
            <v>Slezsko</v>
          </cell>
          <cell r="T529" t="str">
            <v>Karviná</v>
          </cell>
          <cell r="U529" t="str">
            <v>Šenov</v>
          </cell>
          <cell r="V529">
            <v>302</v>
          </cell>
          <cell r="W529">
            <v>291</v>
          </cell>
          <cell r="X529">
            <v>121</v>
          </cell>
          <cell r="Y529">
            <v>35211</v>
          </cell>
          <cell r="Z529">
            <v>0.08</v>
          </cell>
          <cell r="AA529">
            <v>2816.88</v>
          </cell>
          <cell r="AB529">
            <v>32394.12</v>
          </cell>
          <cell r="AC529">
            <v>0.02</v>
          </cell>
          <cell r="AD529">
            <v>647.88239999999996</v>
          </cell>
        </row>
        <row r="530">
          <cell r="A530">
            <v>507</v>
          </cell>
          <cell r="B530" t="str">
            <v>ZA 169</v>
          </cell>
          <cell r="D530" t="str">
            <v>Vlastimil</v>
          </cell>
          <cell r="E530" t="str">
            <v>Hamrle</v>
          </cell>
          <cell r="G530" t="str">
            <v>Telefon</v>
          </cell>
          <cell r="H530">
            <v>631</v>
          </cell>
          <cell r="I530" t="str">
            <v>Prodej B</v>
          </cell>
          <cell r="J530" t="str">
            <v>640424/2581</v>
          </cell>
          <cell r="K530">
            <v>20000</v>
          </cell>
          <cell r="L530">
            <v>1600</v>
          </cell>
          <cell r="M530" t="str">
            <v>Sokol</v>
          </cell>
          <cell r="N530">
            <v>36906</v>
          </cell>
          <cell r="O530" t="str">
            <v>507-15012001-169</v>
          </cell>
          <cell r="P530" t="str">
            <v>CZ-9542-D-6</v>
          </cell>
          <cell r="Q530" t="str">
            <v>Produkt 6</v>
          </cell>
          <cell r="R530" t="str">
            <v>VASPO s.r.o.</v>
          </cell>
          <cell r="S530" t="str">
            <v>Morava</v>
          </cell>
          <cell r="T530" t="str">
            <v>Olomouc</v>
          </cell>
          <cell r="U530" t="str">
            <v>Bouzov</v>
          </cell>
          <cell r="V530">
            <v>170</v>
          </cell>
          <cell r="W530">
            <v>303</v>
          </cell>
          <cell r="X530">
            <v>681</v>
          </cell>
          <cell r="Y530">
            <v>206343</v>
          </cell>
          <cell r="Z530">
            <v>0.03</v>
          </cell>
          <cell r="AA530">
            <v>6190.29</v>
          </cell>
          <cell r="AB530">
            <v>200152.71</v>
          </cell>
          <cell r="AC530">
            <v>0.01</v>
          </cell>
          <cell r="AD530">
            <v>2001.5271</v>
          </cell>
        </row>
        <row r="531">
          <cell r="A531">
            <v>508</v>
          </cell>
          <cell r="B531" t="str">
            <v>ZA 009</v>
          </cell>
          <cell r="D531" t="str">
            <v>Radek</v>
          </cell>
          <cell r="E531" t="str">
            <v>Regl</v>
          </cell>
          <cell r="G531" t="str">
            <v>Školení jazyky</v>
          </cell>
          <cell r="H531">
            <v>1432</v>
          </cell>
          <cell r="I531" t="str">
            <v>Výroba</v>
          </cell>
          <cell r="J531" t="str">
            <v>880816/5982</v>
          </cell>
          <cell r="K531">
            <v>15000</v>
          </cell>
          <cell r="L531">
            <v>2800</v>
          </cell>
          <cell r="M531" t="str">
            <v>Sokol</v>
          </cell>
          <cell r="N531">
            <v>36907</v>
          </cell>
          <cell r="O531" t="str">
            <v>508-16012001-009</v>
          </cell>
          <cell r="P531" t="str">
            <v>CZ-8445-B-1</v>
          </cell>
          <cell r="Q531" t="str">
            <v>Produkt 1</v>
          </cell>
          <cell r="R531" t="str">
            <v>TATRA</v>
          </cell>
          <cell r="S531" t="str">
            <v>Morava</v>
          </cell>
          <cell r="T531" t="str">
            <v>Jihlava</v>
          </cell>
          <cell r="U531" t="str">
            <v>Arnolec</v>
          </cell>
          <cell r="V531">
            <v>795</v>
          </cell>
          <cell r="W531">
            <v>44</v>
          </cell>
          <cell r="X531">
            <v>107</v>
          </cell>
          <cell r="Y531">
            <v>4708</v>
          </cell>
          <cell r="Z531">
            <v>0</v>
          </cell>
          <cell r="AA531">
            <v>0</v>
          </cell>
          <cell r="AB531">
            <v>4708</v>
          </cell>
          <cell r="AC531">
            <v>0.04</v>
          </cell>
          <cell r="AD531">
            <v>188.32</v>
          </cell>
        </row>
        <row r="532">
          <cell r="A532">
            <v>509</v>
          </cell>
          <cell r="B532" t="str">
            <v>ZA 015</v>
          </cell>
          <cell r="D532" t="str">
            <v>Karel</v>
          </cell>
          <cell r="E532" t="str">
            <v>Zatloukal</v>
          </cell>
          <cell r="F532" t="str">
            <v>DiS.</v>
          </cell>
          <cell r="G532" t="str">
            <v>Firemní výdaj</v>
          </cell>
          <cell r="H532">
            <v>528</v>
          </cell>
          <cell r="I532" t="str">
            <v>IT</v>
          </cell>
          <cell r="J532" t="str">
            <v>860910/5725</v>
          </cell>
          <cell r="K532">
            <v>19000</v>
          </cell>
          <cell r="L532">
            <v>1000</v>
          </cell>
          <cell r="M532" t="str">
            <v>Sokol</v>
          </cell>
          <cell r="N532">
            <v>36907</v>
          </cell>
          <cell r="O532" t="str">
            <v>509-16012001-015</v>
          </cell>
          <cell r="P532" t="str">
            <v>PL-5587-C-0</v>
          </cell>
          <cell r="Q532" t="str">
            <v>Produkt 10</v>
          </cell>
          <cell r="R532" t="str">
            <v>BAST s.r.o.</v>
          </cell>
          <cell r="S532" t="str">
            <v>Slezsko</v>
          </cell>
          <cell r="T532" t="str">
            <v>Karviná</v>
          </cell>
          <cell r="U532" t="str">
            <v>Šenov</v>
          </cell>
          <cell r="V532">
            <v>302</v>
          </cell>
          <cell r="W532">
            <v>428</v>
          </cell>
          <cell r="X532">
            <v>122</v>
          </cell>
          <cell r="Y532">
            <v>52216</v>
          </cell>
          <cell r="Z532">
            <v>0.08</v>
          </cell>
          <cell r="AA532">
            <v>4177.28</v>
          </cell>
          <cell r="AB532">
            <v>48038.720000000001</v>
          </cell>
          <cell r="AC532">
            <v>0.02</v>
          </cell>
          <cell r="AD532">
            <v>960.77440000000001</v>
          </cell>
        </row>
        <row r="533">
          <cell r="A533">
            <v>510</v>
          </cell>
          <cell r="B533" t="str">
            <v>ZA 205</v>
          </cell>
          <cell r="D533" t="str">
            <v>Michal</v>
          </cell>
          <cell r="E533" t="str">
            <v>Sapara</v>
          </cell>
          <cell r="G533" t="str">
            <v>Cestovné</v>
          </cell>
          <cell r="H533">
            <v>6829</v>
          </cell>
          <cell r="I533" t="str">
            <v>Prodej B</v>
          </cell>
          <cell r="J533" t="str">
            <v>850525/2855</v>
          </cell>
          <cell r="K533">
            <v>20500</v>
          </cell>
          <cell r="L533">
            <v>1300</v>
          </cell>
          <cell r="M533" t="str">
            <v>Mize</v>
          </cell>
          <cell r="N533">
            <v>36908</v>
          </cell>
          <cell r="O533" t="str">
            <v>510-17012001-205</v>
          </cell>
          <cell r="P533" t="str">
            <v>DE-2639-A-1</v>
          </cell>
          <cell r="Q533" t="str">
            <v>Produkt 1</v>
          </cell>
          <cell r="R533" t="str">
            <v>VASPO s.r.o.</v>
          </cell>
          <cell r="S533" t="str">
            <v>Morava</v>
          </cell>
          <cell r="T533" t="str">
            <v>Olomouc</v>
          </cell>
          <cell r="U533" t="str">
            <v>Bouzov</v>
          </cell>
          <cell r="V533">
            <v>170</v>
          </cell>
          <cell r="W533">
            <v>246</v>
          </cell>
          <cell r="X533">
            <v>108</v>
          </cell>
          <cell r="Y533">
            <v>26568</v>
          </cell>
          <cell r="Z533">
            <v>0.09</v>
          </cell>
          <cell r="AA533">
            <v>2391.12</v>
          </cell>
          <cell r="AB533">
            <v>24176.880000000001</v>
          </cell>
          <cell r="AC533">
            <v>0.02</v>
          </cell>
          <cell r="AD533">
            <v>483.53760000000005</v>
          </cell>
        </row>
        <row r="534">
          <cell r="A534">
            <v>511</v>
          </cell>
          <cell r="B534" t="str">
            <v>ZA 015</v>
          </cell>
          <cell r="D534" t="str">
            <v>Karel</v>
          </cell>
          <cell r="E534" t="str">
            <v>Zatloukal</v>
          </cell>
          <cell r="F534" t="str">
            <v>DiS.</v>
          </cell>
          <cell r="G534" t="str">
            <v>Cestovné</v>
          </cell>
          <cell r="H534">
            <v>925</v>
          </cell>
          <cell r="I534" t="str">
            <v>IT</v>
          </cell>
          <cell r="J534" t="str">
            <v>860910/5725</v>
          </cell>
          <cell r="K534">
            <v>19000</v>
          </cell>
          <cell r="L534">
            <v>1000</v>
          </cell>
          <cell r="M534" t="str">
            <v>Mize</v>
          </cell>
          <cell r="N534">
            <v>36909</v>
          </cell>
          <cell r="O534" t="str">
            <v>511-18012001-015</v>
          </cell>
          <cell r="P534" t="str">
            <v>AU-4174-A-3</v>
          </cell>
          <cell r="Q534" t="str">
            <v>Produkt 3</v>
          </cell>
          <cell r="R534" t="str">
            <v>BAST s.r.o.</v>
          </cell>
          <cell r="S534" t="str">
            <v>Slezsko</v>
          </cell>
          <cell r="T534" t="str">
            <v>Karviná</v>
          </cell>
          <cell r="U534" t="str">
            <v>Šenov</v>
          </cell>
          <cell r="V534">
            <v>302</v>
          </cell>
          <cell r="W534">
            <v>43</v>
          </cell>
          <cell r="X534">
            <v>65</v>
          </cell>
          <cell r="Y534">
            <v>2795</v>
          </cell>
          <cell r="Z534">
            <v>0</v>
          </cell>
          <cell r="AA534">
            <v>0</v>
          </cell>
          <cell r="AB534">
            <v>2795</v>
          </cell>
          <cell r="AC534">
            <v>0.04</v>
          </cell>
          <cell r="AD534">
            <v>111.8</v>
          </cell>
        </row>
        <row r="535">
          <cell r="A535">
            <v>512</v>
          </cell>
          <cell r="B535" t="str">
            <v>ZA 030</v>
          </cell>
          <cell r="C535" t="str">
            <v>Mgr.</v>
          </cell>
          <cell r="D535" t="str">
            <v>Jana</v>
          </cell>
          <cell r="E535" t="str">
            <v>Šmídová</v>
          </cell>
          <cell r="G535" t="str">
            <v>Telefon</v>
          </cell>
          <cell r="H535">
            <v>540</v>
          </cell>
          <cell r="I535" t="str">
            <v>Marketing</v>
          </cell>
          <cell r="J535" t="str">
            <v>425808/559</v>
          </cell>
          <cell r="K535">
            <v>24000</v>
          </cell>
          <cell r="L535">
            <v>1250</v>
          </cell>
          <cell r="M535" t="str">
            <v>Sokol</v>
          </cell>
          <cell r="N535">
            <v>36910</v>
          </cell>
          <cell r="O535" t="str">
            <v>512-19012001-030</v>
          </cell>
          <cell r="P535" t="str">
            <v>CZ-4974-B-6</v>
          </cell>
          <cell r="Q535" t="str">
            <v>Produkt 6</v>
          </cell>
          <cell r="R535" t="str">
            <v>TARPO s.r.o.</v>
          </cell>
          <cell r="S535" t="str">
            <v>Čechy</v>
          </cell>
          <cell r="T535" t="str">
            <v>Cheb</v>
          </cell>
          <cell r="U535" t="str">
            <v>Cheb</v>
          </cell>
          <cell r="V535">
            <v>28</v>
          </cell>
          <cell r="W535">
            <v>406</v>
          </cell>
          <cell r="X535">
            <v>683</v>
          </cell>
          <cell r="Y535">
            <v>277298</v>
          </cell>
          <cell r="Z535">
            <v>0.02</v>
          </cell>
          <cell r="AA535">
            <v>5545.96</v>
          </cell>
          <cell r="AB535">
            <v>271752.03999999998</v>
          </cell>
          <cell r="AC535">
            <v>0.01</v>
          </cell>
          <cell r="AD535">
            <v>2717.5203999999999</v>
          </cell>
        </row>
        <row r="536">
          <cell r="A536">
            <v>513</v>
          </cell>
          <cell r="B536" t="str">
            <v>ZA 205</v>
          </cell>
          <cell r="D536" t="str">
            <v>Michal</v>
          </cell>
          <cell r="E536" t="str">
            <v>Sapara</v>
          </cell>
          <cell r="G536" t="str">
            <v>Školení profesní</v>
          </cell>
          <cell r="H536">
            <v>4387</v>
          </cell>
          <cell r="I536" t="str">
            <v>Prodej B</v>
          </cell>
          <cell r="J536" t="str">
            <v>850525/2855</v>
          </cell>
          <cell r="K536">
            <v>20500</v>
          </cell>
          <cell r="L536">
            <v>5000</v>
          </cell>
          <cell r="M536" t="str">
            <v>Jakhel</v>
          </cell>
          <cell r="N536">
            <v>36910</v>
          </cell>
          <cell r="O536" t="str">
            <v>513-19012001-205</v>
          </cell>
          <cell r="P536" t="str">
            <v>DE-8317-C-1</v>
          </cell>
          <cell r="Q536" t="str">
            <v>Produkt 1</v>
          </cell>
          <cell r="R536" t="str">
            <v>VASPO s.r.o.</v>
          </cell>
          <cell r="S536" t="str">
            <v>Morava</v>
          </cell>
          <cell r="T536" t="str">
            <v>Olomouc</v>
          </cell>
          <cell r="U536" t="str">
            <v>Bouzov</v>
          </cell>
          <cell r="V536">
            <v>170</v>
          </cell>
          <cell r="W536">
            <v>165</v>
          </cell>
          <cell r="X536">
            <v>100</v>
          </cell>
          <cell r="Y536">
            <v>16500</v>
          </cell>
          <cell r="Z536">
            <v>0.02</v>
          </cell>
          <cell r="AA536">
            <v>330</v>
          </cell>
          <cell r="AB536">
            <v>16170</v>
          </cell>
          <cell r="AC536">
            <v>0.01</v>
          </cell>
          <cell r="AD536">
            <v>161.70000000000002</v>
          </cell>
        </row>
        <row r="537">
          <cell r="A537">
            <v>514</v>
          </cell>
          <cell r="B537" t="str">
            <v>ZA 015</v>
          </cell>
          <cell r="D537" t="str">
            <v>Karel</v>
          </cell>
          <cell r="E537" t="str">
            <v>Zatloukal</v>
          </cell>
          <cell r="F537" t="str">
            <v>DiS.</v>
          </cell>
          <cell r="G537" t="str">
            <v>Školení profesní</v>
          </cell>
          <cell r="H537">
            <v>7421</v>
          </cell>
          <cell r="I537" t="str">
            <v>IT</v>
          </cell>
          <cell r="J537" t="str">
            <v>860910/5725</v>
          </cell>
          <cell r="K537">
            <v>19000</v>
          </cell>
          <cell r="L537">
            <v>1000</v>
          </cell>
          <cell r="M537" t="str">
            <v>Mize</v>
          </cell>
          <cell r="N537">
            <v>36911</v>
          </cell>
          <cell r="O537" t="str">
            <v>514-20012001-015</v>
          </cell>
          <cell r="P537" t="str">
            <v>PL-2693-A-7</v>
          </cell>
          <cell r="Q537" t="str">
            <v>Produkt 7</v>
          </cell>
          <cell r="R537" t="str">
            <v>BAST s.r.o.</v>
          </cell>
          <cell r="S537" t="str">
            <v>Slezsko</v>
          </cell>
          <cell r="T537" t="str">
            <v>Karviná</v>
          </cell>
          <cell r="U537" t="str">
            <v>Šenov</v>
          </cell>
          <cell r="V537">
            <v>302</v>
          </cell>
          <cell r="W537">
            <v>269</v>
          </cell>
          <cell r="X537">
            <v>1200</v>
          </cell>
          <cell r="Y537">
            <v>322800</v>
          </cell>
          <cell r="Z537">
            <v>0.06</v>
          </cell>
          <cell r="AA537">
            <v>19368</v>
          </cell>
          <cell r="AB537">
            <v>303432</v>
          </cell>
          <cell r="AC537">
            <v>0.02</v>
          </cell>
          <cell r="AD537">
            <v>6068.64</v>
          </cell>
        </row>
        <row r="538">
          <cell r="A538">
            <v>515</v>
          </cell>
          <cell r="B538" t="str">
            <v>ZA 205</v>
          </cell>
          <cell r="D538" t="str">
            <v>Michal</v>
          </cell>
          <cell r="E538" t="str">
            <v>Sapara</v>
          </cell>
          <cell r="G538" t="str">
            <v>Školení jazyky</v>
          </cell>
          <cell r="H538">
            <v>5743</v>
          </cell>
          <cell r="I538" t="str">
            <v>Prodej B</v>
          </cell>
          <cell r="J538" t="str">
            <v>850525/2855</v>
          </cell>
          <cell r="K538">
            <v>20500</v>
          </cell>
          <cell r="L538">
            <v>5000</v>
          </cell>
          <cell r="M538" t="str">
            <v>Kraus</v>
          </cell>
          <cell r="N538">
            <v>36912</v>
          </cell>
          <cell r="O538" t="str">
            <v>515-21012001-205</v>
          </cell>
          <cell r="P538" t="str">
            <v>PL-8943-A-2</v>
          </cell>
          <cell r="Q538" t="str">
            <v>Produkt 2</v>
          </cell>
          <cell r="R538" t="str">
            <v>VASPO s.r.o.</v>
          </cell>
          <cell r="S538" t="str">
            <v>Morava</v>
          </cell>
          <cell r="T538" t="str">
            <v>Olomouc</v>
          </cell>
          <cell r="U538" t="str">
            <v>Bouzov</v>
          </cell>
          <cell r="V538">
            <v>170</v>
          </cell>
          <cell r="W538">
            <v>13</v>
          </cell>
          <cell r="X538">
            <v>154</v>
          </cell>
          <cell r="Y538">
            <v>2002</v>
          </cell>
          <cell r="Z538">
            <v>0</v>
          </cell>
          <cell r="AA538">
            <v>0</v>
          </cell>
          <cell r="AB538">
            <v>2002</v>
          </cell>
          <cell r="AC538">
            <v>0.04</v>
          </cell>
          <cell r="AD538">
            <v>80.08</v>
          </cell>
        </row>
        <row r="539">
          <cell r="A539">
            <v>516</v>
          </cell>
          <cell r="B539" t="str">
            <v>ZA 030</v>
          </cell>
          <cell r="C539" t="str">
            <v>Mgr.</v>
          </cell>
          <cell r="D539" t="str">
            <v>Jana</v>
          </cell>
          <cell r="E539" t="str">
            <v>Šmídová</v>
          </cell>
          <cell r="G539" t="str">
            <v>Benzín</v>
          </cell>
          <cell r="H539">
            <v>4857</v>
          </cell>
          <cell r="I539" t="str">
            <v>Marketing</v>
          </cell>
          <cell r="J539" t="str">
            <v>425808/559</v>
          </cell>
          <cell r="K539">
            <v>24000</v>
          </cell>
          <cell r="L539">
            <v>1250</v>
          </cell>
          <cell r="M539" t="str">
            <v>Mize</v>
          </cell>
          <cell r="N539">
            <v>36913</v>
          </cell>
          <cell r="O539" t="str">
            <v>516-22012001-030</v>
          </cell>
          <cell r="P539" t="str">
            <v>CZ-4069-B-0</v>
          </cell>
          <cell r="Q539" t="str">
            <v>Produkt 10</v>
          </cell>
          <cell r="R539" t="str">
            <v>TARPO s.r.o.</v>
          </cell>
          <cell r="S539" t="str">
            <v>Čechy</v>
          </cell>
          <cell r="T539" t="str">
            <v>Cheb</v>
          </cell>
          <cell r="U539" t="str">
            <v>Cheb</v>
          </cell>
          <cell r="V539">
            <v>28</v>
          </cell>
          <cell r="W539">
            <v>280</v>
          </cell>
          <cell r="X539">
            <v>120</v>
          </cell>
          <cell r="Y539">
            <v>33600</v>
          </cell>
          <cell r="Z539">
            <v>0.03</v>
          </cell>
          <cell r="AA539">
            <v>1008</v>
          </cell>
          <cell r="AB539">
            <v>32592</v>
          </cell>
          <cell r="AC539">
            <v>0.01</v>
          </cell>
          <cell r="AD539">
            <v>325.92</v>
          </cell>
        </row>
        <row r="540">
          <cell r="A540">
            <v>517</v>
          </cell>
          <cell r="B540" t="str">
            <v>ZA 389</v>
          </cell>
          <cell r="D540" t="str">
            <v>Oldřich</v>
          </cell>
          <cell r="E540" t="str">
            <v>Čížek</v>
          </cell>
          <cell r="G540" t="str">
            <v>Školení jazyky</v>
          </cell>
          <cell r="H540">
            <v>6798</v>
          </cell>
          <cell r="I540" t="str">
            <v>Prodej C</v>
          </cell>
          <cell r="J540" t="str">
            <v>780507/1505</v>
          </cell>
          <cell r="K540">
            <v>14000</v>
          </cell>
          <cell r="L540">
            <v>800</v>
          </cell>
          <cell r="M540" t="str">
            <v>Sokol</v>
          </cell>
          <cell r="N540">
            <v>36913</v>
          </cell>
          <cell r="O540" t="str">
            <v>517-22012001-389</v>
          </cell>
          <cell r="P540" t="str">
            <v>AU-3761-A-4</v>
          </cell>
          <cell r="Q540" t="str">
            <v>Produkt 4</v>
          </cell>
          <cell r="R540" t="str">
            <v>BAST s.r.o.</v>
          </cell>
          <cell r="S540" t="str">
            <v>Slezsko</v>
          </cell>
          <cell r="T540" t="str">
            <v>Karviná</v>
          </cell>
          <cell r="U540" t="str">
            <v>Šenov</v>
          </cell>
          <cell r="V540">
            <v>302</v>
          </cell>
          <cell r="W540">
            <v>39</v>
          </cell>
          <cell r="X540">
            <v>364</v>
          </cell>
          <cell r="Y540">
            <v>14196</v>
          </cell>
          <cell r="Z540">
            <v>0</v>
          </cell>
          <cell r="AA540">
            <v>0</v>
          </cell>
          <cell r="AB540">
            <v>14196</v>
          </cell>
          <cell r="AC540">
            <v>0.04</v>
          </cell>
          <cell r="AD540">
            <v>567.84</v>
          </cell>
        </row>
        <row r="541">
          <cell r="A541">
            <v>518</v>
          </cell>
          <cell r="B541" t="str">
            <v>ZA 205</v>
          </cell>
          <cell r="D541" t="str">
            <v>Michal</v>
          </cell>
          <cell r="E541" t="str">
            <v>Sapara</v>
          </cell>
          <cell r="G541" t="str">
            <v>Cestovné</v>
          </cell>
          <cell r="H541">
            <v>5357</v>
          </cell>
          <cell r="I541" t="str">
            <v>Prodej B</v>
          </cell>
          <cell r="J541" t="str">
            <v>850525/2855</v>
          </cell>
          <cell r="K541">
            <v>20500</v>
          </cell>
          <cell r="L541">
            <v>5000</v>
          </cell>
          <cell r="M541" t="str">
            <v>Mize</v>
          </cell>
          <cell r="N541">
            <v>36914</v>
          </cell>
          <cell r="O541" t="str">
            <v>518-23012001-205</v>
          </cell>
          <cell r="P541" t="str">
            <v>CZ-9698-B-5</v>
          </cell>
          <cell r="Q541" t="str">
            <v>Produkt 5</v>
          </cell>
          <cell r="R541" t="str">
            <v>VASPO s.r.o.</v>
          </cell>
          <cell r="S541" t="str">
            <v>Morava</v>
          </cell>
          <cell r="T541" t="str">
            <v>Olomouc</v>
          </cell>
          <cell r="U541" t="str">
            <v>Bouzov</v>
          </cell>
          <cell r="V541">
            <v>170</v>
          </cell>
          <cell r="W541">
            <v>226</v>
          </cell>
          <cell r="X541">
            <v>500</v>
          </cell>
          <cell r="Y541">
            <v>113000</v>
          </cell>
          <cell r="Z541">
            <v>0</v>
          </cell>
          <cell r="AA541">
            <v>0</v>
          </cell>
          <cell r="AB541">
            <v>113000</v>
          </cell>
          <cell r="AC541">
            <v>0.04</v>
          </cell>
          <cell r="AD541">
            <v>4520</v>
          </cell>
        </row>
        <row r="542">
          <cell r="A542">
            <v>519</v>
          </cell>
          <cell r="B542" t="str">
            <v>ZA 002</v>
          </cell>
          <cell r="C542" t="str">
            <v>Mgr.</v>
          </cell>
          <cell r="D542" t="str">
            <v>Jan</v>
          </cell>
          <cell r="E542" t="str">
            <v>Vodička</v>
          </cell>
          <cell r="G542" t="str">
            <v>Školení jazyky</v>
          </cell>
          <cell r="H542">
            <v>3650</v>
          </cell>
          <cell r="I542" t="str">
            <v>Prodej A</v>
          </cell>
          <cell r="J542" t="str">
            <v>830420/5778</v>
          </cell>
          <cell r="K542">
            <v>25000</v>
          </cell>
          <cell r="L542">
            <v>1600</v>
          </cell>
          <cell r="M542" t="str">
            <v>Sokol</v>
          </cell>
          <cell r="N542">
            <v>36915</v>
          </cell>
          <cell r="O542" t="str">
            <v>519-24012001-002</v>
          </cell>
          <cell r="P542" t="str">
            <v>CZ-2678-C-4</v>
          </cell>
          <cell r="Q542" t="str">
            <v>Produkt 4</v>
          </cell>
          <cell r="R542" t="str">
            <v>BASTRO a.s.</v>
          </cell>
          <cell r="S542" t="str">
            <v>Čechy</v>
          </cell>
          <cell r="T542" t="str">
            <v>Cheb</v>
          </cell>
          <cell r="U542" t="str">
            <v>Cheb</v>
          </cell>
          <cell r="V542">
            <v>512</v>
          </cell>
          <cell r="W542">
            <v>426</v>
          </cell>
          <cell r="X542">
            <v>392</v>
          </cell>
          <cell r="Y542">
            <v>166992</v>
          </cell>
          <cell r="Z542">
            <v>0.1</v>
          </cell>
          <cell r="AA542">
            <v>16699.2</v>
          </cell>
          <cell r="AB542">
            <v>150292.79999999999</v>
          </cell>
          <cell r="AC542">
            <v>0.03</v>
          </cell>
          <cell r="AD542">
            <v>4508.7839999999997</v>
          </cell>
        </row>
        <row r="543">
          <cell r="A543">
            <v>520</v>
          </cell>
          <cell r="B543" t="str">
            <v>ZA 007</v>
          </cell>
          <cell r="D543" t="str">
            <v>Vladimíra</v>
          </cell>
          <cell r="E543" t="str">
            <v>Haldová</v>
          </cell>
          <cell r="F543" t="str">
            <v>MBA</v>
          </cell>
          <cell r="G543" t="str">
            <v>Telefon</v>
          </cell>
          <cell r="H543">
            <v>3445</v>
          </cell>
          <cell r="I543" t="str">
            <v>Prodej C</v>
          </cell>
          <cell r="J543" t="str">
            <v>885527/9004</v>
          </cell>
          <cell r="K543">
            <v>22000</v>
          </cell>
          <cell r="L543">
            <v>3300</v>
          </cell>
          <cell r="M543" t="str">
            <v>Mize</v>
          </cell>
          <cell r="N543">
            <v>36916</v>
          </cell>
          <cell r="O543" t="str">
            <v>520-25012001-007</v>
          </cell>
          <cell r="P543" t="str">
            <v>CZ-2802-C-5</v>
          </cell>
          <cell r="Q543" t="str">
            <v>Produkt 5</v>
          </cell>
          <cell r="R543" t="str">
            <v>Vážená paní</v>
          </cell>
          <cell r="S543" t="str">
            <v>Čechy</v>
          </cell>
          <cell r="T543" t="str">
            <v>Praha</v>
          </cell>
          <cell r="U543" t="str">
            <v>Kunratice</v>
          </cell>
          <cell r="V543">
            <v>854</v>
          </cell>
          <cell r="W543">
            <v>138</v>
          </cell>
          <cell r="X543">
            <v>500</v>
          </cell>
          <cell r="Y543">
            <v>69000</v>
          </cell>
          <cell r="Z543">
            <v>0</v>
          </cell>
          <cell r="AA543">
            <v>0</v>
          </cell>
          <cell r="AB543">
            <v>69000</v>
          </cell>
          <cell r="AC543">
            <v>0.04</v>
          </cell>
          <cell r="AD543">
            <v>2760</v>
          </cell>
        </row>
        <row r="544">
          <cell r="A544">
            <v>521</v>
          </cell>
          <cell r="B544" t="str">
            <v>ZA 030</v>
          </cell>
          <cell r="C544" t="str">
            <v>Mgr.</v>
          </cell>
          <cell r="D544" t="str">
            <v>Jana</v>
          </cell>
          <cell r="E544" t="str">
            <v>Šmídová</v>
          </cell>
          <cell r="G544" t="str">
            <v>Firemní výdaj</v>
          </cell>
          <cell r="H544">
            <v>7203</v>
          </cell>
          <cell r="I544" t="str">
            <v>Marketing</v>
          </cell>
          <cell r="J544" t="str">
            <v>425808/559</v>
          </cell>
          <cell r="K544">
            <v>24000</v>
          </cell>
          <cell r="L544">
            <v>1250</v>
          </cell>
          <cell r="M544" t="str">
            <v>Mize</v>
          </cell>
          <cell r="N544">
            <v>36916</v>
          </cell>
          <cell r="O544" t="str">
            <v>521-25012001-030</v>
          </cell>
          <cell r="P544" t="str">
            <v>CZ-5326-B-0</v>
          </cell>
          <cell r="Q544" t="str">
            <v>Produkt 10</v>
          </cell>
          <cell r="R544" t="str">
            <v>TARPO s.r.o.</v>
          </cell>
          <cell r="S544" t="str">
            <v>Čechy</v>
          </cell>
          <cell r="T544" t="str">
            <v>Cheb</v>
          </cell>
          <cell r="U544" t="str">
            <v>Cheb</v>
          </cell>
          <cell r="V544">
            <v>28</v>
          </cell>
          <cell r="W544">
            <v>130</v>
          </cell>
          <cell r="X544">
            <v>120</v>
          </cell>
          <cell r="Y544">
            <v>15600</v>
          </cell>
          <cell r="Z544">
            <v>0</v>
          </cell>
          <cell r="AA544">
            <v>0</v>
          </cell>
          <cell r="AB544">
            <v>15600</v>
          </cell>
          <cell r="AC544">
            <v>0.04</v>
          </cell>
          <cell r="AD544">
            <v>624</v>
          </cell>
        </row>
        <row r="545">
          <cell r="A545">
            <v>522</v>
          </cell>
          <cell r="B545" t="str">
            <v>ZA 002</v>
          </cell>
          <cell r="C545" t="str">
            <v>Mgr.</v>
          </cell>
          <cell r="D545" t="str">
            <v>Jan</v>
          </cell>
          <cell r="E545" t="str">
            <v>Vodička</v>
          </cell>
          <cell r="G545" t="str">
            <v>Telefon</v>
          </cell>
          <cell r="H545">
            <v>4080</v>
          </cell>
          <cell r="I545" t="str">
            <v>Prodej A</v>
          </cell>
          <cell r="J545" t="str">
            <v>830420/5778</v>
          </cell>
          <cell r="K545">
            <v>25000</v>
          </cell>
          <cell r="L545">
            <v>1600</v>
          </cell>
          <cell r="M545" t="str">
            <v>Kraus</v>
          </cell>
          <cell r="N545">
            <v>36917</v>
          </cell>
          <cell r="O545" t="str">
            <v>522-26012001-002</v>
          </cell>
          <cell r="P545" t="str">
            <v>PL-9973-D-5</v>
          </cell>
          <cell r="Q545" t="str">
            <v>Produkt 5</v>
          </cell>
          <cell r="R545" t="str">
            <v>BASTRO a.s.</v>
          </cell>
          <cell r="S545" t="str">
            <v>Čechy</v>
          </cell>
          <cell r="T545" t="str">
            <v>Cheb</v>
          </cell>
          <cell r="U545" t="str">
            <v>Cheb</v>
          </cell>
          <cell r="V545">
            <v>512</v>
          </cell>
          <cell r="W545">
            <v>140</v>
          </cell>
          <cell r="X545">
            <v>501</v>
          </cell>
          <cell r="Y545">
            <v>70140</v>
          </cell>
          <cell r="Z545">
            <v>0</v>
          </cell>
          <cell r="AA545">
            <v>0</v>
          </cell>
          <cell r="AB545">
            <v>70140</v>
          </cell>
          <cell r="AC545">
            <v>0.04</v>
          </cell>
          <cell r="AD545">
            <v>2805.6</v>
          </cell>
        </row>
        <row r="546">
          <cell r="A546">
            <v>523</v>
          </cell>
          <cell r="B546" t="str">
            <v>ZA 014</v>
          </cell>
          <cell r="D546" t="str">
            <v>Eva</v>
          </cell>
          <cell r="E546" t="str">
            <v>Pavlíčková</v>
          </cell>
          <cell r="G546" t="str">
            <v>Školení profesní</v>
          </cell>
          <cell r="H546">
            <v>2375</v>
          </cell>
          <cell r="I546" t="str">
            <v>Výroba</v>
          </cell>
          <cell r="J546" t="str">
            <v>855220/5497</v>
          </cell>
          <cell r="K546">
            <v>25000</v>
          </cell>
          <cell r="L546">
            <v>1300</v>
          </cell>
          <cell r="M546" t="str">
            <v>Jakhel</v>
          </cell>
          <cell r="N546">
            <v>36918</v>
          </cell>
          <cell r="O546" t="str">
            <v>523-27012001-014</v>
          </cell>
          <cell r="P546" t="str">
            <v>DE-6669-D-0</v>
          </cell>
          <cell r="Q546" t="str">
            <v>Produkt 10</v>
          </cell>
          <cell r="R546" t="str">
            <v>Vážená paní</v>
          </cell>
          <cell r="S546" t="str">
            <v>Čechy</v>
          </cell>
          <cell r="T546" t="str">
            <v>Praha</v>
          </cell>
          <cell r="U546" t="str">
            <v>Kunratice</v>
          </cell>
          <cell r="V546">
            <v>854</v>
          </cell>
          <cell r="W546">
            <v>117</v>
          </cell>
          <cell r="X546">
            <v>125</v>
          </cell>
          <cell r="Y546">
            <v>14625</v>
          </cell>
          <cell r="Z546">
            <v>0</v>
          </cell>
          <cell r="AA546">
            <v>0</v>
          </cell>
          <cell r="AB546">
            <v>14625</v>
          </cell>
          <cell r="AC546">
            <v>0.04</v>
          </cell>
          <cell r="AD546">
            <v>585</v>
          </cell>
        </row>
        <row r="547">
          <cell r="A547">
            <v>524</v>
          </cell>
          <cell r="B547" t="str">
            <v>ZA 002</v>
          </cell>
          <cell r="C547" t="str">
            <v>Mgr.</v>
          </cell>
          <cell r="D547" t="str">
            <v>Jan</v>
          </cell>
          <cell r="E547" t="str">
            <v>Vodička</v>
          </cell>
          <cell r="G547" t="str">
            <v>Benzín</v>
          </cell>
          <cell r="H547">
            <v>195</v>
          </cell>
          <cell r="I547" t="str">
            <v>Prodej A</v>
          </cell>
          <cell r="J547" t="str">
            <v>830420/5778</v>
          </cell>
          <cell r="K547">
            <v>25000</v>
          </cell>
          <cell r="L547">
            <v>1600</v>
          </cell>
          <cell r="M547" t="str">
            <v>Mize</v>
          </cell>
          <cell r="N547">
            <v>36919</v>
          </cell>
          <cell r="O547" t="str">
            <v>524-28012001-002</v>
          </cell>
          <cell r="P547" t="str">
            <v>CZ-7018-A-7</v>
          </cell>
          <cell r="Q547" t="str">
            <v>Produkt 7</v>
          </cell>
          <cell r="R547" t="str">
            <v>BASTRO a.s.</v>
          </cell>
          <cell r="S547" t="str">
            <v>Čechy</v>
          </cell>
          <cell r="T547" t="str">
            <v>Cheb</v>
          </cell>
          <cell r="U547" t="str">
            <v>Cheb</v>
          </cell>
          <cell r="V547">
            <v>512</v>
          </cell>
          <cell r="W547">
            <v>404</v>
          </cell>
          <cell r="X547">
            <v>1200</v>
          </cell>
          <cell r="Y547">
            <v>484800</v>
          </cell>
          <cell r="Z547">
            <v>0.02</v>
          </cell>
          <cell r="AA547">
            <v>9696</v>
          </cell>
          <cell r="AB547">
            <v>475104</v>
          </cell>
          <cell r="AC547">
            <v>0.01</v>
          </cell>
          <cell r="AD547">
            <v>4751.04</v>
          </cell>
        </row>
        <row r="548">
          <cell r="A548">
            <v>525</v>
          </cell>
          <cell r="B548" t="str">
            <v>ZA 030</v>
          </cell>
          <cell r="C548" t="str">
            <v>Mgr.</v>
          </cell>
          <cell r="D548" t="str">
            <v>Jana</v>
          </cell>
          <cell r="E548" t="str">
            <v>Šmídová</v>
          </cell>
          <cell r="G548" t="str">
            <v>Cestovné</v>
          </cell>
          <cell r="H548">
            <v>47</v>
          </cell>
          <cell r="I548" t="str">
            <v>Marketing</v>
          </cell>
          <cell r="J548" t="str">
            <v>425808/559</v>
          </cell>
          <cell r="K548">
            <v>24000</v>
          </cell>
          <cell r="L548">
            <v>1250</v>
          </cell>
          <cell r="M548" t="str">
            <v>Sokol</v>
          </cell>
          <cell r="N548">
            <v>36919</v>
          </cell>
          <cell r="O548" t="str">
            <v>525-28012001-030</v>
          </cell>
          <cell r="P548" t="str">
            <v>DE-3474-C-1</v>
          </cell>
          <cell r="Q548" t="str">
            <v>Produkt 1</v>
          </cell>
          <cell r="R548" t="str">
            <v>TARPO s.r.o.</v>
          </cell>
          <cell r="S548" t="str">
            <v>Čechy</v>
          </cell>
          <cell r="T548" t="str">
            <v>Cheb</v>
          </cell>
          <cell r="U548" t="str">
            <v>Cheb</v>
          </cell>
          <cell r="V548">
            <v>28</v>
          </cell>
          <cell r="W548">
            <v>471</v>
          </cell>
          <cell r="X548">
            <v>100</v>
          </cell>
          <cell r="Y548">
            <v>47100</v>
          </cell>
          <cell r="Z548">
            <v>0.08</v>
          </cell>
          <cell r="AA548">
            <v>3768</v>
          </cell>
          <cell r="AB548">
            <v>43332</v>
          </cell>
          <cell r="AC548">
            <v>0.02</v>
          </cell>
          <cell r="AD548">
            <v>866.64</v>
          </cell>
        </row>
        <row r="549">
          <cell r="A549">
            <v>526</v>
          </cell>
          <cell r="B549" t="str">
            <v>ZA 014</v>
          </cell>
          <cell r="D549" t="str">
            <v>Eva</v>
          </cell>
          <cell r="E549" t="str">
            <v>Pavlíčková</v>
          </cell>
          <cell r="G549" t="str">
            <v>Školení jazyky</v>
          </cell>
          <cell r="H549">
            <v>2734</v>
          </cell>
          <cell r="I549" t="str">
            <v>Výroba</v>
          </cell>
          <cell r="J549" t="str">
            <v>855220/5497</v>
          </cell>
          <cell r="K549">
            <v>25000</v>
          </cell>
          <cell r="L549">
            <v>1300</v>
          </cell>
          <cell r="M549" t="str">
            <v>Sokol</v>
          </cell>
          <cell r="N549">
            <v>36920</v>
          </cell>
          <cell r="O549" t="str">
            <v>526-29012001-014</v>
          </cell>
          <cell r="P549" t="str">
            <v>AU-7483-B-4</v>
          </cell>
          <cell r="Q549" t="str">
            <v>Produkt 4</v>
          </cell>
          <cell r="R549" t="str">
            <v>Vážená paní</v>
          </cell>
          <cell r="S549" t="str">
            <v>Čechy</v>
          </cell>
          <cell r="T549" t="str">
            <v>Praha</v>
          </cell>
          <cell r="U549" t="str">
            <v>Kunratice</v>
          </cell>
          <cell r="V549">
            <v>854</v>
          </cell>
          <cell r="W549">
            <v>498</v>
          </cell>
          <cell r="X549">
            <v>377</v>
          </cell>
          <cell r="Y549">
            <v>187746</v>
          </cell>
          <cell r="Z549">
            <v>0.1</v>
          </cell>
          <cell r="AA549">
            <v>18774.600000000002</v>
          </cell>
          <cell r="AB549">
            <v>168971.4</v>
          </cell>
          <cell r="AC549">
            <v>0.03</v>
          </cell>
          <cell r="AD549">
            <v>5069.1419999999998</v>
          </cell>
        </row>
        <row r="550">
          <cell r="A550">
            <v>527</v>
          </cell>
          <cell r="B550" t="str">
            <v>ZA 002</v>
          </cell>
          <cell r="C550" t="str">
            <v>Mgr.</v>
          </cell>
          <cell r="D550" t="str">
            <v>Jan</v>
          </cell>
          <cell r="E550" t="str">
            <v>Vodička</v>
          </cell>
          <cell r="G550" t="str">
            <v>Firemní výdaj</v>
          </cell>
          <cell r="H550">
            <v>1272</v>
          </cell>
          <cell r="I550" t="str">
            <v>Prodej A</v>
          </cell>
          <cell r="J550" t="str">
            <v>830420/5778</v>
          </cell>
          <cell r="K550">
            <v>25000</v>
          </cell>
          <cell r="L550">
            <v>1600</v>
          </cell>
          <cell r="M550" t="str">
            <v>Jakhel</v>
          </cell>
          <cell r="N550">
            <v>36921</v>
          </cell>
          <cell r="O550" t="str">
            <v>527-30012001-002</v>
          </cell>
          <cell r="P550" t="str">
            <v>PL-2045-A-9</v>
          </cell>
          <cell r="Q550" t="str">
            <v>Produkt 9</v>
          </cell>
          <cell r="R550" t="str">
            <v>BASTRO a.s.</v>
          </cell>
          <cell r="S550" t="str">
            <v>Čechy</v>
          </cell>
          <cell r="T550" t="str">
            <v>Cheb</v>
          </cell>
          <cell r="U550" t="str">
            <v>Cheb</v>
          </cell>
          <cell r="V550">
            <v>512</v>
          </cell>
          <cell r="W550">
            <v>397</v>
          </cell>
          <cell r="X550">
            <v>325</v>
          </cell>
          <cell r="Y550">
            <v>129025</v>
          </cell>
          <cell r="Z550">
            <v>0</v>
          </cell>
          <cell r="AA550">
            <v>0</v>
          </cell>
          <cell r="AB550">
            <v>129025</v>
          </cell>
          <cell r="AC550">
            <v>0.04</v>
          </cell>
          <cell r="AD550">
            <v>5161</v>
          </cell>
        </row>
        <row r="551">
          <cell r="A551">
            <v>528</v>
          </cell>
          <cell r="B551" t="str">
            <v>ZA 008</v>
          </cell>
          <cell r="C551" t="str">
            <v>Ing.</v>
          </cell>
          <cell r="D551" t="str">
            <v>Pavel</v>
          </cell>
          <cell r="E551" t="str">
            <v>Halama</v>
          </cell>
          <cell r="G551" t="str">
            <v>Školení profesní</v>
          </cell>
          <cell r="H551">
            <v>5411</v>
          </cell>
          <cell r="I551" t="str">
            <v>Obchod</v>
          </cell>
          <cell r="J551" t="str">
            <v>890921/6261</v>
          </cell>
          <cell r="K551">
            <v>23000</v>
          </cell>
          <cell r="L551">
            <v>1300</v>
          </cell>
          <cell r="M551" t="str">
            <v>Mize</v>
          </cell>
          <cell r="N551">
            <v>36922</v>
          </cell>
          <cell r="O551" t="str">
            <v>528-31012001-008</v>
          </cell>
          <cell r="P551" t="str">
            <v>CZ-5306-D-7</v>
          </cell>
          <cell r="Q551" t="str">
            <v>Produkt 7</v>
          </cell>
          <cell r="R551" t="str">
            <v>TARPO s.r.o.</v>
          </cell>
          <cell r="S551" t="str">
            <v>Čechy</v>
          </cell>
          <cell r="T551" t="str">
            <v>Cheb</v>
          </cell>
          <cell r="U551" t="str">
            <v>Cheb</v>
          </cell>
          <cell r="V551">
            <v>28</v>
          </cell>
          <cell r="W551">
            <v>157</v>
          </cell>
          <cell r="X551">
            <v>1200</v>
          </cell>
          <cell r="Y551">
            <v>188400</v>
          </cell>
          <cell r="Z551">
            <v>0</v>
          </cell>
          <cell r="AA551">
            <v>0</v>
          </cell>
          <cell r="AB551">
            <v>188400</v>
          </cell>
          <cell r="AC551">
            <v>0.04</v>
          </cell>
          <cell r="AD551">
            <v>7536</v>
          </cell>
        </row>
        <row r="552">
          <cell r="A552">
            <v>529</v>
          </cell>
          <cell r="B552" t="str">
            <v>ZA 014</v>
          </cell>
          <cell r="D552" t="str">
            <v>Eva</v>
          </cell>
          <cell r="E552" t="str">
            <v>Pavlíčková</v>
          </cell>
          <cell r="G552" t="str">
            <v>Telefon</v>
          </cell>
          <cell r="H552">
            <v>6935</v>
          </cell>
          <cell r="I552" t="str">
            <v>Výroba</v>
          </cell>
          <cell r="J552" t="str">
            <v>855220/5497</v>
          </cell>
          <cell r="K552">
            <v>25000</v>
          </cell>
          <cell r="L552">
            <v>1300</v>
          </cell>
          <cell r="M552" t="str">
            <v>Kraus</v>
          </cell>
          <cell r="N552">
            <v>36922</v>
          </cell>
          <cell r="O552" t="str">
            <v>529-31012001-014</v>
          </cell>
          <cell r="P552" t="str">
            <v>CZ-8722-A-8</v>
          </cell>
          <cell r="Q552" t="str">
            <v>Produkt 8</v>
          </cell>
          <cell r="R552" t="str">
            <v>Vážená paní</v>
          </cell>
          <cell r="S552" t="str">
            <v>Čechy</v>
          </cell>
          <cell r="T552" t="str">
            <v>Praha</v>
          </cell>
          <cell r="U552" t="str">
            <v>Kunratice</v>
          </cell>
          <cell r="V552">
            <v>854</v>
          </cell>
          <cell r="W552">
            <v>334</v>
          </cell>
          <cell r="X552">
            <v>55</v>
          </cell>
          <cell r="Y552">
            <v>18370</v>
          </cell>
          <cell r="Z552">
            <v>0.03</v>
          </cell>
          <cell r="AA552">
            <v>551.1</v>
          </cell>
          <cell r="AB552">
            <v>17818.900000000001</v>
          </cell>
          <cell r="AC552">
            <v>0.01</v>
          </cell>
          <cell r="AD552">
            <v>178.18900000000002</v>
          </cell>
        </row>
        <row r="553">
          <cell r="A553">
            <v>530</v>
          </cell>
          <cell r="B553" t="str">
            <v>ZA 015</v>
          </cell>
          <cell r="D553" t="str">
            <v>Karel</v>
          </cell>
          <cell r="E553" t="str">
            <v>Zatloukal</v>
          </cell>
          <cell r="F553" t="str">
            <v>DiS.</v>
          </cell>
          <cell r="G553" t="str">
            <v>Školení jazyky</v>
          </cell>
          <cell r="H553">
            <v>1904</v>
          </cell>
          <cell r="I553" t="str">
            <v>IT</v>
          </cell>
          <cell r="J553" t="str">
            <v>860910/5725</v>
          </cell>
          <cell r="K553">
            <v>19000</v>
          </cell>
          <cell r="L553">
            <v>1000</v>
          </cell>
          <cell r="M553" t="str">
            <v>Jakhel</v>
          </cell>
          <cell r="N553">
            <v>36923</v>
          </cell>
          <cell r="O553" t="str">
            <v>530-01022001-015</v>
          </cell>
          <cell r="P553" t="str">
            <v>DE-3482-D-6</v>
          </cell>
          <cell r="Q553" t="str">
            <v>Produkt 6</v>
          </cell>
          <cell r="R553" t="str">
            <v>BASTRO a.s.</v>
          </cell>
          <cell r="S553" t="str">
            <v>Čechy</v>
          </cell>
          <cell r="T553" t="str">
            <v>Cheb</v>
          </cell>
          <cell r="U553" t="str">
            <v>Cheb</v>
          </cell>
          <cell r="V553">
            <v>512</v>
          </cell>
          <cell r="W553">
            <v>446</v>
          </cell>
          <cell r="X553">
            <v>684</v>
          </cell>
          <cell r="Y553">
            <v>305064</v>
          </cell>
          <cell r="Z553">
            <v>0.03</v>
          </cell>
          <cell r="AA553">
            <v>9151.92</v>
          </cell>
          <cell r="AB553">
            <v>295912.08</v>
          </cell>
          <cell r="AC553">
            <v>0.01</v>
          </cell>
          <cell r="AD553">
            <v>2959.1208000000001</v>
          </cell>
        </row>
        <row r="554">
          <cell r="A554">
            <v>531</v>
          </cell>
          <cell r="B554" t="str">
            <v>ZA 014</v>
          </cell>
          <cell r="D554" t="str">
            <v>Eva</v>
          </cell>
          <cell r="E554" t="str">
            <v>Pavlíčková</v>
          </cell>
          <cell r="G554" t="str">
            <v>Benzín</v>
          </cell>
          <cell r="H554">
            <v>7276</v>
          </cell>
          <cell r="I554" t="str">
            <v>Výroba</v>
          </cell>
          <cell r="J554" t="str">
            <v>855220/5497</v>
          </cell>
          <cell r="K554">
            <v>25000</v>
          </cell>
          <cell r="L554">
            <v>1300</v>
          </cell>
          <cell r="M554" t="str">
            <v>Kraus</v>
          </cell>
          <cell r="N554">
            <v>36924</v>
          </cell>
          <cell r="O554" t="str">
            <v>531-02022001-014</v>
          </cell>
          <cell r="P554" t="str">
            <v>CZ-5860-B-8</v>
          </cell>
          <cell r="Q554" t="str">
            <v>Produkt 8</v>
          </cell>
          <cell r="R554" t="str">
            <v>Vážená paní</v>
          </cell>
          <cell r="S554" t="str">
            <v>Čechy</v>
          </cell>
          <cell r="T554" t="str">
            <v>Praha</v>
          </cell>
          <cell r="U554" t="str">
            <v>Kunratice</v>
          </cell>
          <cell r="V554">
            <v>854</v>
          </cell>
          <cell r="W554">
            <v>178</v>
          </cell>
          <cell r="X554">
            <v>55</v>
          </cell>
          <cell r="Y554">
            <v>9790</v>
          </cell>
          <cell r="Z554">
            <v>0</v>
          </cell>
          <cell r="AA554">
            <v>0</v>
          </cell>
          <cell r="AB554">
            <v>9790</v>
          </cell>
          <cell r="AC554">
            <v>0.04</v>
          </cell>
          <cell r="AD554">
            <v>391.6</v>
          </cell>
        </row>
        <row r="555">
          <cell r="A555">
            <v>532</v>
          </cell>
          <cell r="B555" t="str">
            <v>ZA 015</v>
          </cell>
          <cell r="D555" t="str">
            <v>Karel</v>
          </cell>
          <cell r="E555" t="str">
            <v>Zatloukal</v>
          </cell>
          <cell r="F555" t="str">
            <v>DiS.</v>
          </cell>
          <cell r="G555" t="str">
            <v>Telefon</v>
          </cell>
          <cell r="H555">
            <v>2869</v>
          </cell>
          <cell r="I555" t="str">
            <v>IT</v>
          </cell>
          <cell r="J555" t="str">
            <v>860910/5725</v>
          </cell>
          <cell r="K555">
            <v>19000</v>
          </cell>
          <cell r="L555">
            <v>1000</v>
          </cell>
          <cell r="M555" t="str">
            <v>Mize</v>
          </cell>
          <cell r="N555">
            <v>36925</v>
          </cell>
          <cell r="O555" t="str">
            <v>532-03022001-015</v>
          </cell>
          <cell r="P555" t="str">
            <v>DE-5755-C-3</v>
          </cell>
          <cell r="Q555" t="str">
            <v>Produkt 3</v>
          </cell>
          <cell r="R555" t="str">
            <v>BAUFELD s.r.o.</v>
          </cell>
          <cell r="S555" t="str">
            <v>Morava</v>
          </cell>
          <cell r="T555" t="str">
            <v>Brno</v>
          </cell>
          <cell r="U555" t="str">
            <v>Doubravník</v>
          </cell>
          <cell r="V555">
            <v>1005</v>
          </cell>
          <cell r="W555">
            <v>488</v>
          </cell>
          <cell r="X555">
            <v>62</v>
          </cell>
          <cell r="Y555">
            <v>30256</v>
          </cell>
          <cell r="Z555">
            <v>0.08</v>
          </cell>
          <cell r="AA555">
            <v>2420.48</v>
          </cell>
          <cell r="AB555">
            <v>27835.52</v>
          </cell>
          <cell r="AC555">
            <v>0.02</v>
          </cell>
          <cell r="AD555">
            <v>556.71040000000005</v>
          </cell>
        </row>
        <row r="556">
          <cell r="A556">
            <v>533</v>
          </cell>
          <cell r="B556" t="str">
            <v>ZA 210</v>
          </cell>
          <cell r="D556" t="str">
            <v>Zdeňka</v>
          </cell>
          <cell r="E556" t="str">
            <v>Škovronová</v>
          </cell>
          <cell r="G556" t="str">
            <v>Firemní výdaj</v>
          </cell>
          <cell r="H556">
            <v>3512</v>
          </cell>
          <cell r="I556" t="str">
            <v>Prodej B</v>
          </cell>
          <cell r="J556" t="str">
            <v>605414/1654</v>
          </cell>
          <cell r="K556">
            <v>23000</v>
          </cell>
          <cell r="L556">
            <v>3600</v>
          </cell>
          <cell r="M556" t="str">
            <v>Sokol</v>
          </cell>
          <cell r="N556">
            <v>36925</v>
          </cell>
          <cell r="O556" t="str">
            <v>533-03022001-210</v>
          </cell>
          <cell r="P556" t="str">
            <v>CZ-1496-A-4</v>
          </cell>
          <cell r="Q556" t="str">
            <v>Produkt 4</v>
          </cell>
          <cell r="R556" t="str">
            <v>TAPOIL s.r.o.</v>
          </cell>
          <cell r="S556" t="str">
            <v>Morava</v>
          </cell>
          <cell r="T556" t="str">
            <v>Olomouc</v>
          </cell>
          <cell r="U556" t="str">
            <v>Křelov</v>
          </cell>
          <cell r="V556">
            <v>956</v>
          </cell>
          <cell r="W556">
            <v>182</v>
          </cell>
          <cell r="X556">
            <v>397</v>
          </cell>
          <cell r="Y556">
            <v>72254</v>
          </cell>
          <cell r="Z556">
            <v>0</v>
          </cell>
          <cell r="AA556">
            <v>0</v>
          </cell>
          <cell r="AB556">
            <v>72254</v>
          </cell>
          <cell r="AC556">
            <v>0.04</v>
          </cell>
          <cell r="AD556">
            <v>2890.16</v>
          </cell>
        </row>
        <row r="557">
          <cell r="A557">
            <v>534</v>
          </cell>
          <cell r="B557" t="str">
            <v>ZA 008</v>
          </cell>
          <cell r="C557" t="str">
            <v>Ing.</v>
          </cell>
          <cell r="D557" t="str">
            <v>Pavel</v>
          </cell>
          <cell r="E557" t="str">
            <v>Halama</v>
          </cell>
          <cell r="G557" t="str">
            <v>Školení jazyky</v>
          </cell>
          <cell r="H557">
            <v>7472</v>
          </cell>
          <cell r="I557" t="str">
            <v>Obchod</v>
          </cell>
          <cell r="J557" t="str">
            <v>890921/6261</v>
          </cell>
          <cell r="K557">
            <v>23000</v>
          </cell>
          <cell r="L557">
            <v>1300</v>
          </cell>
          <cell r="M557" t="str">
            <v>Sokol</v>
          </cell>
          <cell r="N557">
            <v>36926</v>
          </cell>
          <cell r="O557" t="str">
            <v>534-04022001-008</v>
          </cell>
          <cell r="P557" t="str">
            <v>CZ-8283-D-7</v>
          </cell>
          <cell r="Q557" t="str">
            <v>Produkt 7</v>
          </cell>
          <cell r="R557" t="str">
            <v>Vážený pan</v>
          </cell>
          <cell r="S557" t="str">
            <v>Morava</v>
          </cell>
          <cell r="T557" t="str">
            <v>Zábřeh</v>
          </cell>
          <cell r="U557" t="str">
            <v>Zábřeh</v>
          </cell>
          <cell r="V557">
            <v>923</v>
          </cell>
          <cell r="W557">
            <v>40</v>
          </cell>
          <cell r="X557">
            <v>1200</v>
          </cell>
          <cell r="Y557">
            <v>48000</v>
          </cell>
          <cell r="Z557">
            <v>0</v>
          </cell>
          <cell r="AA557">
            <v>0</v>
          </cell>
          <cell r="AB557">
            <v>48000</v>
          </cell>
          <cell r="AC557">
            <v>0.04</v>
          </cell>
          <cell r="AD557">
            <v>1920</v>
          </cell>
        </row>
        <row r="558">
          <cell r="A558">
            <v>535</v>
          </cell>
          <cell r="B558" t="str">
            <v>ZA 068</v>
          </cell>
          <cell r="D558" t="str">
            <v>Libor</v>
          </cell>
          <cell r="E558" t="str">
            <v>Bednařík</v>
          </cell>
          <cell r="G558" t="str">
            <v>Benzín</v>
          </cell>
          <cell r="H558">
            <v>7142</v>
          </cell>
          <cell r="I558" t="str">
            <v>Výroba</v>
          </cell>
          <cell r="J558" t="str">
            <v>750313/5871</v>
          </cell>
          <cell r="K558">
            <v>19000</v>
          </cell>
          <cell r="L558">
            <v>1300</v>
          </cell>
          <cell r="M558" t="str">
            <v>Jakhel</v>
          </cell>
          <cell r="N558">
            <v>36927</v>
          </cell>
          <cell r="O558" t="str">
            <v>535-05022001-068</v>
          </cell>
          <cell r="P558" t="str">
            <v>PL-1498-B-7</v>
          </cell>
          <cell r="Q558" t="str">
            <v>Produkt 7</v>
          </cell>
          <cell r="R558" t="str">
            <v>BELIS, spol. s r.o.</v>
          </cell>
          <cell r="S558" t="str">
            <v>Čechy</v>
          </cell>
          <cell r="T558" t="str">
            <v>Cheb</v>
          </cell>
          <cell r="U558" t="str">
            <v>Cheb</v>
          </cell>
          <cell r="V558">
            <v>129</v>
          </cell>
          <cell r="W558">
            <v>298</v>
          </cell>
          <cell r="X558">
            <v>1200</v>
          </cell>
          <cell r="Y558">
            <v>357600</v>
          </cell>
          <cell r="Z558">
            <v>0</v>
          </cell>
          <cell r="AA558">
            <v>0</v>
          </cell>
          <cell r="AB558">
            <v>357600</v>
          </cell>
          <cell r="AC558">
            <v>0.04</v>
          </cell>
          <cell r="AD558">
            <v>14304</v>
          </cell>
        </row>
        <row r="559">
          <cell r="A559">
            <v>536</v>
          </cell>
          <cell r="B559" t="str">
            <v>ZA 166</v>
          </cell>
          <cell r="D559" t="str">
            <v>Ivan</v>
          </cell>
          <cell r="E559" t="str">
            <v>Glac  </v>
          </cell>
          <cell r="G559" t="str">
            <v>Cestovné</v>
          </cell>
          <cell r="H559">
            <v>3576</v>
          </cell>
          <cell r="I559" t="str">
            <v>Prodej B</v>
          </cell>
          <cell r="J559" t="str">
            <v>880303/4878</v>
          </cell>
          <cell r="K559">
            <v>22000</v>
          </cell>
          <cell r="L559">
            <v>3300</v>
          </cell>
          <cell r="M559" t="str">
            <v>Kraus</v>
          </cell>
          <cell r="N559">
            <v>36928</v>
          </cell>
          <cell r="O559" t="str">
            <v>536-06022001-166</v>
          </cell>
          <cell r="P559" t="str">
            <v>DE-8513-C-5</v>
          </cell>
          <cell r="Q559" t="str">
            <v>Produkt 5</v>
          </cell>
          <cell r="R559" t="str">
            <v>Vážený pan</v>
          </cell>
          <cell r="S559" t="str">
            <v>Morava</v>
          </cell>
          <cell r="T559" t="str">
            <v>Zábřeh</v>
          </cell>
          <cell r="U559" t="str">
            <v>Zábřeh</v>
          </cell>
          <cell r="V559">
            <v>923</v>
          </cell>
          <cell r="W559">
            <v>436</v>
          </cell>
          <cell r="X559">
            <v>501</v>
          </cell>
          <cell r="Y559">
            <v>218436</v>
          </cell>
          <cell r="Z559">
            <v>0.09</v>
          </cell>
          <cell r="AA559">
            <v>19659.239999999998</v>
          </cell>
          <cell r="AB559">
            <v>198776.76</v>
          </cell>
          <cell r="AC559">
            <v>0.02</v>
          </cell>
          <cell r="AD559">
            <v>3975.5352000000003</v>
          </cell>
        </row>
        <row r="560">
          <cell r="A560">
            <v>537</v>
          </cell>
          <cell r="B560" t="str">
            <v>ZA 210</v>
          </cell>
          <cell r="D560" t="str">
            <v>Zdeňka</v>
          </cell>
          <cell r="E560" t="str">
            <v>Škovronová</v>
          </cell>
          <cell r="G560" t="str">
            <v>Cestovné</v>
          </cell>
          <cell r="H560">
            <v>1878</v>
          </cell>
          <cell r="I560" t="str">
            <v>Prodej B</v>
          </cell>
          <cell r="J560" t="str">
            <v>605414/1654</v>
          </cell>
          <cell r="K560">
            <v>23000</v>
          </cell>
          <cell r="L560">
            <v>3600</v>
          </cell>
          <cell r="M560" t="str">
            <v>Sokol</v>
          </cell>
          <cell r="N560">
            <v>36928</v>
          </cell>
          <cell r="O560" t="str">
            <v>537-06022001-210</v>
          </cell>
          <cell r="P560" t="str">
            <v>AU-4308-A-4</v>
          </cell>
          <cell r="Q560" t="str">
            <v>Produkt 4</v>
          </cell>
          <cell r="R560" t="str">
            <v>TAPOIL s.r.o.</v>
          </cell>
          <cell r="S560" t="str">
            <v>Morava</v>
          </cell>
          <cell r="T560" t="str">
            <v>Olomouc</v>
          </cell>
          <cell r="U560" t="str">
            <v>Křelov</v>
          </cell>
          <cell r="V560">
            <v>956</v>
          </cell>
          <cell r="W560">
            <v>356</v>
          </cell>
          <cell r="X560">
            <v>370</v>
          </cell>
          <cell r="Y560">
            <v>131720</v>
          </cell>
          <cell r="Z560">
            <v>0.03</v>
          </cell>
          <cell r="AA560">
            <v>3951.6</v>
          </cell>
          <cell r="AB560">
            <v>127768.4</v>
          </cell>
          <cell r="AC560">
            <v>0.01</v>
          </cell>
          <cell r="AD560">
            <v>1277.684</v>
          </cell>
        </row>
        <row r="561">
          <cell r="A561">
            <v>538</v>
          </cell>
          <cell r="B561" t="str">
            <v>ZA 370</v>
          </cell>
          <cell r="D561" t="str">
            <v>Jaroslav</v>
          </cell>
          <cell r="E561" t="str">
            <v>Nový  </v>
          </cell>
          <cell r="G561" t="str">
            <v>Cestovné</v>
          </cell>
          <cell r="H561">
            <v>7174</v>
          </cell>
          <cell r="I561" t="str">
            <v>Prodej C</v>
          </cell>
          <cell r="J561" t="str">
            <v>440525/283</v>
          </cell>
          <cell r="K561">
            <v>20000</v>
          </cell>
          <cell r="L561">
            <v>3600</v>
          </cell>
          <cell r="M561" t="str">
            <v>Kraus</v>
          </cell>
          <cell r="N561">
            <v>36929</v>
          </cell>
          <cell r="O561" t="str">
            <v>538-07022001-370</v>
          </cell>
          <cell r="P561" t="str">
            <v>CZ-1511-A-2</v>
          </cell>
          <cell r="Q561" t="str">
            <v>Produkt 2</v>
          </cell>
          <cell r="R561" t="str">
            <v>BELIS, spol. s r.o.</v>
          </cell>
          <cell r="S561" t="str">
            <v>Čechy</v>
          </cell>
          <cell r="T561" t="str">
            <v>Cheb</v>
          </cell>
          <cell r="U561" t="str">
            <v>Cheb</v>
          </cell>
          <cell r="V561">
            <v>129</v>
          </cell>
          <cell r="W561">
            <v>209</v>
          </cell>
          <cell r="X561">
            <v>156</v>
          </cell>
          <cell r="Y561">
            <v>32604</v>
          </cell>
          <cell r="Z561">
            <v>0.05</v>
          </cell>
          <cell r="AA561">
            <v>1630.2</v>
          </cell>
          <cell r="AB561">
            <v>30973.8</v>
          </cell>
          <cell r="AC561">
            <v>0.01</v>
          </cell>
          <cell r="AD561">
            <v>309.738</v>
          </cell>
        </row>
        <row r="562">
          <cell r="A562">
            <v>539</v>
          </cell>
          <cell r="B562" t="str">
            <v>ZA 166</v>
          </cell>
          <cell r="D562" t="str">
            <v>Ivan</v>
          </cell>
          <cell r="E562" t="str">
            <v>Glac  </v>
          </cell>
          <cell r="G562" t="str">
            <v>Školení profesní</v>
          </cell>
          <cell r="H562">
            <v>7326</v>
          </cell>
          <cell r="I562" t="str">
            <v>Prodej B</v>
          </cell>
          <cell r="J562" t="str">
            <v>880303/4878</v>
          </cell>
          <cell r="K562">
            <v>22000</v>
          </cell>
          <cell r="L562">
            <v>3300</v>
          </cell>
          <cell r="M562" t="str">
            <v>Mize</v>
          </cell>
          <cell r="N562">
            <v>36930</v>
          </cell>
          <cell r="O562" t="str">
            <v>539-08022001-166</v>
          </cell>
          <cell r="P562" t="str">
            <v>DE-8254-B-6</v>
          </cell>
          <cell r="Q562" t="str">
            <v>Produkt 6</v>
          </cell>
          <cell r="R562" t="str">
            <v>Vážený pan</v>
          </cell>
          <cell r="S562" t="str">
            <v>Morava</v>
          </cell>
          <cell r="T562" t="str">
            <v>Zábřeh</v>
          </cell>
          <cell r="U562" t="str">
            <v>Zábřeh</v>
          </cell>
          <cell r="V562">
            <v>923</v>
          </cell>
          <cell r="W562">
            <v>43</v>
          </cell>
          <cell r="X562">
            <v>681</v>
          </cell>
          <cell r="Y562">
            <v>29283</v>
          </cell>
          <cell r="Z562">
            <v>0</v>
          </cell>
          <cell r="AA562">
            <v>0</v>
          </cell>
          <cell r="AB562">
            <v>29283</v>
          </cell>
          <cell r="AC562">
            <v>0.04</v>
          </cell>
          <cell r="AD562">
            <v>1171.32</v>
          </cell>
        </row>
        <row r="563">
          <cell r="A563">
            <v>540</v>
          </cell>
          <cell r="B563" t="str">
            <v>ZA 210</v>
          </cell>
          <cell r="D563" t="str">
            <v>Zdeňka</v>
          </cell>
          <cell r="E563" t="str">
            <v>Škovronová</v>
          </cell>
          <cell r="G563" t="str">
            <v>Školení profesní</v>
          </cell>
          <cell r="H563">
            <v>4637</v>
          </cell>
          <cell r="I563" t="str">
            <v>Prodej B</v>
          </cell>
          <cell r="J563" t="str">
            <v>605414/1654</v>
          </cell>
          <cell r="K563">
            <v>23000</v>
          </cell>
          <cell r="L563">
            <v>3600</v>
          </cell>
          <cell r="M563" t="str">
            <v>Mize</v>
          </cell>
          <cell r="N563">
            <v>36931</v>
          </cell>
          <cell r="O563" t="str">
            <v>540-09022001-210</v>
          </cell>
          <cell r="P563" t="str">
            <v>PL-7538-C-2</v>
          </cell>
          <cell r="Q563" t="str">
            <v>Produkt 2</v>
          </cell>
          <cell r="R563" t="str">
            <v>TAPOIL s.r.o.</v>
          </cell>
          <cell r="S563" t="str">
            <v>Morava</v>
          </cell>
          <cell r="T563" t="str">
            <v>Olomouc</v>
          </cell>
          <cell r="U563" t="str">
            <v>Křelov</v>
          </cell>
          <cell r="V563">
            <v>956</v>
          </cell>
          <cell r="W563">
            <v>160</v>
          </cell>
          <cell r="X563">
            <v>156</v>
          </cell>
          <cell r="Y563">
            <v>24960</v>
          </cell>
          <cell r="Z563">
            <v>0.03</v>
          </cell>
          <cell r="AA563">
            <v>748.8</v>
          </cell>
          <cell r="AB563">
            <v>24211.200000000001</v>
          </cell>
          <cell r="AC563">
            <v>0.01</v>
          </cell>
          <cell r="AD563">
            <v>242.11200000000002</v>
          </cell>
        </row>
        <row r="564">
          <cell r="A564">
            <v>541</v>
          </cell>
          <cell r="B564" t="str">
            <v>ZA 371</v>
          </cell>
          <cell r="D564" t="str">
            <v>Vlastimil</v>
          </cell>
          <cell r="E564" t="str">
            <v>Ulmann</v>
          </cell>
          <cell r="G564" t="str">
            <v>Cestovné</v>
          </cell>
          <cell r="H564">
            <v>2234</v>
          </cell>
          <cell r="I564" t="str">
            <v>Prodej C</v>
          </cell>
          <cell r="J564" t="str">
            <v>860717/5093</v>
          </cell>
          <cell r="K564">
            <v>19500</v>
          </cell>
          <cell r="L564">
            <v>1300</v>
          </cell>
          <cell r="M564" t="str">
            <v>Sokol</v>
          </cell>
          <cell r="N564">
            <v>36931</v>
          </cell>
          <cell r="O564" t="str">
            <v>541-09022001-371</v>
          </cell>
          <cell r="P564" t="str">
            <v>PL-1549-A-4</v>
          </cell>
          <cell r="Q564" t="str">
            <v>Produkt 4</v>
          </cell>
          <cell r="R564" t="str">
            <v>BELIS, spol. s r.o.</v>
          </cell>
          <cell r="S564" t="str">
            <v>Čechy</v>
          </cell>
          <cell r="T564" t="str">
            <v>Cheb</v>
          </cell>
          <cell r="U564" t="str">
            <v>Cheb</v>
          </cell>
          <cell r="V564">
            <v>129</v>
          </cell>
          <cell r="W564">
            <v>105</v>
          </cell>
          <cell r="X564">
            <v>378</v>
          </cell>
          <cell r="Y564">
            <v>39690</v>
          </cell>
          <cell r="Z564">
            <v>0</v>
          </cell>
          <cell r="AA564">
            <v>0</v>
          </cell>
          <cell r="AB564">
            <v>39690</v>
          </cell>
          <cell r="AC564">
            <v>0.04</v>
          </cell>
          <cell r="AD564">
            <v>1587.6000000000001</v>
          </cell>
        </row>
        <row r="565">
          <cell r="A565">
            <v>542</v>
          </cell>
          <cell r="B565" t="str">
            <v>ZA 166</v>
          </cell>
          <cell r="D565" t="str">
            <v>Ivan</v>
          </cell>
          <cell r="E565" t="str">
            <v>Glac  </v>
          </cell>
          <cell r="G565" t="str">
            <v>Školení jazyky</v>
          </cell>
          <cell r="H565">
            <v>6267</v>
          </cell>
          <cell r="I565" t="str">
            <v>Prodej B</v>
          </cell>
          <cell r="J565" t="str">
            <v>880303/4878</v>
          </cell>
          <cell r="K565">
            <v>22000</v>
          </cell>
          <cell r="L565">
            <v>3300</v>
          </cell>
          <cell r="M565" t="str">
            <v>Jakhel</v>
          </cell>
          <cell r="N565">
            <v>36932</v>
          </cell>
          <cell r="O565" t="str">
            <v>542-10022001-166</v>
          </cell>
          <cell r="P565" t="str">
            <v>CZ-7157-A-8</v>
          </cell>
          <cell r="Q565" t="str">
            <v>Produkt 8</v>
          </cell>
          <cell r="R565" t="str">
            <v>Vážený pan</v>
          </cell>
          <cell r="S565" t="str">
            <v>Morava</v>
          </cell>
          <cell r="T565" t="str">
            <v>Zábřeh</v>
          </cell>
          <cell r="U565" t="str">
            <v>Zábřeh</v>
          </cell>
          <cell r="V565">
            <v>923</v>
          </cell>
          <cell r="W565">
            <v>245</v>
          </cell>
          <cell r="X565">
            <v>55</v>
          </cell>
          <cell r="Y565">
            <v>13475</v>
          </cell>
          <cell r="Z565">
            <v>0</v>
          </cell>
          <cell r="AA565">
            <v>0</v>
          </cell>
          <cell r="AB565">
            <v>13475</v>
          </cell>
          <cell r="AC565">
            <v>0.04</v>
          </cell>
          <cell r="AD565">
            <v>539</v>
          </cell>
        </row>
        <row r="566">
          <cell r="A566">
            <v>543</v>
          </cell>
          <cell r="B566" t="str">
            <v>ZA 371</v>
          </cell>
          <cell r="D566" t="str">
            <v>Vlastimil</v>
          </cell>
          <cell r="E566" t="str">
            <v>Ulmann</v>
          </cell>
          <cell r="G566" t="str">
            <v>Školení profesní</v>
          </cell>
          <cell r="H566">
            <v>4254</v>
          </cell>
          <cell r="I566" t="str">
            <v>Prodej C</v>
          </cell>
          <cell r="J566" t="str">
            <v>860717/5093</v>
          </cell>
          <cell r="K566">
            <v>19500</v>
          </cell>
          <cell r="L566">
            <v>1300</v>
          </cell>
          <cell r="M566" t="str">
            <v>Mize</v>
          </cell>
          <cell r="N566">
            <v>36933</v>
          </cell>
          <cell r="O566" t="str">
            <v>543-11022001-371</v>
          </cell>
          <cell r="P566" t="str">
            <v>AU-1531-B-6</v>
          </cell>
          <cell r="Q566" t="str">
            <v>Produkt 6</v>
          </cell>
          <cell r="R566" t="str">
            <v>BELIS, spol. s r.o.</v>
          </cell>
          <cell r="S566" t="str">
            <v>Čechy</v>
          </cell>
          <cell r="T566" t="str">
            <v>Cheb</v>
          </cell>
          <cell r="U566" t="str">
            <v>Cheb</v>
          </cell>
          <cell r="V566">
            <v>129</v>
          </cell>
          <cell r="W566">
            <v>393</v>
          </cell>
          <cell r="X566">
            <v>680</v>
          </cell>
          <cell r="Y566">
            <v>267240</v>
          </cell>
          <cell r="Z566">
            <v>0.09</v>
          </cell>
          <cell r="AA566">
            <v>24051.599999999999</v>
          </cell>
          <cell r="AB566">
            <v>243188.4</v>
          </cell>
          <cell r="AC566">
            <v>0.02</v>
          </cell>
          <cell r="AD566">
            <v>4863.768</v>
          </cell>
        </row>
        <row r="567">
          <cell r="A567">
            <v>544</v>
          </cell>
          <cell r="B567" t="str">
            <v>ZA 166</v>
          </cell>
          <cell r="D567" t="str">
            <v>Ivan</v>
          </cell>
          <cell r="E567" t="str">
            <v>Glac  </v>
          </cell>
          <cell r="G567" t="str">
            <v>Telefon</v>
          </cell>
          <cell r="H567">
            <v>2552</v>
          </cell>
          <cell r="I567" t="str">
            <v>Prodej B</v>
          </cell>
          <cell r="J567" t="str">
            <v>880303/4878</v>
          </cell>
          <cell r="K567">
            <v>22000</v>
          </cell>
          <cell r="L567">
            <v>3300</v>
          </cell>
          <cell r="M567" t="str">
            <v>Mize</v>
          </cell>
          <cell r="N567">
            <v>36934</v>
          </cell>
          <cell r="O567" t="str">
            <v>544-12022001-166</v>
          </cell>
          <cell r="P567" t="str">
            <v>CZ-5405-A-9</v>
          </cell>
          <cell r="Q567" t="str">
            <v>Produkt 9</v>
          </cell>
          <cell r="R567" t="str">
            <v>Vážený pan</v>
          </cell>
          <cell r="S567" t="str">
            <v>Morava</v>
          </cell>
          <cell r="T567" t="str">
            <v>Zábřeh</v>
          </cell>
          <cell r="U567" t="str">
            <v>Zábřeh</v>
          </cell>
          <cell r="V567">
            <v>923</v>
          </cell>
          <cell r="W567">
            <v>428</v>
          </cell>
          <cell r="X567">
            <v>325</v>
          </cell>
          <cell r="Y567">
            <v>139100</v>
          </cell>
          <cell r="Z567">
            <v>0</v>
          </cell>
          <cell r="AA567">
            <v>0</v>
          </cell>
          <cell r="AB567">
            <v>139100</v>
          </cell>
          <cell r="AC567">
            <v>0.04</v>
          </cell>
          <cell r="AD567">
            <v>5564</v>
          </cell>
        </row>
        <row r="568">
          <cell r="A568">
            <v>545</v>
          </cell>
          <cell r="B568" t="str">
            <v>ZA 210</v>
          </cell>
          <cell r="D568" t="str">
            <v>Zdeňka</v>
          </cell>
          <cell r="E568" t="str">
            <v>Škovronová</v>
          </cell>
          <cell r="G568" t="str">
            <v>Školení jazyky</v>
          </cell>
          <cell r="H568">
            <v>1802</v>
          </cell>
          <cell r="I568" t="str">
            <v>Prodej B</v>
          </cell>
          <cell r="J568" t="str">
            <v>605414/1654</v>
          </cell>
          <cell r="K568">
            <v>23000</v>
          </cell>
          <cell r="L568">
            <v>3600</v>
          </cell>
          <cell r="M568" t="str">
            <v>Mize</v>
          </cell>
          <cell r="N568">
            <v>36934</v>
          </cell>
          <cell r="O568" t="str">
            <v>545-12022001-210</v>
          </cell>
          <cell r="P568" t="str">
            <v>CZ-7425-B-1</v>
          </cell>
          <cell r="Q568" t="str">
            <v>Produkt 1</v>
          </cell>
          <cell r="R568" t="str">
            <v>TAPOIL s.r.o.</v>
          </cell>
          <cell r="S568" t="str">
            <v>Morava</v>
          </cell>
          <cell r="T568" t="str">
            <v>Olomouc</v>
          </cell>
          <cell r="U568" t="str">
            <v>Křelov</v>
          </cell>
          <cell r="V568">
            <v>956</v>
          </cell>
          <cell r="W568">
            <v>404</v>
          </cell>
          <cell r="X568">
            <v>101</v>
          </cell>
          <cell r="Y568">
            <v>40804</v>
          </cell>
          <cell r="Z568">
            <v>7.0000000000000007E-2</v>
          </cell>
          <cell r="AA568">
            <v>2856.28</v>
          </cell>
          <cell r="AB568">
            <v>37947.72</v>
          </cell>
          <cell r="AC568">
            <v>0.02</v>
          </cell>
          <cell r="AD568">
            <v>758.95440000000008</v>
          </cell>
        </row>
        <row r="569">
          <cell r="A569">
            <v>546</v>
          </cell>
          <cell r="B569" t="str">
            <v>ZA 371</v>
          </cell>
          <cell r="D569" t="str">
            <v>Vlastimil</v>
          </cell>
          <cell r="E569" t="str">
            <v>Ulmann</v>
          </cell>
          <cell r="G569" t="str">
            <v>Školení jazyky</v>
          </cell>
          <cell r="H569">
            <v>4654</v>
          </cell>
          <cell r="I569" t="str">
            <v>Prodej C</v>
          </cell>
          <cell r="J569" t="str">
            <v>860717/5093</v>
          </cell>
          <cell r="K569">
            <v>19500</v>
          </cell>
          <cell r="L569">
            <v>1300</v>
          </cell>
          <cell r="M569" t="str">
            <v>Sokol</v>
          </cell>
          <cell r="N569">
            <v>36935</v>
          </cell>
          <cell r="O569" t="str">
            <v>546-13022001-371</v>
          </cell>
          <cell r="P569" t="str">
            <v>CZ-3625-C-7</v>
          </cell>
          <cell r="Q569" t="str">
            <v>Produkt 7</v>
          </cell>
          <cell r="R569" t="str">
            <v>BELIS, spol. s r.o.</v>
          </cell>
          <cell r="S569" t="str">
            <v>Čechy</v>
          </cell>
          <cell r="T569" t="str">
            <v>Cheb</v>
          </cell>
          <cell r="U569" t="str">
            <v>Cheb</v>
          </cell>
          <cell r="V569">
            <v>129</v>
          </cell>
          <cell r="W569">
            <v>73</v>
          </cell>
          <cell r="X569">
            <v>1200</v>
          </cell>
          <cell r="Y569">
            <v>87600</v>
          </cell>
          <cell r="Z569">
            <v>0</v>
          </cell>
          <cell r="AA569">
            <v>0</v>
          </cell>
          <cell r="AB569">
            <v>87600</v>
          </cell>
          <cell r="AC569">
            <v>0.04</v>
          </cell>
          <cell r="AD569">
            <v>3504</v>
          </cell>
        </row>
        <row r="570">
          <cell r="A570">
            <v>547</v>
          </cell>
          <cell r="B570" t="str">
            <v>ZA 003</v>
          </cell>
          <cell r="C570" t="str">
            <v>Mgr.</v>
          </cell>
          <cell r="D570" t="str">
            <v>Tomáš</v>
          </cell>
          <cell r="E570" t="str">
            <v>Novotný</v>
          </cell>
          <cell r="G570" t="str">
            <v>Školení profesní</v>
          </cell>
          <cell r="H570">
            <v>6863</v>
          </cell>
          <cell r="I570" t="str">
            <v>Prodej D</v>
          </cell>
          <cell r="J570" t="str">
            <v>920610/5953</v>
          </cell>
          <cell r="K570">
            <v>19500</v>
          </cell>
          <cell r="L570">
            <v>2800</v>
          </cell>
          <cell r="M570" t="str">
            <v>Kraus</v>
          </cell>
          <cell r="N570">
            <v>36936</v>
          </cell>
          <cell r="O570" t="str">
            <v>547-14022001-003</v>
          </cell>
          <cell r="P570" t="str">
            <v>CZ-7056-C-1</v>
          </cell>
          <cell r="Q570" t="str">
            <v>Produkt 1</v>
          </cell>
          <cell r="R570" t="str">
            <v>VELOSTEEL TRADING a.s.</v>
          </cell>
          <cell r="S570" t="str">
            <v>Morava</v>
          </cell>
          <cell r="T570" t="str">
            <v>Brno</v>
          </cell>
          <cell r="U570" t="str">
            <v>Olbramovice</v>
          </cell>
          <cell r="V570">
            <v>843</v>
          </cell>
          <cell r="W570">
            <v>273</v>
          </cell>
          <cell r="X570">
            <v>100</v>
          </cell>
          <cell r="Y570">
            <v>27300</v>
          </cell>
          <cell r="Z570">
            <v>0.08</v>
          </cell>
          <cell r="AA570">
            <v>2184</v>
          </cell>
          <cell r="AB570">
            <v>25116</v>
          </cell>
          <cell r="AC570">
            <v>0.02</v>
          </cell>
          <cell r="AD570">
            <v>502.32</v>
          </cell>
        </row>
        <row r="571">
          <cell r="A571">
            <v>548</v>
          </cell>
          <cell r="B571" t="str">
            <v>ZA 015</v>
          </cell>
          <cell r="D571" t="str">
            <v>Karel</v>
          </cell>
          <cell r="E571" t="str">
            <v>Zatloukal</v>
          </cell>
          <cell r="F571" t="str">
            <v>DiS.</v>
          </cell>
          <cell r="G571" t="str">
            <v>Benzín</v>
          </cell>
          <cell r="H571">
            <v>2358</v>
          </cell>
          <cell r="I571" t="str">
            <v>IT</v>
          </cell>
          <cell r="J571" t="str">
            <v>860910/5725</v>
          </cell>
          <cell r="K571">
            <v>19000</v>
          </cell>
          <cell r="L571">
            <v>1000</v>
          </cell>
          <cell r="M571" t="str">
            <v>Jakhel</v>
          </cell>
          <cell r="N571">
            <v>36937</v>
          </cell>
          <cell r="O571" t="str">
            <v>548-15022001-015</v>
          </cell>
          <cell r="P571" t="str">
            <v>PL-8645-B-5</v>
          </cell>
          <cell r="Q571" t="str">
            <v>Produkt 5</v>
          </cell>
          <cell r="R571" t="str">
            <v>TAPOIL s.r.o.</v>
          </cell>
          <cell r="S571" t="str">
            <v>Morava</v>
          </cell>
          <cell r="T571" t="str">
            <v>Olomouc</v>
          </cell>
          <cell r="U571" t="str">
            <v>Křelov</v>
          </cell>
          <cell r="V571">
            <v>956</v>
          </cell>
          <cell r="W571">
            <v>276</v>
          </cell>
          <cell r="X571">
            <v>501</v>
          </cell>
          <cell r="Y571">
            <v>138276</v>
          </cell>
          <cell r="Z571">
            <v>0</v>
          </cell>
          <cell r="AA571">
            <v>0</v>
          </cell>
          <cell r="AB571">
            <v>138276</v>
          </cell>
          <cell r="AC571">
            <v>0.04</v>
          </cell>
          <cell r="AD571">
            <v>5531.04</v>
          </cell>
        </row>
        <row r="572">
          <cell r="A572">
            <v>549</v>
          </cell>
          <cell r="B572" t="str">
            <v>ZA 356</v>
          </cell>
          <cell r="D572" t="str">
            <v>Marek</v>
          </cell>
          <cell r="E572" t="str">
            <v>Ujec</v>
          </cell>
          <cell r="G572" t="str">
            <v>Školení jazyky</v>
          </cell>
          <cell r="H572">
            <v>2050</v>
          </cell>
          <cell r="I572" t="str">
            <v>Prodej B</v>
          </cell>
          <cell r="J572" t="str">
            <v>811223/5098</v>
          </cell>
          <cell r="K572">
            <v>10000</v>
          </cell>
          <cell r="L572">
            <v>3300</v>
          </cell>
          <cell r="M572" t="str">
            <v>Sokol</v>
          </cell>
          <cell r="N572">
            <v>36937</v>
          </cell>
          <cell r="O572" t="str">
            <v>549-15022001-356</v>
          </cell>
          <cell r="P572" t="str">
            <v>DE-8725-D-6</v>
          </cell>
          <cell r="Q572" t="str">
            <v>Produkt 6</v>
          </cell>
          <cell r="R572" t="str">
            <v>BENOCHEMA s.r.o.</v>
          </cell>
          <cell r="S572" t="str">
            <v>Čechy</v>
          </cell>
          <cell r="T572" t="str">
            <v>Kladno</v>
          </cell>
          <cell r="U572" t="str">
            <v>Budenice</v>
          </cell>
          <cell r="V572">
            <v>321</v>
          </cell>
          <cell r="W572">
            <v>101</v>
          </cell>
          <cell r="X572">
            <v>680</v>
          </cell>
          <cell r="Y572">
            <v>68680</v>
          </cell>
          <cell r="Z572">
            <v>0</v>
          </cell>
          <cell r="AA572">
            <v>0</v>
          </cell>
          <cell r="AB572">
            <v>68680</v>
          </cell>
          <cell r="AC572">
            <v>0.04</v>
          </cell>
          <cell r="AD572">
            <v>2747.2000000000003</v>
          </cell>
        </row>
        <row r="573">
          <cell r="A573">
            <v>550</v>
          </cell>
          <cell r="B573" t="str">
            <v>ZA 003</v>
          </cell>
          <cell r="C573" t="str">
            <v>Mgr.</v>
          </cell>
          <cell r="D573" t="str">
            <v>Tomáš</v>
          </cell>
          <cell r="E573" t="str">
            <v>Novotný</v>
          </cell>
          <cell r="G573" t="str">
            <v>Školení jazyky</v>
          </cell>
          <cell r="H573">
            <v>2399</v>
          </cell>
          <cell r="I573" t="str">
            <v>Prodej A</v>
          </cell>
          <cell r="J573" t="str">
            <v>920610/5953</v>
          </cell>
          <cell r="K573">
            <v>19500</v>
          </cell>
          <cell r="L573">
            <v>2800</v>
          </cell>
          <cell r="M573" t="str">
            <v>Sokol</v>
          </cell>
          <cell r="N573">
            <v>36938</v>
          </cell>
          <cell r="O573" t="str">
            <v>550-16022001-003</v>
          </cell>
          <cell r="P573" t="str">
            <v>CZ-2875-D-4</v>
          </cell>
          <cell r="Q573" t="str">
            <v>Produkt 4</v>
          </cell>
          <cell r="R573" t="str">
            <v>VELOSTEEL TRADING a.s.</v>
          </cell>
          <cell r="S573" t="str">
            <v>Morava</v>
          </cell>
          <cell r="T573" t="str">
            <v>Brno</v>
          </cell>
          <cell r="U573" t="str">
            <v>Olbramovice</v>
          </cell>
          <cell r="V573">
            <v>843</v>
          </cell>
          <cell r="W573">
            <v>387</v>
          </cell>
          <cell r="X573">
            <v>354</v>
          </cell>
          <cell r="Y573">
            <v>136998</v>
          </cell>
          <cell r="Z573">
            <v>0.08</v>
          </cell>
          <cell r="AA573">
            <v>10959.84</v>
          </cell>
          <cell r="AB573">
            <v>126038.16</v>
          </cell>
          <cell r="AC573">
            <v>0.02</v>
          </cell>
          <cell r="AD573">
            <v>2520.7632000000003</v>
          </cell>
        </row>
        <row r="574">
          <cell r="A574">
            <v>551</v>
          </cell>
          <cell r="B574" t="str">
            <v>ZA 002</v>
          </cell>
          <cell r="C574" t="str">
            <v>Mgr.</v>
          </cell>
          <cell r="D574" t="str">
            <v>Jan</v>
          </cell>
          <cell r="E574" t="str">
            <v>Vodička</v>
          </cell>
          <cell r="G574" t="str">
            <v>Cestovné</v>
          </cell>
          <cell r="H574">
            <v>7517</v>
          </cell>
          <cell r="I574" t="str">
            <v>Prodej A</v>
          </cell>
          <cell r="J574" t="str">
            <v>830420/5778</v>
          </cell>
          <cell r="K574">
            <v>25000</v>
          </cell>
          <cell r="L574">
            <v>1600</v>
          </cell>
          <cell r="M574" t="str">
            <v>Mize</v>
          </cell>
          <cell r="N574">
            <v>36939</v>
          </cell>
          <cell r="O574" t="str">
            <v>551-17022001-002</v>
          </cell>
          <cell r="P574" t="str">
            <v>DE-9647-A-5</v>
          </cell>
          <cell r="Q574" t="str">
            <v>Produkt 5</v>
          </cell>
          <cell r="R574" t="str">
            <v>BENTELER ČR k.s.</v>
          </cell>
          <cell r="S574" t="str">
            <v>Čechy</v>
          </cell>
          <cell r="T574" t="str">
            <v>Cheb</v>
          </cell>
          <cell r="U574" t="str">
            <v>Skalka</v>
          </cell>
          <cell r="V574">
            <v>313</v>
          </cell>
          <cell r="W574">
            <v>197</v>
          </cell>
          <cell r="X574">
            <v>501</v>
          </cell>
          <cell r="Y574">
            <v>98697</v>
          </cell>
          <cell r="Z574">
            <v>0.05</v>
          </cell>
          <cell r="AA574">
            <v>4934.8500000000004</v>
          </cell>
          <cell r="AB574">
            <v>93762.15</v>
          </cell>
          <cell r="AC574">
            <v>0.01</v>
          </cell>
          <cell r="AD574">
            <v>937.62149999999997</v>
          </cell>
        </row>
        <row r="575">
          <cell r="A575">
            <v>552</v>
          </cell>
          <cell r="B575" t="str">
            <v>ZA 003</v>
          </cell>
          <cell r="C575" t="str">
            <v>Mgr.</v>
          </cell>
          <cell r="D575" t="str">
            <v>Tomáš</v>
          </cell>
          <cell r="E575" t="str">
            <v>Novotný</v>
          </cell>
          <cell r="G575" t="str">
            <v>Telefon</v>
          </cell>
          <cell r="H575">
            <v>6292</v>
          </cell>
          <cell r="I575" t="str">
            <v>Prodej D</v>
          </cell>
          <cell r="J575" t="str">
            <v>920610/5953</v>
          </cell>
          <cell r="K575">
            <v>19500</v>
          </cell>
          <cell r="L575">
            <v>2800</v>
          </cell>
          <cell r="M575" t="str">
            <v>Kraus</v>
          </cell>
          <cell r="N575">
            <v>36940</v>
          </cell>
          <cell r="O575" t="str">
            <v>552-18022001-003</v>
          </cell>
          <cell r="P575" t="str">
            <v>AU-1639-C-6</v>
          </cell>
          <cell r="Q575" t="str">
            <v>Produkt 6</v>
          </cell>
          <cell r="R575" t="str">
            <v>VELOSTEEL TRADING a.s.</v>
          </cell>
          <cell r="S575" t="str">
            <v>Morava</v>
          </cell>
          <cell r="T575" t="str">
            <v>Brno</v>
          </cell>
          <cell r="U575" t="str">
            <v>Olbramovice</v>
          </cell>
          <cell r="V575">
            <v>843</v>
          </cell>
          <cell r="W575">
            <v>498</v>
          </cell>
          <cell r="X575">
            <v>681</v>
          </cell>
          <cell r="Y575">
            <v>339138</v>
          </cell>
          <cell r="Z575">
            <v>0.05</v>
          </cell>
          <cell r="AA575">
            <v>16956.900000000001</v>
          </cell>
          <cell r="AB575">
            <v>322181.09999999998</v>
          </cell>
          <cell r="AC575">
            <v>0.01</v>
          </cell>
          <cell r="AD575">
            <v>3221.8109999999997</v>
          </cell>
        </row>
        <row r="576">
          <cell r="A576">
            <v>553</v>
          </cell>
          <cell r="B576" t="str">
            <v>ZA 386</v>
          </cell>
          <cell r="D576" t="str">
            <v>Antonín</v>
          </cell>
          <cell r="E576" t="str">
            <v>Kakos  </v>
          </cell>
          <cell r="G576" t="str">
            <v>Firemní výdaj</v>
          </cell>
          <cell r="H576">
            <v>3749</v>
          </cell>
          <cell r="I576" t="str">
            <v>Prodej C</v>
          </cell>
          <cell r="J576" t="str">
            <v>740525/4065</v>
          </cell>
          <cell r="K576">
            <v>20000</v>
          </cell>
          <cell r="L576">
            <v>3600</v>
          </cell>
          <cell r="M576" t="str">
            <v>Mize</v>
          </cell>
          <cell r="N576">
            <v>36940</v>
          </cell>
          <cell r="O576" t="str">
            <v>553-18022001-386</v>
          </cell>
          <cell r="P576" t="str">
            <v>PL-8083-B-9</v>
          </cell>
          <cell r="Q576" t="str">
            <v>Produkt 9</v>
          </cell>
          <cell r="R576" t="str">
            <v>TAIMA-ST s.r.o.</v>
          </cell>
          <cell r="S576" t="str">
            <v>Morava</v>
          </cell>
          <cell r="T576" t="str">
            <v>Olomouc</v>
          </cell>
          <cell r="U576" t="str">
            <v>Bouzov</v>
          </cell>
          <cell r="V576">
            <v>781</v>
          </cell>
          <cell r="W576">
            <v>356</v>
          </cell>
          <cell r="X576">
            <v>327</v>
          </cell>
          <cell r="Y576">
            <v>116412</v>
          </cell>
          <cell r="Z576">
            <v>0.06</v>
          </cell>
          <cell r="AA576">
            <v>6984.7199999999993</v>
          </cell>
          <cell r="AB576">
            <v>109427.28</v>
          </cell>
          <cell r="AC576">
            <v>0.02</v>
          </cell>
          <cell r="AD576">
            <v>2188.5455999999999</v>
          </cell>
        </row>
        <row r="577">
          <cell r="A577">
            <v>554</v>
          </cell>
          <cell r="B577" t="str">
            <v>ZA 002</v>
          </cell>
          <cell r="C577" t="str">
            <v>Mgr.</v>
          </cell>
          <cell r="D577" t="str">
            <v>Jan</v>
          </cell>
          <cell r="E577" t="str">
            <v>Vodička</v>
          </cell>
          <cell r="G577" t="str">
            <v>Školení profesní</v>
          </cell>
          <cell r="H577">
            <v>4797</v>
          </cell>
          <cell r="I577" t="str">
            <v>Prodej A</v>
          </cell>
          <cell r="J577" t="str">
            <v>830420/5778</v>
          </cell>
          <cell r="K577">
            <v>25000</v>
          </cell>
          <cell r="L577">
            <v>1600</v>
          </cell>
          <cell r="M577" t="str">
            <v>Mize</v>
          </cell>
          <cell r="N577">
            <v>36941</v>
          </cell>
          <cell r="O577" t="str">
            <v>554-19022001-002</v>
          </cell>
          <cell r="P577" t="str">
            <v>CZ-6105-A-7</v>
          </cell>
          <cell r="Q577" t="str">
            <v>Produkt 7</v>
          </cell>
          <cell r="R577" t="str">
            <v>BENZINA a.s.</v>
          </cell>
          <cell r="S577" t="str">
            <v>Morava</v>
          </cell>
          <cell r="T577" t="str">
            <v>Brno</v>
          </cell>
          <cell r="U577" t="str">
            <v>Husovice</v>
          </cell>
          <cell r="V577">
            <v>444</v>
          </cell>
          <cell r="W577">
            <v>98</v>
          </cell>
          <cell r="X577">
            <v>1200</v>
          </cell>
          <cell r="Y577">
            <v>117600</v>
          </cell>
          <cell r="Z577">
            <v>0</v>
          </cell>
          <cell r="AA577">
            <v>0</v>
          </cell>
          <cell r="AB577">
            <v>117600</v>
          </cell>
          <cell r="AC577">
            <v>0.04</v>
          </cell>
          <cell r="AD577">
            <v>4704</v>
          </cell>
        </row>
        <row r="578">
          <cell r="A578">
            <v>555</v>
          </cell>
          <cell r="B578" t="str">
            <v>ZA 003</v>
          </cell>
          <cell r="C578" t="str">
            <v>Mgr.</v>
          </cell>
          <cell r="D578" t="str">
            <v>Tomáš</v>
          </cell>
          <cell r="E578" t="str">
            <v>Novotný</v>
          </cell>
          <cell r="G578" t="str">
            <v>Benzín</v>
          </cell>
          <cell r="H578">
            <v>1132</v>
          </cell>
          <cell r="I578" t="str">
            <v>Prodej C</v>
          </cell>
          <cell r="J578" t="str">
            <v>920610/5953</v>
          </cell>
          <cell r="K578">
            <v>19500</v>
          </cell>
          <cell r="L578">
            <v>2800</v>
          </cell>
          <cell r="M578" t="str">
            <v>Jakhel</v>
          </cell>
          <cell r="N578">
            <v>36942</v>
          </cell>
          <cell r="O578" t="str">
            <v>555-20022001-003</v>
          </cell>
          <cell r="P578" t="str">
            <v>CZ-2827-D-7</v>
          </cell>
          <cell r="Q578" t="str">
            <v>Produkt 7</v>
          </cell>
          <cell r="R578" t="str">
            <v>VELOSTEEL TRADING a.s.</v>
          </cell>
          <cell r="S578" t="str">
            <v>Morava</v>
          </cell>
          <cell r="T578" t="str">
            <v>Brno</v>
          </cell>
          <cell r="U578" t="str">
            <v>Olbramovice</v>
          </cell>
          <cell r="V578">
            <v>843</v>
          </cell>
          <cell r="W578">
            <v>457</v>
          </cell>
          <cell r="X578">
            <v>1200</v>
          </cell>
          <cell r="Y578">
            <v>548400</v>
          </cell>
          <cell r="Z578">
            <v>0.06</v>
          </cell>
          <cell r="AA578">
            <v>32904</v>
          </cell>
          <cell r="AB578">
            <v>515496</v>
          </cell>
          <cell r="AC578">
            <v>0.02</v>
          </cell>
          <cell r="AD578">
            <v>10309.92</v>
          </cell>
        </row>
        <row r="579">
          <cell r="A579">
            <v>556</v>
          </cell>
          <cell r="B579" t="str">
            <v>ZA 013</v>
          </cell>
          <cell r="D579" t="str">
            <v>Pavla</v>
          </cell>
          <cell r="E579" t="str">
            <v>Pavlíčková</v>
          </cell>
          <cell r="F579" t="str">
            <v>DiS.</v>
          </cell>
          <cell r="G579" t="str">
            <v>Cestovné</v>
          </cell>
          <cell r="H579">
            <v>5666</v>
          </cell>
          <cell r="I579" t="str">
            <v>Výroba</v>
          </cell>
          <cell r="J579" t="str">
            <v>855420/5506</v>
          </cell>
          <cell r="K579">
            <v>20100</v>
          </cell>
          <cell r="L579">
            <v>2300</v>
          </cell>
          <cell r="M579" t="str">
            <v>Mize</v>
          </cell>
          <cell r="N579">
            <v>36943</v>
          </cell>
          <cell r="O579" t="str">
            <v>556-21022001-013</v>
          </cell>
          <cell r="P579" t="str">
            <v>DE-4742-A-0</v>
          </cell>
          <cell r="Q579" t="str">
            <v>Produkt 10</v>
          </cell>
          <cell r="R579" t="str">
            <v>BESS s.r.o.</v>
          </cell>
          <cell r="S579" t="str">
            <v>Čechy</v>
          </cell>
          <cell r="T579" t="str">
            <v>Praha</v>
          </cell>
          <cell r="U579" t="str">
            <v>Písnice</v>
          </cell>
          <cell r="V579">
            <v>672</v>
          </cell>
          <cell r="W579">
            <v>493</v>
          </cell>
          <cell r="X579">
            <v>121</v>
          </cell>
          <cell r="Y579">
            <v>59653</v>
          </cell>
          <cell r="Z579">
            <v>0.09</v>
          </cell>
          <cell r="AA579">
            <v>5368.7699999999995</v>
          </cell>
          <cell r="AB579">
            <v>54284.23</v>
          </cell>
          <cell r="AC579">
            <v>0.02</v>
          </cell>
          <cell r="AD579">
            <v>1085.6846</v>
          </cell>
        </row>
        <row r="580">
          <cell r="A580">
            <v>557</v>
          </cell>
          <cell r="B580" t="str">
            <v>ZA 386</v>
          </cell>
          <cell r="D580" t="str">
            <v>Antonín</v>
          </cell>
          <cell r="E580" t="str">
            <v>Kakos  </v>
          </cell>
          <cell r="G580" t="str">
            <v>Cestovné</v>
          </cell>
          <cell r="H580">
            <v>7264</v>
          </cell>
          <cell r="I580" t="str">
            <v>Prodej C</v>
          </cell>
          <cell r="J580" t="str">
            <v>740525/4065</v>
          </cell>
          <cell r="K580">
            <v>20000</v>
          </cell>
          <cell r="L580">
            <v>3600</v>
          </cell>
          <cell r="M580" t="str">
            <v>Jakhel</v>
          </cell>
          <cell r="N580">
            <v>36943</v>
          </cell>
          <cell r="O580" t="str">
            <v>557-21022001-386</v>
          </cell>
          <cell r="P580" t="str">
            <v>CZ-4252-D-9</v>
          </cell>
          <cell r="Q580" t="str">
            <v>Produkt 9</v>
          </cell>
          <cell r="R580" t="str">
            <v>TAIMA-ST s.r.o.</v>
          </cell>
          <cell r="S580" t="str">
            <v>Morava</v>
          </cell>
          <cell r="T580" t="str">
            <v>Olomouc</v>
          </cell>
          <cell r="U580" t="str">
            <v>Bouzov</v>
          </cell>
          <cell r="V580">
            <v>781</v>
          </cell>
          <cell r="W580">
            <v>19</v>
          </cell>
          <cell r="X580">
            <v>326</v>
          </cell>
          <cell r="Y580">
            <v>6194</v>
          </cell>
          <cell r="Z580">
            <v>0</v>
          </cell>
          <cell r="AA580">
            <v>0</v>
          </cell>
          <cell r="AB580">
            <v>6194</v>
          </cell>
          <cell r="AC580">
            <v>0.04</v>
          </cell>
          <cell r="AD580">
            <v>247.76000000000002</v>
          </cell>
        </row>
        <row r="581">
          <cell r="A581">
            <v>558</v>
          </cell>
          <cell r="B581" t="str">
            <v>ZA 008</v>
          </cell>
          <cell r="C581" t="str">
            <v>Ing.</v>
          </cell>
          <cell r="D581" t="str">
            <v>Pavel</v>
          </cell>
          <cell r="E581" t="str">
            <v>Halama</v>
          </cell>
          <cell r="G581" t="str">
            <v>Telefon</v>
          </cell>
          <cell r="H581">
            <v>640</v>
          </cell>
          <cell r="I581" t="str">
            <v>Obchod</v>
          </cell>
          <cell r="J581" t="str">
            <v>890921/6261</v>
          </cell>
          <cell r="K581">
            <v>23000</v>
          </cell>
          <cell r="L581">
            <v>1300</v>
          </cell>
          <cell r="M581" t="str">
            <v>Mize</v>
          </cell>
          <cell r="N581">
            <v>36944</v>
          </cell>
          <cell r="O581" t="str">
            <v>558-22022001-008</v>
          </cell>
          <cell r="P581" t="str">
            <v>DE-5279-B-4</v>
          </cell>
          <cell r="Q581" t="str">
            <v>Produkt 4</v>
          </cell>
          <cell r="R581" t="str">
            <v>VELOSTEEL TRADING a.s.</v>
          </cell>
          <cell r="S581" t="str">
            <v>Morava</v>
          </cell>
          <cell r="T581" t="str">
            <v>Brno</v>
          </cell>
          <cell r="U581" t="str">
            <v>Olbramovice</v>
          </cell>
          <cell r="V581">
            <v>843</v>
          </cell>
          <cell r="W581">
            <v>388</v>
          </cell>
          <cell r="X581">
            <v>390</v>
          </cell>
          <cell r="Y581">
            <v>151320</v>
          </cell>
          <cell r="Z581">
            <v>0.08</v>
          </cell>
          <cell r="AA581">
            <v>12105.6</v>
          </cell>
          <cell r="AB581">
            <v>139214.39999999999</v>
          </cell>
          <cell r="AC581">
            <v>0.02</v>
          </cell>
          <cell r="AD581">
            <v>2784.288</v>
          </cell>
        </row>
        <row r="582">
          <cell r="A582">
            <v>559</v>
          </cell>
          <cell r="B582" t="str">
            <v>ZA 352</v>
          </cell>
          <cell r="D582" t="str">
            <v>Oldřich</v>
          </cell>
          <cell r="E582" t="str">
            <v>Šmoldas  </v>
          </cell>
          <cell r="G582" t="str">
            <v>Telefon</v>
          </cell>
          <cell r="H582">
            <v>6354</v>
          </cell>
          <cell r="I582" t="str">
            <v>Prodej B</v>
          </cell>
          <cell r="J582" t="str">
            <v>460707/401</v>
          </cell>
          <cell r="K582">
            <v>22000</v>
          </cell>
          <cell r="L582">
            <v>1300</v>
          </cell>
          <cell r="M582" t="str">
            <v>Mize</v>
          </cell>
          <cell r="N582">
            <v>36945</v>
          </cell>
          <cell r="O582" t="str">
            <v>559-23022001-352</v>
          </cell>
          <cell r="P582" t="str">
            <v>CZ-4593-C-0</v>
          </cell>
          <cell r="Q582" t="str">
            <v>Produkt 10</v>
          </cell>
          <cell r="R582" t="str">
            <v>BESS s.r.o.</v>
          </cell>
          <cell r="S582" t="str">
            <v>Čechy</v>
          </cell>
          <cell r="T582" t="str">
            <v>Praha</v>
          </cell>
          <cell r="U582" t="str">
            <v>Písnice</v>
          </cell>
          <cell r="V582">
            <v>672</v>
          </cell>
          <cell r="W582">
            <v>225</v>
          </cell>
          <cell r="X582">
            <v>124</v>
          </cell>
          <cell r="Y582">
            <v>27900</v>
          </cell>
          <cell r="Z582">
            <v>0.1</v>
          </cell>
          <cell r="AA582">
            <v>2790</v>
          </cell>
          <cell r="AB582">
            <v>25110</v>
          </cell>
          <cell r="AC582">
            <v>0.03</v>
          </cell>
          <cell r="AD582">
            <v>753.3</v>
          </cell>
        </row>
        <row r="583">
          <cell r="A583">
            <v>560</v>
          </cell>
          <cell r="B583" t="str">
            <v>ZA 002</v>
          </cell>
          <cell r="C583" t="str">
            <v>Mgr.</v>
          </cell>
          <cell r="D583" t="str">
            <v>Jan</v>
          </cell>
          <cell r="E583" t="str">
            <v>Vodička</v>
          </cell>
          <cell r="G583" t="str">
            <v>Školení jazyky</v>
          </cell>
          <cell r="H583">
            <v>1772</v>
          </cell>
          <cell r="I583" t="str">
            <v>Prodej A</v>
          </cell>
          <cell r="J583" t="str">
            <v>830420/5778</v>
          </cell>
          <cell r="K583">
            <v>25000</v>
          </cell>
          <cell r="L583">
            <v>1600</v>
          </cell>
          <cell r="M583" t="str">
            <v>Mize</v>
          </cell>
          <cell r="N583">
            <v>36946</v>
          </cell>
          <cell r="O583" t="str">
            <v>560-24022001-002</v>
          </cell>
          <cell r="P583" t="str">
            <v>CZ-1862-A-1</v>
          </cell>
          <cell r="Q583" t="str">
            <v>Produkt 1</v>
          </cell>
          <cell r="R583" t="str">
            <v>VELVANA a.s.</v>
          </cell>
          <cell r="S583" t="str">
            <v>Morava</v>
          </cell>
          <cell r="T583" t="str">
            <v>Ostrava</v>
          </cell>
          <cell r="U583" t="str">
            <v>Orlová</v>
          </cell>
          <cell r="V583">
            <v>507</v>
          </cell>
          <cell r="W583">
            <v>97</v>
          </cell>
          <cell r="X583">
            <v>109</v>
          </cell>
          <cell r="Y583">
            <v>10573</v>
          </cell>
          <cell r="Z583">
            <v>0</v>
          </cell>
          <cell r="AA583">
            <v>0</v>
          </cell>
          <cell r="AB583">
            <v>10573</v>
          </cell>
          <cell r="AC583">
            <v>0.04</v>
          </cell>
          <cell r="AD583">
            <v>422.92</v>
          </cell>
        </row>
        <row r="584">
          <cell r="A584">
            <v>561</v>
          </cell>
          <cell r="B584" t="str">
            <v>ZA 386</v>
          </cell>
          <cell r="D584" t="str">
            <v>Antonín</v>
          </cell>
          <cell r="E584" t="str">
            <v>Kakos  </v>
          </cell>
          <cell r="G584" t="str">
            <v>Školení profesní</v>
          </cell>
          <cell r="H584">
            <v>3018</v>
          </cell>
          <cell r="I584" t="str">
            <v>Prodej C</v>
          </cell>
          <cell r="J584" t="str">
            <v>740525/4065</v>
          </cell>
          <cell r="K584">
            <v>20000</v>
          </cell>
          <cell r="L584">
            <v>3600</v>
          </cell>
          <cell r="M584" t="str">
            <v>Sokol</v>
          </cell>
          <cell r="N584">
            <v>36946</v>
          </cell>
          <cell r="O584" t="str">
            <v>561-24022001-386</v>
          </cell>
          <cell r="P584" t="str">
            <v>PL-5441-D-7</v>
          </cell>
          <cell r="Q584" t="str">
            <v>Produkt 7</v>
          </cell>
          <cell r="R584" t="str">
            <v>TAIMA-ST s.r.o.</v>
          </cell>
          <cell r="S584" t="str">
            <v>Morava</v>
          </cell>
          <cell r="T584" t="str">
            <v>Olomouc</v>
          </cell>
          <cell r="U584" t="str">
            <v>Bouzov</v>
          </cell>
          <cell r="V584">
            <v>781</v>
          </cell>
          <cell r="W584">
            <v>192</v>
          </cell>
          <cell r="X584">
            <v>1200</v>
          </cell>
          <cell r="Y584">
            <v>230400</v>
          </cell>
          <cell r="Z584">
            <v>0.03</v>
          </cell>
          <cell r="AA584">
            <v>6912</v>
          </cell>
          <cell r="AB584">
            <v>223488</v>
          </cell>
          <cell r="AC584">
            <v>0.01</v>
          </cell>
          <cell r="AD584">
            <v>2234.88</v>
          </cell>
        </row>
        <row r="585">
          <cell r="A585">
            <v>562</v>
          </cell>
          <cell r="B585" t="str">
            <v>ZA 353</v>
          </cell>
          <cell r="D585" t="str">
            <v>Václav</v>
          </cell>
          <cell r="E585" t="str">
            <v>Tomášek</v>
          </cell>
          <cell r="G585" t="str">
            <v>Školení jazyky</v>
          </cell>
          <cell r="H585">
            <v>6273</v>
          </cell>
          <cell r="I585" t="str">
            <v>Prodej B</v>
          </cell>
          <cell r="J585" t="str">
            <v>520626/348</v>
          </cell>
          <cell r="K585">
            <v>15500</v>
          </cell>
          <cell r="L585">
            <v>800</v>
          </cell>
          <cell r="M585" t="str">
            <v>Jakhel</v>
          </cell>
          <cell r="N585">
            <v>36947</v>
          </cell>
          <cell r="O585" t="str">
            <v>562-25022001-353</v>
          </cell>
          <cell r="P585" t="str">
            <v>DE-4714-B-5</v>
          </cell>
          <cell r="Q585" t="str">
            <v>Produkt 5</v>
          </cell>
          <cell r="R585" t="str">
            <v>BESS s.r.o.</v>
          </cell>
          <cell r="S585" t="str">
            <v>Čechy</v>
          </cell>
          <cell r="T585" t="str">
            <v>Praha</v>
          </cell>
          <cell r="U585" t="str">
            <v>Písnice</v>
          </cell>
          <cell r="V585">
            <v>672</v>
          </cell>
          <cell r="W585">
            <v>440</v>
          </cell>
          <cell r="X585">
            <v>501</v>
          </cell>
          <cell r="Y585">
            <v>220440</v>
          </cell>
          <cell r="Z585">
            <v>0.08</v>
          </cell>
          <cell r="AA585">
            <v>17635.2</v>
          </cell>
          <cell r="AB585">
            <v>202804.8</v>
          </cell>
          <cell r="AC585">
            <v>0.02</v>
          </cell>
          <cell r="AD585">
            <v>4056.096</v>
          </cell>
        </row>
        <row r="586">
          <cell r="A586">
            <v>563</v>
          </cell>
          <cell r="B586" t="str">
            <v>ZA 002</v>
          </cell>
          <cell r="C586" t="str">
            <v>Mgr.</v>
          </cell>
          <cell r="D586" t="str">
            <v>Jan</v>
          </cell>
          <cell r="E586" t="str">
            <v>Vodička</v>
          </cell>
          <cell r="G586" t="str">
            <v>Cestovné</v>
          </cell>
          <cell r="H586">
            <v>3029</v>
          </cell>
          <cell r="I586" t="str">
            <v>Prodej A</v>
          </cell>
          <cell r="J586" t="str">
            <v>830420/5778</v>
          </cell>
          <cell r="K586">
            <v>25000</v>
          </cell>
          <cell r="L586">
            <v>1600</v>
          </cell>
          <cell r="M586" t="str">
            <v>Kraus</v>
          </cell>
          <cell r="N586">
            <v>36948</v>
          </cell>
          <cell r="O586" t="str">
            <v>563-26022001-002</v>
          </cell>
          <cell r="P586" t="str">
            <v>AU-8889-C-0</v>
          </cell>
          <cell r="Q586" t="str">
            <v>Produkt 10</v>
          </cell>
          <cell r="R586" t="str">
            <v>VELVANA a.s.</v>
          </cell>
          <cell r="S586" t="str">
            <v>Morava</v>
          </cell>
          <cell r="T586" t="str">
            <v>Ostrava</v>
          </cell>
          <cell r="U586" t="str">
            <v>Orlová</v>
          </cell>
          <cell r="V586">
            <v>507</v>
          </cell>
          <cell r="W586">
            <v>107</v>
          </cell>
          <cell r="X586">
            <v>123</v>
          </cell>
          <cell r="Y586">
            <v>13161</v>
          </cell>
          <cell r="Z586">
            <v>0</v>
          </cell>
          <cell r="AA586">
            <v>0</v>
          </cell>
          <cell r="AB586">
            <v>13161</v>
          </cell>
          <cell r="AC586">
            <v>0.04</v>
          </cell>
          <cell r="AD586">
            <v>526.44000000000005</v>
          </cell>
        </row>
        <row r="587">
          <cell r="A587">
            <v>564</v>
          </cell>
          <cell r="B587" t="str">
            <v>ZA 353</v>
          </cell>
          <cell r="D587" t="str">
            <v>Václav</v>
          </cell>
          <cell r="E587" t="str">
            <v>Tomášek</v>
          </cell>
          <cell r="G587" t="str">
            <v>Telefon</v>
          </cell>
          <cell r="H587">
            <v>3882</v>
          </cell>
          <cell r="I587" t="str">
            <v>Prodej B</v>
          </cell>
          <cell r="J587" t="str">
            <v>520626/348</v>
          </cell>
          <cell r="K587">
            <v>15500</v>
          </cell>
          <cell r="L587">
            <v>3300</v>
          </cell>
          <cell r="M587" t="str">
            <v>Mize</v>
          </cell>
          <cell r="N587">
            <v>36949</v>
          </cell>
          <cell r="O587" t="str">
            <v>564-27022001-353</v>
          </cell>
          <cell r="P587" t="str">
            <v>CZ-1203-A-6</v>
          </cell>
          <cell r="Q587" t="str">
            <v>Produkt 6</v>
          </cell>
          <cell r="R587" t="str">
            <v>BESS s.r.o.</v>
          </cell>
          <cell r="S587" t="str">
            <v>Čechy</v>
          </cell>
          <cell r="T587" t="str">
            <v>Praha</v>
          </cell>
          <cell r="U587" t="str">
            <v>Písnice</v>
          </cell>
          <cell r="V587">
            <v>672</v>
          </cell>
          <cell r="W587">
            <v>302</v>
          </cell>
          <cell r="X587">
            <v>682</v>
          </cell>
          <cell r="Y587">
            <v>205964</v>
          </cell>
          <cell r="Z587">
            <v>0.06</v>
          </cell>
          <cell r="AA587">
            <v>12357.84</v>
          </cell>
          <cell r="AB587">
            <v>193606.16</v>
          </cell>
          <cell r="AC587">
            <v>0.02</v>
          </cell>
          <cell r="AD587">
            <v>3872.1232</v>
          </cell>
        </row>
        <row r="588">
          <cell r="A588">
            <v>565</v>
          </cell>
          <cell r="B588" t="str">
            <v>ZA 386</v>
          </cell>
          <cell r="D588" t="str">
            <v>Antonín</v>
          </cell>
          <cell r="E588" t="str">
            <v>Kakos  </v>
          </cell>
          <cell r="G588" t="str">
            <v>Školení jazyky</v>
          </cell>
          <cell r="H588">
            <v>4031</v>
          </cell>
          <cell r="I588" t="str">
            <v>Prodej C</v>
          </cell>
          <cell r="J588" t="str">
            <v>740525/4065</v>
          </cell>
          <cell r="K588">
            <v>20000</v>
          </cell>
          <cell r="L588">
            <v>1300</v>
          </cell>
          <cell r="M588" t="str">
            <v>Jakhel</v>
          </cell>
          <cell r="N588">
            <v>36949</v>
          </cell>
          <cell r="O588" t="str">
            <v>565-27022001-386</v>
          </cell>
          <cell r="P588" t="str">
            <v>DE-4181-A-3</v>
          </cell>
          <cell r="Q588" t="str">
            <v>Produkt 3</v>
          </cell>
          <cell r="R588" t="str">
            <v>TAIMA-ST s.r.o.</v>
          </cell>
          <cell r="S588" t="str">
            <v>Morava</v>
          </cell>
          <cell r="T588" t="str">
            <v>Olomouc</v>
          </cell>
          <cell r="U588" t="str">
            <v>Bouzov</v>
          </cell>
          <cell r="V588">
            <v>781</v>
          </cell>
          <cell r="W588">
            <v>145</v>
          </cell>
          <cell r="X588">
            <v>75</v>
          </cell>
          <cell r="Y588">
            <v>10875</v>
          </cell>
          <cell r="Z588">
            <v>0</v>
          </cell>
          <cell r="AA588">
            <v>0</v>
          </cell>
          <cell r="AB588">
            <v>10875</v>
          </cell>
          <cell r="AC588">
            <v>0.04</v>
          </cell>
          <cell r="AD588">
            <v>435</v>
          </cell>
        </row>
        <row r="589">
          <cell r="A589">
            <v>566</v>
          </cell>
          <cell r="B589" t="str">
            <v>ZA 002</v>
          </cell>
          <cell r="C589" t="str">
            <v>Mgr.</v>
          </cell>
          <cell r="D589" t="str">
            <v>Jan</v>
          </cell>
          <cell r="E589" t="str">
            <v>Vodička</v>
          </cell>
          <cell r="G589" t="str">
            <v>Školení profesní</v>
          </cell>
          <cell r="H589">
            <v>7092</v>
          </cell>
          <cell r="I589" t="str">
            <v>Prodej A</v>
          </cell>
          <cell r="J589" t="str">
            <v>830420/5778</v>
          </cell>
          <cell r="K589">
            <v>25000</v>
          </cell>
          <cell r="L589">
            <v>1600</v>
          </cell>
          <cell r="M589" t="str">
            <v>Jakhel</v>
          </cell>
          <cell r="N589">
            <v>36950</v>
          </cell>
          <cell r="O589" t="str">
            <v>566-28022001-002</v>
          </cell>
          <cell r="P589" t="str">
            <v>PL-2675-B-3</v>
          </cell>
          <cell r="Q589" t="str">
            <v>Produkt 3</v>
          </cell>
          <cell r="R589" t="str">
            <v>VELVANA a.s.</v>
          </cell>
          <cell r="S589" t="str">
            <v>Morava</v>
          </cell>
          <cell r="T589" t="str">
            <v>Ostrava</v>
          </cell>
          <cell r="U589" t="str">
            <v>Orlová</v>
          </cell>
          <cell r="V589">
            <v>507</v>
          </cell>
          <cell r="W589">
            <v>137</v>
          </cell>
          <cell r="X589">
            <v>65</v>
          </cell>
          <cell r="Y589">
            <v>8905</v>
          </cell>
          <cell r="Z589">
            <v>0</v>
          </cell>
          <cell r="AA589">
            <v>0</v>
          </cell>
          <cell r="AB589">
            <v>8905</v>
          </cell>
          <cell r="AC589">
            <v>0.04</v>
          </cell>
          <cell r="AD589">
            <v>356.2</v>
          </cell>
        </row>
        <row r="590">
          <cell r="A590">
            <v>567</v>
          </cell>
          <cell r="B590" t="str">
            <v>ZA 353</v>
          </cell>
          <cell r="D590" t="str">
            <v>Václav</v>
          </cell>
          <cell r="E590" t="str">
            <v>Tomášek</v>
          </cell>
          <cell r="G590" t="str">
            <v>Benzín</v>
          </cell>
          <cell r="H590">
            <v>2503</v>
          </cell>
          <cell r="I590" t="str">
            <v>Prodej B</v>
          </cell>
          <cell r="J590" t="str">
            <v>520626/348</v>
          </cell>
          <cell r="K590">
            <v>15500</v>
          </cell>
          <cell r="L590">
            <v>3300</v>
          </cell>
          <cell r="M590" t="str">
            <v>Mize</v>
          </cell>
          <cell r="N590">
            <v>36951</v>
          </cell>
          <cell r="O590" t="str">
            <v>567-01032001-353</v>
          </cell>
          <cell r="P590" t="str">
            <v>PL-9500-C-7</v>
          </cell>
          <cell r="Q590" t="str">
            <v>Produkt 7</v>
          </cell>
          <cell r="R590" t="str">
            <v>BESS s.r.o.</v>
          </cell>
          <cell r="S590" t="str">
            <v>Čechy</v>
          </cell>
          <cell r="T590" t="str">
            <v>Praha</v>
          </cell>
          <cell r="U590" t="str">
            <v>Písnice</v>
          </cell>
          <cell r="V590">
            <v>672</v>
          </cell>
          <cell r="W590">
            <v>251</v>
          </cell>
          <cell r="X590">
            <v>1200</v>
          </cell>
          <cell r="Y590">
            <v>301200</v>
          </cell>
          <cell r="Z590">
            <v>0</v>
          </cell>
          <cell r="AA590">
            <v>0</v>
          </cell>
          <cell r="AB590">
            <v>301200</v>
          </cell>
          <cell r="AC590">
            <v>0.04</v>
          </cell>
          <cell r="AD590">
            <v>12048</v>
          </cell>
        </row>
        <row r="591">
          <cell r="A591">
            <v>568</v>
          </cell>
          <cell r="B591" t="str">
            <v>ZA 002</v>
          </cell>
          <cell r="C591" t="str">
            <v>Mgr.</v>
          </cell>
          <cell r="D591" t="str">
            <v>Jan</v>
          </cell>
          <cell r="E591" t="str">
            <v>Vodička</v>
          </cell>
          <cell r="G591" t="str">
            <v>Školení jazyky</v>
          </cell>
          <cell r="H591">
            <v>5346</v>
          </cell>
          <cell r="I591" t="str">
            <v>Prodej A</v>
          </cell>
          <cell r="J591" t="str">
            <v>830420/5778</v>
          </cell>
          <cell r="K591">
            <v>25000</v>
          </cell>
          <cell r="L591">
            <v>1600</v>
          </cell>
          <cell r="M591" t="str">
            <v>Sokol</v>
          </cell>
          <cell r="N591">
            <v>36952</v>
          </cell>
          <cell r="O591" t="str">
            <v>568-02032001-002</v>
          </cell>
          <cell r="P591" t="str">
            <v>CZ-2241-A-7</v>
          </cell>
          <cell r="Q591" t="str">
            <v>Produkt 7</v>
          </cell>
          <cell r="R591" t="str">
            <v>VELVANA a.s.</v>
          </cell>
          <cell r="S591" t="str">
            <v>Morava</v>
          </cell>
          <cell r="T591" t="str">
            <v>Ostrava</v>
          </cell>
          <cell r="U591" t="str">
            <v>Orlová</v>
          </cell>
          <cell r="V591">
            <v>507</v>
          </cell>
          <cell r="W591">
            <v>452</v>
          </cell>
          <cell r="X591">
            <v>1200</v>
          </cell>
          <cell r="Y591">
            <v>542400</v>
          </cell>
          <cell r="Z591">
            <v>0.03</v>
          </cell>
          <cell r="AA591">
            <v>16272</v>
          </cell>
          <cell r="AB591">
            <v>526128</v>
          </cell>
          <cell r="AC591">
            <v>0.01</v>
          </cell>
          <cell r="AD591">
            <v>5261.28</v>
          </cell>
        </row>
        <row r="592">
          <cell r="A592">
            <v>569</v>
          </cell>
          <cell r="B592" t="str">
            <v>ZA 114</v>
          </cell>
          <cell r="D592" t="str">
            <v>Rudolf</v>
          </cell>
          <cell r="E592" t="str">
            <v>Žampa</v>
          </cell>
          <cell r="G592" t="str">
            <v>Školení profesní</v>
          </cell>
          <cell r="H592">
            <v>1383</v>
          </cell>
          <cell r="I592" t="str">
            <v>Výroba</v>
          </cell>
          <cell r="J592" t="str">
            <v>940510/3466</v>
          </cell>
          <cell r="K592">
            <v>18000</v>
          </cell>
          <cell r="L592">
            <v>1300</v>
          </cell>
          <cell r="M592" t="str">
            <v>Mize</v>
          </cell>
          <cell r="N592">
            <v>36952</v>
          </cell>
          <cell r="O592" t="str">
            <v>569-02032001-114</v>
          </cell>
          <cell r="P592" t="str">
            <v>AU-1347-A-2</v>
          </cell>
          <cell r="Q592" t="str">
            <v>Produkt 2</v>
          </cell>
          <cell r="R592" t="str">
            <v>TAIMA-ST s.r.o.</v>
          </cell>
          <cell r="S592" t="str">
            <v>Morava</v>
          </cell>
          <cell r="T592" t="str">
            <v>Olomouc</v>
          </cell>
          <cell r="U592" t="str">
            <v>Bouzov</v>
          </cell>
          <cell r="V592">
            <v>781</v>
          </cell>
          <cell r="W592">
            <v>384</v>
          </cell>
          <cell r="X592">
            <v>156</v>
          </cell>
          <cell r="Y592">
            <v>59904</v>
          </cell>
          <cell r="Z592">
            <v>0.08</v>
          </cell>
          <cell r="AA592">
            <v>4792.32</v>
          </cell>
          <cell r="AB592">
            <v>55111.68</v>
          </cell>
          <cell r="AC592">
            <v>0.02</v>
          </cell>
          <cell r="AD592">
            <v>1102.2336</v>
          </cell>
        </row>
        <row r="593">
          <cell r="A593">
            <v>570</v>
          </cell>
          <cell r="B593" t="str">
            <v>ZA 009</v>
          </cell>
          <cell r="D593" t="str">
            <v>Radek</v>
          </cell>
          <cell r="E593" t="str">
            <v>Regl</v>
          </cell>
          <cell r="G593" t="str">
            <v>Telefon</v>
          </cell>
          <cell r="H593">
            <v>717</v>
          </cell>
          <cell r="I593" t="str">
            <v>Výroba</v>
          </cell>
          <cell r="J593" t="str">
            <v>880816/5982</v>
          </cell>
          <cell r="K593">
            <v>15000</v>
          </cell>
          <cell r="L593">
            <v>2800</v>
          </cell>
          <cell r="M593" t="str">
            <v>Sokol</v>
          </cell>
          <cell r="N593">
            <v>36953</v>
          </cell>
          <cell r="O593" t="str">
            <v>570-03032001-009</v>
          </cell>
          <cell r="P593" t="str">
            <v>CZ-7520-B-2</v>
          </cell>
          <cell r="Q593" t="str">
            <v>Produkt 2</v>
          </cell>
          <cell r="R593" t="str">
            <v>BESS spol. s r.o.</v>
          </cell>
          <cell r="S593" t="str">
            <v>Morava</v>
          </cell>
          <cell r="T593" t="str">
            <v>Jihlava</v>
          </cell>
          <cell r="U593" t="str">
            <v>Hodice</v>
          </cell>
          <cell r="V593">
            <v>112</v>
          </cell>
          <cell r="W593">
            <v>474</v>
          </cell>
          <cell r="X593">
            <v>158</v>
          </cell>
          <cell r="Y593">
            <v>74892</v>
          </cell>
          <cell r="Z593">
            <v>0</v>
          </cell>
          <cell r="AA593">
            <v>0</v>
          </cell>
          <cell r="AB593">
            <v>74892</v>
          </cell>
          <cell r="AC593">
            <v>0.04</v>
          </cell>
          <cell r="AD593">
            <v>2995.68</v>
          </cell>
        </row>
        <row r="594">
          <cell r="A594">
            <v>571</v>
          </cell>
          <cell r="B594" t="str">
            <v>ZA 008</v>
          </cell>
          <cell r="C594" t="str">
            <v>Ing.</v>
          </cell>
          <cell r="D594" t="str">
            <v>Pavel</v>
          </cell>
          <cell r="E594" t="str">
            <v>Halama</v>
          </cell>
          <cell r="G594" t="str">
            <v>Benzín</v>
          </cell>
          <cell r="H594">
            <v>4600</v>
          </cell>
          <cell r="I594" t="str">
            <v>Obchod</v>
          </cell>
          <cell r="J594" t="str">
            <v>890921/6261</v>
          </cell>
          <cell r="K594">
            <v>23000</v>
          </cell>
          <cell r="L594">
            <v>1300</v>
          </cell>
          <cell r="M594" t="str">
            <v>Mize</v>
          </cell>
          <cell r="N594">
            <v>36954</v>
          </cell>
          <cell r="O594" t="str">
            <v>571-04032001-008</v>
          </cell>
          <cell r="P594" t="str">
            <v>CZ-8840-A-1</v>
          </cell>
          <cell r="Q594" t="str">
            <v>Produkt 1</v>
          </cell>
          <cell r="R594" t="str">
            <v>VHB s.r.o.</v>
          </cell>
          <cell r="S594" t="str">
            <v>Morava</v>
          </cell>
          <cell r="T594" t="str">
            <v>Jihlava</v>
          </cell>
          <cell r="U594" t="str">
            <v>Opatov</v>
          </cell>
          <cell r="V594">
            <v>323</v>
          </cell>
          <cell r="W594">
            <v>407</v>
          </cell>
          <cell r="X594">
            <v>101</v>
          </cell>
          <cell r="Y594">
            <v>41107</v>
          </cell>
          <cell r="Z594">
            <v>0.09</v>
          </cell>
          <cell r="AA594">
            <v>3699.6299999999997</v>
          </cell>
          <cell r="AB594">
            <v>37407.370000000003</v>
          </cell>
          <cell r="AC594">
            <v>0.02</v>
          </cell>
          <cell r="AD594">
            <v>748.14740000000006</v>
          </cell>
        </row>
        <row r="595">
          <cell r="A595">
            <v>572</v>
          </cell>
          <cell r="B595" t="str">
            <v>ZA 015</v>
          </cell>
          <cell r="D595" t="str">
            <v>Karel</v>
          </cell>
          <cell r="E595" t="str">
            <v>Zatloukal</v>
          </cell>
          <cell r="F595" t="str">
            <v>DiS.</v>
          </cell>
          <cell r="G595" t="str">
            <v>Firemní výdaj</v>
          </cell>
          <cell r="H595">
            <v>7726</v>
          </cell>
          <cell r="I595" t="str">
            <v>IT</v>
          </cell>
          <cell r="J595" t="str">
            <v>860910/5725</v>
          </cell>
          <cell r="K595">
            <v>19000</v>
          </cell>
          <cell r="L595">
            <v>1000</v>
          </cell>
          <cell r="M595" t="str">
            <v>Jakhel</v>
          </cell>
          <cell r="N595">
            <v>36955</v>
          </cell>
          <cell r="O595" t="str">
            <v>572-05032001-015</v>
          </cell>
          <cell r="P595" t="str">
            <v>CZ-1802-B-4</v>
          </cell>
          <cell r="Q595" t="str">
            <v>Produkt 4</v>
          </cell>
          <cell r="R595" t="str">
            <v>BESS spol. s r.o.</v>
          </cell>
          <cell r="S595" t="str">
            <v>Morava</v>
          </cell>
          <cell r="T595" t="str">
            <v>Jihlava</v>
          </cell>
          <cell r="U595" t="str">
            <v>Hodice</v>
          </cell>
          <cell r="V595">
            <v>112</v>
          </cell>
          <cell r="W595">
            <v>449</v>
          </cell>
          <cell r="X595">
            <v>362</v>
          </cell>
          <cell r="Y595">
            <v>162538</v>
          </cell>
          <cell r="Z595">
            <v>0.09</v>
          </cell>
          <cell r="AA595">
            <v>14628.42</v>
          </cell>
          <cell r="AB595">
            <v>147909.57999999999</v>
          </cell>
          <cell r="AC595">
            <v>0.02</v>
          </cell>
          <cell r="AD595">
            <v>2958.1915999999997</v>
          </cell>
        </row>
        <row r="596">
          <cell r="A596">
            <v>573</v>
          </cell>
          <cell r="B596" t="str">
            <v>ZA 270</v>
          </cell>
          <cell r="D596" t="str">
            <v>Filip</v>
          </cell>
          <cell r="E596" t="str">
            <v>Baldermann  </v>
          </cell>
          <cell r="G596" t="str">
            <v>Školení jazyky</v>
          </cell>
          <cell r="H596">
            <v>4933</v>
          </cell>
          <cell r="I596" t="str">
            <v>Prodej B</v>
          </cell>
          <cell r="J596" t="str">
            <v>700616/3923</v>
          </cell>
          <cell r="K596">
            <v>24000</v>
          </cell>
          <cell r="L596">
            <v>1300</v>
          </cell>
          <cell r="M596" t="str">
            <v>Mize</v>
          </cell>
          <cell r="N596">
            <v>36955</v>
          </cell>
          <cell r="O596" t="str">
            <v>573-05032001-270</v>
          </cell>
          <cell r="P596" t="str">
            <v>CZ-9967-C-3</v>
          </cell>
          <cell r="Q596" t="str">
            <v>Produkt 3</v>
          </cell>
          <cell r="R596" t="str">
            <v>ŠROUBY KRUPKA s.r.o.</v>
          </cell>
          <cell r="S596" t="str">
            <v>Morava</v>
          </cell>
          <cell r="T596" t="str">
            <v>Brno</v>
          </cell>
          <cell r="U596" t="str">
            <v>Brno</v>
          </cell>
          <cell r="V596">
            <v>462</v>
          </cell>
          <cell r="W596">
            <v>116</v>
          </cell>
          <cell r="X596">
            <v>61</v>
          </cell>
          <cell r="Y596">
            <v>7076</v>
          </cell>
          <cell r="Z596">
            <v>0.03</v>
          </cell>
          <cell r="AA596">
            <v>212.28</v>
          </cell>
          <cell r="AB596">
            <v>6863.72</v>
          </cell>
          <cell r="AC596">
            <v>0.01</v>
          </cell>
          <cell r="AD596">
            <v>68.637200000000007</v>
          </cell>
        </row>
        <row r="597">
          <cell r="A597">
            <v>574</v>
          </cell>
          <cell r="B597" t="str">
            <v>ZA 008</v>
          </cell>
          <cell r="C597" t="str">
            <v>Ing.</v>
          </cell>
          <cell r="D597" t="str">
            <v>Pavel</v>
          </cell>
          <cell r="E597" t="str">
            <v>Halama</v>
          </cell>
          <cell r="G597" t="str">
            <v>Firemní výdaj</v>
          </cell>
          <cell r="H597">
            <v>429</v>
          </cell>
          <cell r="I597" t="str">
            <v>Obchod</v>
          </cell>
          <cell r="J597" t="str">
            <v>890921/6261</v>
          </cell>
          <cell r="K597">
            <v>23000</v>
          </cell>
          <cell r="L597">
            <v>1300</v>
          </cell>
          <cell r="M597" t="str">
            <v>Mize</v>
          </cell>
          <cell r="N597">
            <v>36956</v>
          </cell>
          <cell r="O597" t="str">
            <v>574-06032001-008</v>
          </cell>
          <cell r="P597" t="str">
            <v>PL-3093-C-5</v>
          </cell>
          <cell r="Q597" t="str">
            <v>Produkt 5</v>
          </cell>
          <cell r="R597" t="str">
            <v>VHB s.r.o.</v>
          </cell>
          <cell r="S597" t="str">
            <v>Morava</v>
          </cell>
          <cell r="T597" t="str">
            <v>Jihlava</v>
          </cell>
          <cell r="U597" t="str">
            <v>Opatov</v>
          </cell>
          <cell r="V597">
            <v>323</v>
          </cell>
          <cell r="W597">
            <v>212</v>
          </cell>
          <cell r="X597">
            <v>500</v>
          </cell>
          <cell r="Y597">
            <v>106000</v>
          </cell>
          <cell r="Z597">
            <v>0.02</v>
          </cell>
          <cell r="AA597">
            <v>2120</v>
          </cell>
          <cell r="AB597">
            <v>103880</v>
          </cell>
          <cell r="AC597">
            <v>0.01</v>
          </cell>
          <cell r="AD597">
            <v>1038.8</v>
          </cell>
        </row>
        <row r="598">
          <cell r="A598">
            <v>575</v>
          </cell>
          <cell r="B598" t="str">
            <v>ZA 015</v>
          </cell>
          <cell r="D598" t="str">
            <v>Karel</v>
          </cell>
          <cell r="E598" t="str">
            <v>Zatloukal</v>
          </cell>
          <cell r="F598" t="str">
            <v>DiS.</v>
          </cell>
          <cell r="G598" t="str">
            <v>Cestovné</v>
          </cell>
          <cell r="H598">
            <v>311</v>
          </cell>
          <cell r="I598" t="str">
            <v>IT</v>
          </cell>
          <cell r="J598" t="str">
            <v>860910/5725</v>
          </cell>
          <cell r="K598">
            <v>19000</v>
          </cell>
          <cell r="L598">
            <v>1000</v>
          </cell>
          <cell r="M598" t="str">
            <v>Jakhel</v>
          </cell>
          <cell r="N598">
            <v>36957</v>
          </cell>
          <cell r="O598" t="str">
            <v>575-07032001-015</v>
          </cell>
          <cell r="P598" t="str">
            <v>DE-6935-B-6</v>
          </cell>
          <cell r="Q598" t="str">
            <v>Produkt 6</v>
          </cell>
          <cell r="R598" t="str">
            <v>BESS spol. s r.o.</v>
          </cell>
          <cell r="S598" t="str">
            <v>Morava</v>
          </cell>
          <cell r="T598" t="str">
            <v>Jihlava</v>
          </cell>
          <cell r="U598" t="str">
            <v>Hodice</v>
          </cell>
          <cell r="V598">
            <v>112</v>
          </cell>
          <cell r="W598">
            <v>325</v>
          </cell>
          <cell r="X598">
            <v>681</v>
          </cell>
          <cell r="Y598">
            <v>221325</v>
          </cell>
          <cell r="Z598">
            <v>0</v>
          </cell>
          <cell r="AA598">
            <v>0</v>
          </cell>
          <cell r="AB598">
            <v>221325</v>
          </cell>
          <cell r="AC598">
            <v>0.04</v>
          </cell>
          <cell r="AD598">
            <v>8853</v>
          </cell>
        </row>
        <row r="599">
          <cell r="A599">
            <v>576</v>
          </cell>
          <cell r="B599" t="str">
            <v>ZA 008</v>
          </cell>
          <cell r="C599" t="str">
            <v>Ing.</v>
          </cell>
          <cell r="D599" t="str">
            <v>Pavel</v>
          </cell>
          <cell r="E599" t="str">
            <v>Halama</v>
          </cell>
          <cell r="G599" t="str">
            <v>Cestovné</v>
          </cell>
          <cell r="H599">
            <v>1320</v>
          </cell>
          <cell r="I599" t="str">
            <v>Obchod</v>
          </cell>
          <cell r="J599" t="str">
            <v>890921/6261</v>
          </cell>
          <cell r="K599">
            <v>23000</v>
          </cell>
          <cell r="L599">
            <v>1300</v>
          </cell>
          <cell r="M599" t="str">
            <v>Sokol</v>
          </cell>
          <cell r="N599">
            <v>36958</v>
          </cell>
          <cell r="O599" t="str">
            <v>576-08032001-008</v>
          </cell>
          <cell r="P599" t="str">
            <v>CZ-3325-D-5</v>
          </cell>
          <cell r="Q599" t="str">
            <v>Produkt 5</v>
          </cell>
          <cell r="R599" t="str">
            <v>ŠROUBY KRUPKA s.r.o.</v>
          </cell>
          <cell r="S599" t="str">
            <v>Morava</v>
          </cell>
          <cell r="T599" t="str">
            <v>Brno</v>
          </cell>
          <cell r="U599" t="str">
            <v>Brno</v>
          </cell>
          <cell r="V599">
            <v>462</v>
          </cell>
          <cell r="W599">
            <v>116</v>
          </cell>
          <cell r="X599">
            <v>500</v>
          </cell>
          <cell r="Y599">
            <v>58000</v>
          </cell>
          <cell r="Z599">
            <v>0</v>
          </cell>
          <cell r="AA599">
            <v>0</v>
          </cell>
          <cell r="AB599">
            <v>58000</v>
          </cell>
          <cell r="AC599">
            <v>0.04</v>
          </cell>
          <cell r="AD599">
            <v>2320</v>
          </cell>
        </row>
        <row r="600">
          <cell r="A600">
            <v>577</v>
          </cell>
          <cell r="B600" t="str">
            <v>ZA 008</v>
          </cell>
          <cell r="C600" t="str">
            <v>Ing.</v>
          </cell>
          <cell r="D600" t="str">
            <v>Pavel</v>
          </cell>
          <cell r="E600" t="str">
            <v>Halama</v>
          </cell>
          <cell r="G600" t="str">
            <v>Školení profesní</v>
          </cell>
          <cell r="H600">
            <v>2083</v>
          </cell>
          <cell r="I600" t="str">
            <v>Obchod</v>
          </cell>
          <cell r="J600" t="str">
            <v>890921/6261</v>
          </cell>
          <cell r="K600">
            <v>23000</v>
          </cell>
          <cell r="L600">
            <v>1300</v>
          </cell>
          <cell r="M600" t="str">
            <v>Jakhel</v>
          </cell>
          <cell r="N600">
            <v>36958</v>
          </cell>
          <cell r="O600" t="str">
            <v>577-08032001-008</v>
          </cell>
          <cell r="P600" t="str">
            <v>DE-7281-D-7</v>
          </cell>
          <cell r="Q600" t="str">
            <v>Produkt 7</v>
          </cell>
          <cell r="R600" t="str">
            <v>VHB s.r.o.</v>
          </cell>
          <cell r="S600" t="str">
            <v>Morava</v>
          </cell>
          <cell r="T600" t="str">
            <v>Jihlava</v>
          </cell>
          <cell r="U600" t="str">
            <v>Opatov</v>
          </cell>
          <cell r="V600">
            <v>323</v>
          </cell>
          <cell r="W600">
            <v>367</v>
          </cell>
          <cell r="X600">
            <v>1200</v>
          </cell>
          <cell r="Y600">
            <v>440400</v>
          </cell>
          <cell r="Z600">
            <v>0.05</v>
          </cell>
          <cell r="AA600">
            <v>22020</v>
          </cell>
          <cell r="AB600">
            <v>418380</v>
          </cell>
          <cell r="AC600">
            <v>0.01</v>
          </cell>
          <cell r="AD600">
            <v>4183.8</v>
          </cell>
        </row>
        <row r="601">
          <cell r="A601">
            <v>578</v>
          </cell>
          <cell r="B601" t="str">
            <v>ZA 015</v>
          </cell>
          <cell r="D601" t="str">
            <v>Karel</v>
          </cell>
          <cell r="E601" t="str">
            <v>Zatloukal</v>
          </cell>
          <cell r="F601" t="str">
            <v>DiS.</v>
          </cell>
          <cell r="G601" t="str">
            <v>Školení profesní</v>
          </cell>
          <cell r="H601">
            <v>7282</v>
          </cell>
          <cell r="I601" t="str">
            <v>IT</v>
          </cell>
          <cell r="J601" t="str">
            <v>860910/5725</v>
          </cell>
          <cell r="K601">
            <v>19000</v>
          </cell>
          <cell r="L601">
            <v>1000</v>
          </cell>
          <cell r="M601" t="str">
            <v>Sokol</v>
          </cell>
          <cell r="N601">
            <v>36959</v>
          </cell>
          <cell r="O601" t="str">
            <v>578-09032001-015</v>
          </cell>
          <cell r="P601" t="str">
            <v>AU-1996-A-7</v>
          </cell>
          <cell r="Q601" t="str">
            <v>Produkt 7</v>
          </cell>
          <cell r="R601" t="str">
            <v>BESS spol. s r.o.</v>
          </cell>
          <cell r="S601" t="str">
            <v>Morava</v>
          </cell>
          <cell r="T601" t="str">
            <v>Jihlava</v>
          </cell>
          <cell r="U601" t="str">
            <v>Hodice</v>
          </cell>
          <cell r="V601">
            <v>112</v>
          </cell>
          <cell r="W601">
            <v>432</v>
          </cell>
          <cell r="X601">
            <v>1200</v>
          </cell>
          <cell r="Y601">
            <v>518400</v>
          </cell>
          <cell r="Z601">
            <v>0.03</v>
          </cell>
          <cell r="AA601">
            <v>15552</v>
          </cell>
          <cell r="AB601">
            <v>502848</v>
          </cell>
          <cell r="AC601">
            <v>0.01</v>
          </cell>
          <cell r="AD601">
            <v>5028.4800000000005</v>
          </cell>
        </row>
        <row r="602">
          <cell r="A602">
            <v>579</v>
          </cell>
          <cell r="B602" t="str">
            <v>ZA 008</v>
          </cell>
          <cell r="C602" t="str">
            <v>Ing.</v>
          </cell>
          <cell r="D602" t="str">
            <v>Pavel</v>
          </cell>
          <cell r="E602" t="str">
            <v>Halama</v>
          </cell>
          <cell r="G602" t="str">
            <v>Školení jazyky</v>
          </cell>
          <cell r="H602">
            <v>7826</v>
          </cell>
          <cell r="I602" t="str">
            <v>Obchod</v>
          </cell>
          <cell r="J602" t="str">
            <v>890921/6261</v>
          </cell>
          <cell r="K602">
            <v>23000</v>
          </cell>
          <cell r="L602">
            <v>1300</v>
          </cell>
          <cell r="M602" t="str">
            <v>Kraus</v>
          </cell>
          <cell r="N602">
            <v>36960</v>
          </cell>
          <cell r="O602" t="str">
            <v>579-10032001-008</v>
          </cell>
          <cell r="P602" t="str">
            <v>PL-8479-C-8</v>
          </cell>
          <cell r="Q602" t="str">
            <v>Produkt 8</v>
          </cell>
          <cell r="R602" t="str">
            <v>VHB s.r.o.</v>
          </cell>
          <cell r="S602" t="str">
            <v>Morava</v>
          </cell>
          <cell r="T602" t="str">
            <v>Jihlava</v>
          </cell>
          <cell r="U602" t="str">
            <v>Opatov</v>
          </cell>
          <cell r="V602">
            <v>323</v>
          </cell>
          <cell r="W602">
            <v>399</v>
          </cell>
          <cell r="X602">
            <v>55</v>
          </cell>
          <cell r="Y602">
            <v>21945</v>
          </cell>
          <cell r="Z602">
            <v>0.1</v>
          </cell>
          <cell r="AA602">
            <v>2194.5</v>
          </cell>
          <cell r="AB602">
            <v>19750.5</v>
          </cell>
          <cell r="AC602">
            <v>0.03</v>
          </cell>
          <cell r="AD602">
            <v>592.51499999999999</v>
          </cell>
        </row>
        <row r="603">
          <cell r="A603">
            <v>580</v>
          </cell>
          <cell r="B603" t="str">
            <v>ZA 008</v>
          </cell>
          <cell r="C603" t="str">
            <v>Ing.</v>
          </cell>
          <cell r="D603" t="str">
            <v>Pavel</v>
          </cell>
          <cell r="E603" t="str">
            <v>Halama</v>
          </cell>
          <cell r="G603" t="str">
            <v>Telefon</v>
          </cell>
          <cell r="H603">
            <v>7472</v>
          </cell>
          <cell r="I603" t="str">
            <v>Obchod</v>
          </cell>
          <cell r="J603" t="str">
            <v>890921/6261</v>
          </cell>
          <cell r="K603">
            <v>23000</v>
          </cell>
          <cell r="L603">
            <v>1300</v>
          </cell>
          <cell r="M603" t="str">
            <v>Jakhel</v>
          </cell>
          <cell r="N603">
            <v>36961</v>
          </cell>
          <cell r="O603" t="str">
            <v>580-11032001-008</v>
          </cell>
          <cell r="P603" t="str">
            <v>CZ-6786-B-5</v>
          </cell>
          <cell r="Q603" t="str">
            <v>Produkt 5</v>
          </cell>
          <cell r="R603" t="str">
            <v>ŠROUBY KRUPKA s.r.o.</v>
          </cell>
          <cell r="S603" t="str">
            <v>Morava</v>
          </cell>
          <cell r="T603" t="str">
            <v>Brno</v>
          </cell>
          <cell r="U603" t="str">
            <v>Brno</v>
          </cell>
          <cell r="V603">
            <v>462</v>
          </cell>
          <cell r="W603">
            <v>487</v>
          </cell>
          <cell r="X603">
            <v>501</v>
          </cell>
          <cell r="Y603">
            <v>243987</v>
          </cell>
          <cell r="Z603">
            <v>0</v>
          </cell>
          <cell r="AA603">
            <v>0</v>
          </cell>
          <cell r="AB603">
            <v>243987</v>
          </cell>
          <cell r="AC603">
            <v>0.04</v>
          </cell>
          <cell r="AD603">
            <v>9759.48</v>
          </cell>
        </row>
        <row r="604">
          <cell r="A604">
            <v>581</v>
          </cell>
          <cell r="B604" t="str">
            <v>ZA 015</v>
          </cell>
          <cell r="D604" t="str">
            <v>Karel</v>
          </cell>
          <cell r="E604" t="str">
            <v>Zatloukal</v>
          </cell>
          <cell r="F604" t="str">
            <v>DiS.</v>
          </cell>
          <cell r="G604" t="str">
            <v>Školení jazyky</v>
          </cell>
          <cell r="H604">
            <v>910</v>
          </cell>
          <cell r="I604" t="str">
            <v>IT</v>
          </cell>
          <cell r="J604" t="str">
            <v>860910/5725</v>
          </cell>
          <cell r="K604">
            <v>19000</v>
          </cell>
          <cell r="L604">
            <v>1000</v>
          </cell>
          <cell r="M604" t="str">
            <v>Kraus</v>
          </cell>
          <cell r="N604">
            <v>36961</v>
          </cell>
          <cell r="O604" t="str">
            <v>581-11032001-015</v>
          </cell>
          <cell r="P604" t="str">
            <v>CZ-2385-A-9</v>
          </cell>
          <cell r="Q604" t="str">
            <v>Produkt 9</v>
          </cell>
          <cell r="R604" t="str">
            <v>BESS spol. s r.o.</v>
          </cell>
          <cell r="S604" t="str">
            <v>Morava</v>
          </cell>
          <cell r="T604" t="str">
            <v>Jihlava</v>
          </cell>
          <cell r="U604" t="str">
            <v>Hodice</v>
          </cell>
          <cell r="V604">
            <v>112</v>
          </cell>
          <cell r="W604">
            <v>65</v>
          </cell>
          <cell r="X604">
            <v>326</v>
          </cell>
          <cell r="Y604">
            <v>21190</v>
          </cell>
          <cell r="Z604">
            <v>0</v>
          </cell>
          <cell r="AA604">
            <v>0</v>
          </cell>
          <cell r="AB604">
            <v>21190</v>
          </cell>
          <cell r="AC604">
            <v>0.04</v>
          </cell>
          <cell r="AD604">
            <v>847.6</v>
          </cell>
        </row>
        <row r="605">
          <cell r="A605">
            <v>582</v>
          </cell>
          <cell r="B605" t="str">
            <v>ZA 014</v>
          </cell>
          <cell r="D605" t="str">
            <v>Eva</v>
          </cell>
          <cell r="E605" t="str">
            <v>Pavlíčková</v>
          </cell>
          <cell r="G605" t="str">
            <v>Firemní výdaj</v>
          </cell>
          <cell r="H605">
            <v>1789</v>
          </cell>
          <cell r="I605" t="str">
            <v>Výroba</v>
          </cell>
          <cell r="J605" t="str">
            <v>855220/5497</v>
          </cell>
          <cell r="K605">
            <v>25000</v>
          </cell>
          <cell r="L605">
            <v>1300</v>
          </cell>
          <cell r="M605" t="str">
            <v>Mize</v>
          </cell>
          <cell r="N605">
            <v>36962</v>
          </cell>
          <cell r="O605" t="str">
            <v>582-12032001-014</v>
          </cell>
          <cell r="P605" t="str">
            <v>DE-9317-D-0</v>
          </cell>
          <cell r="Q605" t="str">
            <v>Produkt 10</v>
          </cell>
          <cell r="R605" t="str">
            <v>VHB s.r.o.</v>
          </cell>
          <cell r="S605" t="str">
            <v>Morava</v>
          </cell>
          <cell r="T605" t="str">
            <v>Jihlava</v>
          </cell>
          <cell r="U605" t="str">
            <v>Opatov</v>
          </cell>
          <cell r="V605">
            <v>93</v>
          </cell>
          <cell r="W605">
            <v>463</v>
          </cell>
          <cell r="X605">
            <v>123</v>
          </cell>
          <cell r="Y605">
            <v>56949</v>
          </cell>
          <cell r="Z605">
            <v>0.09</v>
          </cell>
          <cell r="AA605">
            <v>5125.41</v>
          </cell>
          <cell r="AB605">
            <v>51823.59</v>
          </cell>
          <cell r="AC605">
            <v>0.02</v>
          </cell>
          <cell r="AD605">
            <v>1036.4718</v>
          </cell>
        </row>
        <row r="606">
          <cell r="A606">
            <v>583</v>
          </cell>
          <cell r="B606" t="str">
            <v>ZA 008</v>
          </cell>
          <cell r="C606" t="str">
            <v>Ing.</v>
          </cell>
          <cell r="D606" t="str">
            <v>Pavel</v>
          </cell>
          <cell r="E606" t="str">
            <v>Halama</v>
          </cell>
          <cell r="G606" t="str">
            <v>Benzín</v>
          </cell>
          <cell r="H606">
            <v>6822</v>
          </cell>
          <cell r="I606" t="str">
            <v>Obchod</v>
          </cell>
          <cell r="J606" t="str">
            <v>890921/6261</v>
          </cell>
          <cell r="K606">
            <v>23000</v>
          </cell>
          <cell r="L606">
            <v>1300</v>
          </cell>
          <cell r="M606" t="str">
            <v>Jakhel</v>
          </cell>
          <cell r="N606">
            <v>36963</v>
          </cell>
          <cell r="O606" t="str">
            <v>583-13032001-008</v>
          </cell>
          <cell r="P606" t="str">
            <v>CZ-7180-A-0</v>
          </cell>
          <cell r="Q606" t="str">
            <v>Produkt 10</v>
          </cell>
          <cell r="R606" t="str">
            <v>BETAPROJ spol. s r.o.</v>
          </cell>
          <cell r="S606" t="str">
            <v>Čechy</v>
          </cell>
          <cell r="T606" t="str">
            <v>Cheb</v>
          </cell>
          <cell r="U606" t="str">
            <v>Cheb</v>
          </cell>
          <cell r="V606">
            <v>152</v>
          </cell>
          <cell r="W606">
            <v>297</v>
          </cell>
          <cell r="X606">
            <v>121</v>
          </cell>
          <cell r="Y606">
            <v>35937</v>
          </cell>
          <cell r="Z606">
            <v>7.0000000000000007E-2</v>
          </cell>
          <cell r="AA606">
            <v>2515.59</v>
          </cell>
          <cell r="AB606">
            <v>33421.410000000003</v>
          </cell>
          <cell r="AC606">
            <v>0.02</v>
          </cell>
          <cell r="AD606">
            <v>668.42820000000006</v>
          </cell>
        </row>
        <row r="607">
          <cell r="A607">
            <v>584</v>
          </cell>
          <cell r="B607" t="str">
            <v>ZA 008</v>
          </cell>
          <cell r="C607" t="str">
            <v>Ing.</v>
          </cell>
          <cell r="D607" t="str">
            <v>Pavel</v>
          </cell>
          <cell r="E607" t="str">
            <v>Halama</v>
          </cell>
          <cell r="G607" t="str">
            <v>Firemní výdaj</v>
          </cell>
          <cell r="H607">
            <v>7621</v>
          </cell>
          <cell r="I607" t="str">
            <v>Obchod</v>
          </cell>
          <cell r="J607" t="str">
            <v>890921/6261</v>
          </cell>
          <cell r="K607">
            <v>23000</v>
          </cell>
          <cell r="L607">
            <v>1300</v>
          </cell>
          <cell r="M607" t="str">
            <v>Jakhel</v>
          </cell>
          <cell r="N607">
            <v>36964</v>
          </cell>
          <cell r="O607" t="str">
            <v>584-14032001-008</v>
          </cell>
          <cell r="P607" t="str">
            <v>DE-1985-D-2</v>
          </cell>
          <cell r="Q607" t="str">
            <v>Produkt 2</v>
          </cell>
          <cell r="R607" t="str">
            <v>ŠROUBY KRUPKA s.r.o.</v>
          </cell>
          <cell r="S607" t="str">
            <v>Morava</v>
          </cell>
          <cell r="T607" t="str">
            <v>Brno</v>
          </cell>
          <cell r="U607" t="str">
            <v>Brno</v>
          </cell>
          <cell r="V607">
            <v>462</v>
          </cell>
          <cell r="W607">
            <v>376</v>
          </cell>
          <cell r="X607">
            <v>153</v>
          </cell>
          <cell r="Y607">
            <v>57528</v>
          </cell>
          <cell r="Z607">
            <v>0.09</v>
          </cell>
          <cell r="AA607">
            <v>5177.5199999999995</v>
          </cell>
          <cell r="AB607">
            <v>52350.48</v>
          </cell>
          <cell r="AC607">
            <v>0.02</v>
          </cell>
          <cell r="AD607">
            <v>1047.0096000000001</v>
          </cell>
        </row>
        <row r="608">
          <cell r="A608">
            <v>585</v>
          </cell>
          <cell r="B608" t="str">
            <v>ZA 014</v>
          </cell>
          <cell r="D608" t="str">
            <v>Eva</v>
          </cell>
          <cell r="E608" t="str">
            <v>Pavlíčková</v>
          </cell>
          <cell r="G608" t="str">
            <v>Cestovné</v>
          </cell>
          <cell r="H608">
            <v>1121</v>
          </cell>
          <cell r="I608" t="str">
            <v>Výroba</v>
          </cell>
          <cell r="J608" t="str">
            <v>855220/5497</v>
          </cell>
          <cell r="K608">
            <v>25000</v>
          </cell>
          <cell r="L608">
            <v>1300</v>
          </cell>
          <cell r="M608" t="str">
            <v>Kraus</v>
          </cell>
          <cell r="N608">
            <v>36964</v>
          </cell>
          <cell r="O608" t="str">
            <v>585-14032001-014</v>
          </cell>
          <cell r="P608" t="str">
            <v>CZ-8862-B-0</v>
          </cell>
          <cell r="Q608" t="str">
            <v>Produkt 10</v>
          </cell>
          <cell r="R608" t="str">
            <v>VHB s.r.o.</v>
          </cell>
          <cell r="S608" t="str">
            <v>Morava</v>
          </cell>
          <cell r="T608" t="str">
            <v>Jihlava</v>
          </cell>
          <cell r="U608" t="str">
            <v>Opatov</v>
          </cell>
          <cell r="V608">
            <v>93</v>
          </cell>
          <cell r="W608">
            <v>150</v>
          </cell>
          <cell r="X608">
            <v>124</v>
          </cell>
          <cell r="Y608">
            <v>18600</v>
          </cell>
          <cell r="Z608">
            <v>0.02</v>
          </cell>
          <cell r="AA608">
            <v>372</v>
          </cell>
          <cell r="AB608">
            <v>18228</v>
          </cell>
          <cell r="AC608">
            <v>0.01</v>
          </cell>
          <cell r="AD608">
            <v>182.28</v>
          </cell>
        </row>
        <row r="609">
          <cell r="A609">
            <v>586</v>
          </cell>
          <cell r="B609" t="str">
            <v>ZA 008</v>
          </cell>
          <cell r="C609" t="str">
            <v>Ing.</v>
          </cell>
          <cell r="D609" t="str">
            <v>Pavel</v>
          </cell>
          <cell r="E609" t="str">
            <v>Halama</v>
          </cell>
          <cell r="G609" t="str">
            <v>Cestovné</v>
          </cell>
          <cell r="H609">
            <v>6328</v>
          </cell>
          <cell r="I609" t="str">
            <v>Obchod</v>
          </cell>
          <cell r="J609" t="str">
            <v>890921/6261</v>
          </cell>
          <cell r="K609">
            <v>23000</v>
          </cell>
          <cell r="L609">
            <v>1300</v>
          </cell>
          <cell r="M609" t="str">
            <v>Sokol</v>
          </cell>
          <cell r="N609">
            <v>36965</v>
          </cell>
          <cell r="O609" t="str">
            <v>586-15032001-008</v>
          </cell>
          <cell r="P609" t="str">
            <v>CZ-2630-C-0</v>
          </cell>
          <cell r="Q609" t="str">
            <v>Produkt 10</v>
          </cell>
          <cell r="R609" t="str">
            <v>BETAPROJ spol. s r.o.</v>
          </cell>
          <cell r="S609" t="str">
            <v>Čechy</v>
          </cell>
          <cell r="T609" t="str">
            <v>Cheb</v>
          </cell>
          <cell r="U609" t="str">
            <v>Cheb</v>
          </cell>
          <cell r="V609">
            <v>152</v>
          </cell>
          <cell r="W609">
            <v>274</v>
          </cell>
          <cell r="X609">
            <v>120</v>
          </cell>
          <cell r="Y609">
            <v>32880</v>
          </cell>
          <cell r="Z609">
            <v>0.09</v>
          </cell>
          <cell r="AA609">
            <v>2959.2</v>
          </cell>
          <cell r="AB609">
            <v>29920.799999999999</v>
          </cell>
          <cell r="AC609">
            <v>0.02</v>
          </cell>
          <cell r="AD609">
            <v>598.41600000000005</v>
          </cell>
        </row>
        <row r="610">
          <cell r="A610">
            <v>587</v>
          </cell>
          <cell r="B610" t="str">
            <v>ZA 014</v>
          </cell>
          <cell r="D610" t="str">
            <v>Eva</v>
          </cell>
          <cell r="E610" t="str">
            <v>Pavlíčková</v>
          </cell>
          <cell r="G610" t="str">
            <v>Školení profesní</v>
          </cell>
          <cell r="H610">
            <v>1472</v>
          </cell>
          <cell r="I610" t="str">
            <v>Výroba</v>
          </cell>
          <cell r="J610" t="str">
            <v>855220/5497</v>
          </cell>
          <cell r="K610">
            <v>25000</v>
          </cell>
          <cell r="L610">
            <v>1300</v>
          </cell>
          <cell r="M610" t="str">
            <v>Jakhel</v>
          </cell>
          <cell r="N610">
            <v>36966</v>
          </cell>
          <cell r="O610" t="str">
            <v>587-16032001-014</v>
          </cell>
          <cell r="P610" t="str">
            <v>PL-8777-A-7</v>
          </cell>
          <cell r="Q610" t="str">
            <v>Produkt 7</v>
          </cell>
          <cell r="R610" t="str">
            <v>VHB s.r.o.</v>
          </cell>
          <cell r="S610" t="str">
            <v>Morava</v>
          </cell>
          <cell r="T610" t="str">
            <v>Jihlava</v>
          </cell>
          <cell r="U610" t="str">
            <v>Opatov</v>
          </cell>
          <cell r="V610">
            <v>93</v>
          </cell>
          <cell r="W610">
            <v>422</v>
          </cell>
          <cell r="X610">
            <v>1200</v>
          </cell>
          <cell r="Y610">
            <v>506400</v>
          </cell>
          <cell r="Z610">
            <v>0.09</v>
          </cell>
          <cell r="AA610">
            <v>45576</v>
          </cell>
          <cell r="AB610">
            <v>460824</v>
          </cell>
          <cell r="AC610">
            <v>0.02</v>
          </cell>
          <cell r="AD610">
            <v>9216.48</v>
          </cell>
        </row>
        <row r="611">
          <cell r="A611">
            <v>588</v>
          </cell>
          <cell r="B611" t="str">
            <v>ZA 008</v>
          </cell>
          <cell r="C611" t="str">
            <v>Ing.</v>
          </cell>
          <cell r="D611" t="str">
            <v>Pavel</v>
          </cell>
          <cell r="E611" t="str">
            <v>Halama</v>
          </cell>
          <cell r="G611" t="str">
            <v>Školení profesní</v>
          </cell>
          <cell r="H611">
            <v>1823</v>
          </cell>
          <cell r="I611" t="str">
            <v>Obchod</v>
          </cell>
          <cell r="J611" t="str">
            <v>890921/6261</v>
          </cell>
          <cell r="K611">
            <v>23000</v>
          </cell>
          <cell r="L611">
            <v>1300</v>
          </cell>
          <cell r="M611" t="str">
            <v>Mize</v>
          </cell>
          <cell r="N611">
            <v>36967</v>
          </cell>
          <cell r="O611" t="str">
            <v>588-17032001-008</v>
          </cell>
          <cell r="P611" t="str">
            <v>DE-2611-D-2</v>
          </cell>
          <cell r="Q611" t="str">
            <v>Produkt 2</v>
          </cell>
          <cell r="R611" t="str">
            <v>BETAPROJ spol. s r.o.</v>
          </cell>
          <cell r="S611" t="str">
            <v>Čechy</v>
          </cell>
          <cell r="T611" t="str">
            <v>Cheb</v>
          </cell>
          <cell r="U611" t="str">
            <v>Cheb</v>
          </cell>
          <cell r="V611">
            <v>152</v>
          </cell>
          <cell r="W611">
            <v>32</v>
          </cell>
          <cell r="X611">
            <v>160</v>
          </cell>
          <cell r="Y611">
            <v>5120</v>
          </cell>
          <cell r="Z611">
            <v>0</v>
          </cell>
          <cell r="AA611">
            <v>0</v>
          </cell>
          <cell r="AB611">
            <v>5120</v>
          </cell>
          <cell r="AC611">
            <v>0.04</v>
          </cell>
          <cell r="AD611">
            <v>204.8</v>
          </cell>
        </row>
        <row r="612">
          <cell r="A612">
            <v>589</v>
          </cell>
          <cell r="B612" t="str">
            <v>ZA 008</v>
          </cell>
          <cell r="C612" t="str">
            <v>Ing.</v>
          </cell>
          <cell r="D612" t="str">
            <v>Pavel</v>
          </cell>
          <cell r="E612" t="str">
            <v>Halama</v>
          </cell>
          <cell r="G612" t="str">
            <v>Školení jazyky</v>
          </cell>
          <cell r="H612">
            <v>6623</v>
          </cell>
          <cell r="I612" t="str">
            <v>Obchod</v>
          </cell>
          <cell r="J612" t="str">
            <v>890921/6261</v>
          </cell>
          <cell r="K612">
            <v>23000</v>
          </cell>
          <cell r="L612">
            <v>1300</v>
          </cell>
          <cell r="M612" t="str">
            <v>Kraus</v>
          </cell>
          <cell r="N612">
            <v>36967</v>
          </cell>
          <cell r="O612" t="str">
            <v>589-17032001-008</v>
          </cell>
          <cell r="P612" t="str">
            <v>AU-2126-B-0</v>
          </cell>
          <cell r="Q612" t="str">
            <v>Produkt 10</v>
          </cell>
          <cell r="R612" t="str">
            <v>ŠROUBY KRUPKA s.r.o.</v>
          </cell>
          <cell r="S612" t="str">
            <v>Morava</v>
          </cell>
          <cell r="T612" t="str">
            <v>Brno</v>
          </cell>
          <cell r="U612" t="str">
            <v>Brno</v>
          </cell>
          <cell r="V612">
            <v>462</v>
          </cell>
          <cell r="W612">
            <v>387</v>
          </cell>
          <cell r="X612">
            <v>122</v>
          </cell>
          <cell r="Y612">
            <v>47214</v>
          </cell>
          <cell r="Z612">
            <v>0.08</v>
          </cell>
          <cell r="AA612">
            <v>3777.12</v>
          </cell>
          <cell r="AB612">
            <v>43436.88</v>
          </cell>
          <cell r="AC612">
            <v>0.02</v>
          </cell>
          <cell r="AD612">
            <v>868.73759999999993</v>
          </cell>
        </row>
        <row r="613">
          <cell r="A613">
            <v>590</v>
          </cell>
          <cell r="B613" t="str">
            <v>ZA 014</v>
          </cell>
          <cell r="D613" t="str">
            <v>Eva</v>
          </cell>
          <cell r="E613" t="str">
            <v>Pavlíčková</v>
          </cell>
          <cell r="G613" t="str">
            <v>Školení jazyky</v>
          </cell>
          <cell r="H613">
            <v>7808</v>
          </cell>
          <cell r="I613" t="str">
            <v>Výroba</v>
          </cell>
          <cell r="J613" t="str">
            <v>855220/5497</v>
          </cell>
          <cell r="K613">
            <v>25000</v>
          </cell>
          <cell r="L613">
            <v>1300</v>
          </cell>
          <cell r="M613" t="str">
            <v>Kraus</v>
          </cell>
          <cell r="N613">
            <v>36968</v>
          </cell>
          <cell r="O613" t="str">
            <v>590-18032001-014</v>
          </cell>
          <cell r="P613" t="str">
            <v>CZ-2332-C-9</v>
          </cell>
          <cell r="Q613" t="str">
            <v>Produkt 9</v>
          </cell>
          <cell r="R613" t="str">
            <v>VHB s.r.o.</v>
          </cell>
          <cell r="S613" t="str">
            <v>Morava</v>
          </cell>
          <cell r="T613" t="str">
            <v>Jihlava</v>
          </cell>
          <cell r="U613" t="str">
            <v>Opatov</v>
          </cell>
          <cell r="V613">
            <v>93</v>
          </cell>
          <cell r="W613">
            <v>104</v>
          </cell>
          <cell r="X613">
            <v>326</v>
          </cell>
          <cell r="Y613">
            <v>33904</v>
          </cell>
          <cell r="Z613">
            <v>0</v>
          </cell>
          <cell r="AA613">
            <v>0</v>
          </cell>
          <cell r="AB613">
            <v>33904</v>
          </cell>
          <cell r="AC613">
            <v>0.04</v>
          </cell>
          <cell r="AD613">
            <v>1356.16</v>
          </cell>
        </row>
        <row r="614">
          <cell r="A614">
            <v>591</v>
          </cell>
          <cell r="B614" t="str">
            <v>ZA 008</v>
          </cell>
          <cell r="C614" t="str">
            <v>Ing.</v>
          </cell>
          <cell r="D614" t="str">
            <v>Pavel</v>
          </cell>
          <cell r="E614" t="str">
            <v>Halama</v>
          </cell>
          <cell r="G614" t="str">
            <v>Cestovné</v>
          </cell>
          <cell r="H614">
            <v>7935</v>
          </cell>
          <cell r="I614" t="str">
            <v>Obchod</v>
          </cell>
          <cell r="J614" t="str">
            <v>890921/6261</v>
          </cell>
          <cell r="K614">
            <v>23000</v>
          </cell>
          <cell r="L614">
            <v>1300</v>
          </cell>
          <cell r="M614" t="str">
            <v>Jakhel</v>
          </cell>
          <cell r="N614">
            <v>36969</v>
          </cell>
          <cell r="O614" t="str">
            <v>591-19032001-008</v>
          </cell>
          <cell r="P614" t="str">
            <v>DE-3302-A-6</v>
          </cell>
          <cell r="Q614" t="str">
            <v>Produkt 6</v>
          </cell>
          <cell r="R614" t="str">
            <v>BETAPROJ spol. s r.o.</v>
          </cell>
          <cell r="S614" t="str">
            <v>Čechy</v>
          </cell>
          <cell r="T614" t="str">
            <v>Cheb</v>
          </cell>
          <cell r="U614" t="str">
            <v>Cheb</v>
          </cell>
          <cell r="V614">
            <v>152</v>
          </cell>
          <cell r="W614">
            <v>118</v>
          </cell>
          <cell r="X614">
            <v>680</v>
          </cell>
          <cell r="Y614">
            <v>80240</v>
          </cell>
          <cell r="Z614">
            <v>0</v>
          </cell>
          <cell r="AA614">
            <v>0</v>
          </cell>
          <cell r="AB614">
            <v>80240</v>
          </cell>
          <cell r="AC614">
            <v>0.04</v>
          </cell>
          <cell r="AD614">
            <v>3209.6</v>
          </cell>
        </row>
        <row r="615">
          <cell r="A615">
            <v>592</v>
          </cell>
          <cell r="B615" t="str">
            <v>ZA 038</v>
          </cell>
          <cell r="D615" t="str">
            <v>Petr</v>
          </cell>
          <cell r="E615" t="str">
            <v>Šmidák  </v>
          </cell>
          <cell r="G615" t="str">
            <v>Školení profesní</v>
          </cell>
          <cell r="H615">
            <v>1764</v>
          </cell>
          <cell r="I615" t="str">
            <v>Výroba</v>
          </cell>
          <cell r="J615" t="str">
            <v>450727/431</v>
          </cell>
          <cell r="K615">
            <v>15500</v>
          </cell>
          <cell r="L615">
            <v>2800</v>
          </cell>
          <cell r="M615" t="str">
            <v>Sokol</v>
          </cell>
          <cell r="N615">
            <v>36970</v>
          </cell>
          <cell r="O615" t="str">
            <v>592-20032001-038</v>
          </cell>
          <cell r="P615" t="str">
            <v>PL-7770-A-7</v>
          </cell>
          <cell r="Q615" t="str">
            <v>Produkt 7</v>
          </cell>
          <cell r="R615" t="str">
            <v>VHB s.r.o.</v>
          </cell>
          <cell r="S615" t="str">
            <v>Morava</v>
          </cell>
          <cell r="T615" t="str">
            <v>Jihlava</v>
          </cell>
          <cell r="U615" t="str">
            <v>Opatov</v>
          </cell>
          <cell r="V615">
            <v>323</v>
          </cell>
          <cell r="W615">
            <v>479</v>
          </cell>
          <cell r="X615">
            <v>1200</v>
          </cell>
          <cell r="Y615">
            <v>574800</v>
          </cell>
          <cell r="Z615">
            <v>0</v>
          </cell>
          <cell r="AA615">
            <v>0</v>
          </cell>
          <cell r="AB615">
            <v>574800</v>
          </cell>
          <cell r="AC615">
            <v>0.04</v>
          </cell>
          <cell r="AD615">
            <v>22992</v>
          </cell>
        </row>
        <row r="616">
          <cell r="A616">
            <v>593</v>
          </cell>
          <cell r="B616" t="str">
            <v>ZA 385</v>
          </cell>
          <cell r="D616" t="str">
            <v>Vladimír</v>
          </cell>
          <cell r="E616" t="str">
            <v>Změlík</v>
          </cell>
          <cell r="G616" t="str">
            <v>Cestovné</v>
          </cell>
          <cell r="H616">
            <v>6690</v>
          </cell>
          <cell r="I616" t="str">
            <v>Prodej C</v>
          </cell>
          <cell r="J616" t="str">
            <v>560202/2613</v>
          </cell>
          <cell r="K616">
            <v>19000</v>
          </cell>
          <cell r="L616">
            <v>300</v>
          </cell>
          <cell r="M616" t="str">
            <v>Mize</v>
          </cell>
          <cell r="N616">
            <v>36970</v>
          </cell>
          <cell r="O616" t="str">
            <v>593-20032001-385</v>
          </cell>
          <cell r="P616" t="str">
            <v>PL-2299-B-8</v>
          </cell>
          <cell r="Q616" t="str">
            <v>Produkt 8</v>
          </cell>
          <cell r="R616" t="str">
            <v>ŠROUBÁRNA ŽDÁNICE a.s.</v>
          </cell>
          <cell r="S616" t="str">
            <v>Slezsko</v>
          </cell>
          <cell r="T616" t="str">
            <v>Karviná</v>
          </cell>
          <cell r="U616" t="str">
            <v>Petřvald</v>
          </cell>
          <cell r="V616">
            <v>511</v>
          </cell>
          <cell r="W616">
            <v>253</v>
          </cell>
          <cell r="X616">
            <v>55</v>
          </cell>
          <cell r="Y616">
            <v>13915</v>
          </cell>
          <cell r="Z616">
            <v>0.02</v>
          </cell>
          <cell r="AA616">
            <v>278.3</v>
          </cell>
          <cell r="AB616">
            <v>13636.7</v>
          </cell>
          <cell r="AC616">
            <v>0.01</v>
          </cell>
          <cell r="AD616">
            <v>136.36700000000002</v>
          </cell>
        </row>
        <row r="617">
          <cell r="A617">
            <v>594</v>
          </cell>
          <cell r="B617" t="str">
            <v>ZA 136</v>
          </cell>
          <cell r="D617" t="str">
            <v>Zdeněk</v>
          </cell>
          <cell r="E617" t="str">
            <v>Matela</v>
          </cell>
          <cell r="G617" t="str">
            <v>Telefon</v>
          </cell>
          <cell r="H617">
            <v>5822</v>
          </cell>
          <cell r="I617" t="str">
            <v>Prodej C</v>
          </cell>
          <cell r="J617" t="str">
            <v>550404/1268</v>
          </cell>
          <cell r="K617">
            <v>15500</v>
          </cell>
          <cell r="L617">
            <v>1300</v>
          </cell>
          <cell r="M617" t="str">
            <v>Jakhel</v>
          </cell>
          <cell r="N617">
            <v>36971</v>
          </cell>
          <cell r="O617" t="str">
            <v>594-21032001-136</v>
          </cell>
          <cell r="P617" t="str">
            <v>CZ-9184-C-2</v>
          </cell>
          <cell r="Q617" t="str">
            <v>Produkt 2</v>
          </cell>
          <cell r="R617" t="str">
            <v>BETAPROJ spol. s r.o.</v>
          </cell>
          <cell r="S617" t="str">
            <v>Čechy</v>
          </cell>
          <cell r="T617" t="str">
            <v>Cheb</v>
          </cell>
          <cell r="U617" t="str">
            <v>Cheb</v>
          </cell>
          <cell r="V617">
            <v>152</v>
          </cell>
          <cell r="W617">
            <v>357</v>
          </cell>
          <cell r="X617">
            <v>152</v>
          </cell>
          <cell r="Y617">
            <v>54264</v>
          </cell>
          <cell r="Z617">
            <v>0.09</v>
          </cell>
          <cell r="AA617">
            <v>4883.76</v>
          </cell>
          <cell r="AB617">
            <v>49380.24</v>
          </cell>
          <cell r="AC617">
            <v>0.02</v>
          </cell>
          <cell r="AD617">
            <v>987.60479999999995</v>
          </cell>
        </row>
        <row r="618">
          <cell r="A618">
            <v>595</v>
          </cell>
          <cell r="B618" t="str">
            <v>ZA 344</v>
          </cell>
          <cell r="D618" t="str">
            <v>Martin</v>
          </cell>
          <cell r="E618" t="str">
            <v>Čipera</v>
          </cell>
          <cell r="G618" t="str">
            <v>Telefon</v>
          </cell>
          <cell r="H618">
            <v>2880</v>
          </cell>
          <cell r="I618" t="str">
            <v>Prodej B</v>
          </cell>
          <cell r="J618" t="str">
            <v>560919/1841</v>
          </cell>
          <cell r="K618">
            <v>20000</v>
          </cell>
          <cell r="L618">
            <v>1250</v>
          </cell>
          <cell r="M618" t="str">
            <v>Mize</v>
          </cell>
          <cell r="N618">
            <v>36972</v>
          </cell>
          <cell r="O618" t="str">
            <v>595-22032001-344</v>
          </cell>
          <cell r="P618" t="str">
            <v>AU-8039-A-3</v>
          </cell>
          <cell r="Q618" t="str">
            <v>Produkt 3</v>
          </cell>
          <cell r="R618" t="str">
            <v>VHB s.r.o.</v>
          </cell>
          <cell r="S618" t="str">
            <v>Morava</v>
          </cell>
          <cell r="T618" t="str">
            <v>Jihlava</v>
          </cell>
          <cell r="U618" t="str">
            <v>Opatov</v>
          </cell>
          <cell r="V618">
            <v>93</v>
          </cell>
          <cell r="W618">
            <v>259</v>
          </cell>
          <cell r="X618">
            <v>74</v>
          </cell>
          <cell r="Y618">
            <v>19166</v>
          </cell>
          <cell r="Z618">
            <v>0.02</v>
          </cell>
          <cell r="AA618">
            <v>383.32</v>
          </cell>
          <cell r="AB618">
            <v>18782.68</v>
          </cell>
          <cell r="AC618">
            <v>0.01</v>
          </cell>
          <cell r="AD618">
            <v>187.82680000000002</v>
          </cell>
        </row>
        <row r="619">
          <cell r="A619">
            <v>596</v>
          </cell>
          <cell r="B619" t="str">
            <v>ZA 007</v>
          </cell>
          <cell r="D619" t="str">
            <v>Vladimíra</v>
          </cell>
          <cell r="E619" t="str">
            <v>Haldová</v>
          </cell>
          <cell r="F619" t="str">
            <v>MBA</v>
          </cell>
          <cell r="G619" t="str">
            <v>Benzín</v>
          </cell>
          <cell r="H619">
            <v>3397</v>
          </cell>
          <cell r="I619" t="str">
            <v>Prodej D</v>
          </cell>
          <cell r="J619" t="str">
            <v>885527/9004</v>
          </cell>
          <cell r="K619">
            <v>22000</v>
          </cell>
          <cell r="L619">
            <v>3300</v>
          </cell>
          <cell r="M619" t="str">
            <v>Sokol</v>
          </cell>
          <cell r="N619">
            <v>36973</v>
          </cell>
          <cell r="O619" t="str">
            <v>596-23032001-007</v>
          </cell>
          <cell r="P619" t="str">
            <v>CZ-2837-A-3</v>
          </cell>
          <cell r="Q619" t="str">
            <v>Produkt 3</v>
          </cell>
          <cell r="R619" t="str">
            <v>BETOSTAV spol. s r.o.</v>
          </cell>
          <cell r="S619" t="str">
            <v>Čechy</v>
          </cell>
          <cell r="T619" t="str">
            <v>Kladno</v>
          </cell>
          <cell r="U619" t="str">
            <v>Budenice</v>
          </cell>
          <cell r="V619">
            <v>446</v>
          </cell>
          <cell r="W619">
            <v>404</v>
          </cell>
          <cell r="X619">
            <v>72</v>
          </cell>
          <cell r="Y619">
            <v>29088</v>
          </cell>
          <cell r="Z619">
            <v>0</v>
          </cell>
          <cell r="AA619">
            <v>0</v>
          </cell>
          <cell r="AB619">
            <v>29088</v>
          </cell>
          <cell r="AC619">
            <v>0.04</v>
          </cell>
          <cell r="AD619">
            <v>1163.52</v>
          </cell>
        </row>
        <row r="620">
          <cell r="A620">
            <v>597</v>
          </cell>
          <cell r="B620" t="str">
            <v>ZA 185</v>
          </cell>
          <cell r="D620" t="str">
            <v>Martin</v>
          </cell>
          <cell r="E620" t="str">
            <v>Látal  </v>
          </cell>
          <cell r="G620" t="str">
            <v>Firemní výdaj</v>
          </cell>
          <cell r="H620">
            <v>5257</v>
          </cell>
          <cell r="I620" t="str">
            <v>Prodej B</v>
          </cell>
          <cell r="J620" t="str">
            <v>430606/407</v>
          </cell>
          <cell r="K620">
            <v>17000</v>
          </cell>
          <cell r="L620">
            <v>3000</v>
          </cell>
          <cell r="M620" t="str">
            <v>Sokol</v>
          </cell>
          <cell r="N620">
            <v>36973</v>
          </cell>
          <cell r="O620" t="str">
            <v>597-23032001-185</v>
          </cell>
          <cell r="P620" t="str">
            <v>CZ-3982-B-5</v>
          </cell>
          <cell r="Q620" t="str">
            <v>Produkt 5</v>
          </cell>
          <cell r="R620" t="str">
            <v>ŠROUBÁRNA ŽDÁNICE a.s.</v>
          </cell>
          <cell r="S620" t="str">
            <v>Morava</v>
          </cell>
          <cell r="T620" t="str">
            <v>Jihlava</v>
          </cell>
          <cell r="U620" t="str">
            <v>Brtnice</v>
          </cell>
          <cell r="V620">
            <v>303</v>
          </cell>
          <cell r="W620">
            <v>33</v>
          </cell>
          <cell r="X620">
            <v>501</v>
          </cell>
          <cell r="Y620">
            <v>16533</v>
          </cell>
          <cell r="Z620">
            <v>0</v>
          </cell>
          <cell r="AA620">
            <v>0</v>
          </cell>
          <cell r="AB620">
            <v>16533</v>
          </cell>
          <cell r="AC620">
            <v>0.04</v>
          </cell>
          <cell r="AD620">
            <v>661.32</v>
          </cell>
        </row>
        <row r="621">
          <cell r="A621">
            <v>598</v>
          </cell>
          <cell r="B621" t="str">
            <v>ZA 002</v>
          </cell>
          <cell r="C621" t="str">
            <v>Mgr.</v>
          </cell>
          <cell r="D621" t="str">
            <v>Jan</v>
          </cell>
          <cell r="E621" t="str">
            <v>Vodička</v>
          </cell>
          <cell r="G621" t="str">
            <v>Telefon</v>
          </cell>
          <cell r="H621">
            <v>451</v>
          </cell>
          <cell r="I621" t="str">
            <v>Prodej A</v>
          </cell>
          <cell r="J621" t="str">
            <v>830420/5778</v>
          </cell>
          <cell r="K621">
            <v>25000</v>
          </cell>
          <cell r="L621">
            <v>1600</v>
          </cell>
          <cell r="M621" t="str">
            <v>Sokol</v>
          </cell>
          <cell r="N621">
            <v>36974</v>
          </cell>
          <cell r="O621" t="str">
            <v>598-24032001-002</v>
          </cell>
          <cell r="P621" t="str">
            <v>CZ-9144-A-4</v>
          </cell>
          <cell r="Q621" t="str">
            <v>Produkt 4</v>
          </cell>
          <cell r="R621" t="str">
            <v>VÍTKOVICE</v>
          </cell>
          <cell r="S621" t="str">
            <v>Čechy</v>
          </cell>
          <cell r="T621" t="str">
            <v>Cheb</v>
          </cell>
          <cell r="U621" t="str">
            <v>Cheb</v>
          </cell>
          <cell r="V621">
            <v>758</v>
          </cell>
          <cell r="W621">
            <v>437</v>
          </cell>
          <cell r="X621">
            <v>351</v>
          </cell>
          <cell r="Y621">
            <v>153387</v>
          </cell>
          <cell r="Z621">
            <v>0.1</v>
          </cell>
          <cell r="AA621">
            <v>15338.7</v>
          </cell>
          <cell r="AB621">
            <v>138048.29999999999</v>
          </cell>
          <cell r="AC621">
            <v>0.03</v>
          </cell>
          <cell r="AD621">
            <v>4141.4489999999996</v>
          </cell>
        </row>
        <row r="622">
          <cell r="A622">
            <v>599</v>
          </cell>
          <cell r="B622" t="str">
            <v>ZA 357</v>
          </cell>
          <cell r="D622" t="str">
            <v>Ondřej</v>
          </cell>
          <cell r="E622" t="str">
            <v>Urban  </v>
          </cell>
          <cell r="G622" t="str">
            <v>Školení profesní</v>
          </cell>
          <cell r="H622">
            <v>304</v>
          </cell>
          <cell r="I622" t="str">
            <v>Prodej B</v>
          </cell>
          <cell r="J622" t="str">
            <v>510424/288</v>
          </cell>
          <cell r="K622">
            <v>21000</v>
          </cell>
          <cell r="L622">
            <v>1300</v>
          </cell>
          <cell r="M622" t="str">
            <v>Mize</v>
          </cell>
          <cell r="N622">
            <v>36975</v>
          </cell>
          <cell r="O622" t="str">
            <v>599-25032001-357</v>
          </cell>
          <cell r="P622" t="str">
            <v>CZ-8853-B-3</v>
          </cell>
          <cell r="Q622" t="str">
            <v>Produkt 3</v>
          </cell>
          <cell r="R622" t="str">
            <v>BETOSTAV spol. s r.o.</v>
          </cell>
          <cell r="S622" t="str">
            <v>Čechy</v>
          </cell>
          <cell r="T622" t="str">
            <v>Kladno</v>
          </cell>
          <cell r="U622" t="str">
            <v>Budenice</v>
          </cell>
          <cell r="V622">
            <v>446</v>
          </cell>
          <cell r="W622">
            <v>332</v>
          </cell>
          <cell r="X622">
            <v>70</v>
          </cell>
          <cell r="Y622">
            <v>23240</v>
          </cell>
          <cell r="Z622">
            <v>0.1</v>
          </cell>
          <cell r="AA622">
            <v>2324</v>
          </cell>
          <cell r="AB622">
            <v>20916</v>
          </cell>
          <cell r="AC622">
            <v>0.03</v>
          </cell>
          <cell r="AD622">
            <v>627.48</v>
          </cell>
        </row>
        <row r="623">
          <cell r="A623">
            <v>600</v>
          </cell>
          <cell r="B623" t="str">
            <v>ZA 006</v>
          </cell>
          <cell r="C623" t="str">
            <v>PHDr.</v>
          </cell>
          <cell r="D623" t="str">
            <v>Jana</v>
          </cell>
          <cell r="E623" t="str">
            <v>Kamenická</v>
          </cell>
          <cell r="G623" t="str">
            <v>Školení profesní</v>
          </cell>
          <cell r="H623">
            <v>7672</v>
          </cell>
          <cell r="I623" t="str">
            <v>Prodej C</v>
          </cell>
          <cell r="J623" t="str">
            <v>896107/5959</v>
          </cell>
          <cell r="K623">
            <v>29000</v>
          </cell>
          <cell r="L623">
            <v>2300</v>
          </cell>
          <cell r="M623" t="str">
            <v>Jakhel</v>
          </cell>
          <cell r="N623">
            <v>36976</v>
          </cell>
          <cell r="O623" t="str">
            <v>600-26032001-006</v>
          </cell>
          <cell r="P623" t="str">
            <v>PL-8570-C-6</v>
          </cell>
          <cell r="Q623" t="str">
            <v>Produkt 6</v>
          </cell>
          <cell r="R623" t="str">
            <v>VÍTKOVICE</v>
          </cell>
          <cell r="S623" t="str">
            <v>Čechy</v>
          </cell>
          <cell r="T623" t="str">
            <v>Cheb</v>
          </cell>
          <cell r="U623" t="str">
            <v>Cheb</v>
          </cell>
          <cell r="V623">
            <v>758</v>
          </cell>
          <cell r="W623">
            <v>188</v>
          </cell>
          <cell r="X623">
            <v>684</v>
          </cell>
          <cell r="Y623">
            <v>128592</v>
          </cell>
          <cell r="Z623">
            <v>0</v>
          </cell>
          <cell r="AA623">
            <v>0</v>
          </cell>
          <cell r="AB623">
            <v>128592</v>
          </cell>
          <cell r="AC623">
            <v>0.04</v>
          </cell>
          <cell r="AD623">
            <v>5143.68</v>
          </cell>
        </row>
        <row r="624">
          <cell r="A624">
            <v>601</v>
          </cell>
          <cell r="B624" t="str">
            <v>ZA 185</v>
          </cell>
          <cell r="D624" t="str">
            <v>Martin</v>
          </cell>
          <cell r="E624" t="str">
            <v>Látal  </v>
          </cell>
          <cell r="G624" t="str">
            <v>Cestovné</v>
          </cell>
          <cell r="H624">
            <v>1006</v>
          </cell>
          <cell r="I624" t="str">
            <v>Prodej B</v>
          </cell>
          <cell r="J624" t="str">
            <v>430606/407</v>
          </cell>
          <cell r="K624">
            <v>17000</v>
          </cell>
          <cell r="L624">
            <v>3000</v>
          </cell>
          <cell r="M624" t="str">
            <v>Mize</v>
          </cell>
          <cell r="N624">
            <v>36976</v>
          </cell>
          <cell r="O624" t="str">
            <v>601-26032001-185</v>
          </cell>
          <cell r="P624" t="str">
            <v>DE-3927-C-3</v>
          </cell>
          <cell r="Q624" t="str">
            <v>Produkt 3</v>
          </cell>
          <cell r="R624" t="str">
            <v>ŠROUBÁRNA ŽDÁNICE a.s.</v>
          </cell>
          <cell r="S624" t="str">
            <v>Morava</v>
          </cell>
          <cell r="T624" t="str">
            <v>Jihlava</v>
          </cell>
          <cell r="U624" t="str">
            <v>Brtnice</v>
          </cell>
          <cell r="V624">
            <v>303</v>
          </cell>
          <cell r="W624">
            <v>172</v>
          </cell>
          <cell r="X624">
            <v>67</v>
          </cell>
          <cell r="Y624">
            <v>11524</v>
          </cell>
          <cell r="Z624">
            <v>0</v>
          </cell>
          <cell r="AA624">
            <v>0</v>
          </cell>
          <cell r="AB624">
            <v>11524</v>
          </cell>
          <cell r="AC624">
            <v>0.04</v>
          </cell>
          <cell r="AD624">
            <v>460.96000000000004</v>
          </cell>
        </row>
        <row r="625">
          <cell r="A625">
            <v>602</v>
          </cell>
          <cell r="B625" t="str">
            <v>ZA 357</v>
          </cell>
          <cell r="D625" t="str">
            <v>Ondřej</v>
          </cell>
          <cell r="E625" t="str">
            <v>Urban  </v>
          </cell>
          <cell r="G625" t="str">
            <v>Školení jazyky</v>
          </cell>
          <cell r="H625">
            <v>5974</v>
          </cell>
          <cell r="I625" t="str">
            <v>Prodej B</v>
          </cell>
          <cell r="J625" t="str">
            <v>510424/288</v>
          </cell>
          <cell r="K625">
            <v>21000</v>
          </cell>
          <cell r="L625">
            <v>1300</v>
          </cell>
          <cell r="M625" t="str">
            <v>Jakhel</v>
          </cell>
          <cell r="N625">
            <v>36977</v>
          </cell>
          <cell r="O625" t="str">
            <v>602-27032001-357</v>
          </cell>
          <cell r="P625" t="str">
            <v>CZ-5461-B-5</v>
          </cell>
          <cell r="Q625" t="str">
            <v>Produkt 5</v>
          </cell>
          <cell r="R625" t="str">
            <v>BETOSTAV spol. s r.o.</v>
          </cell>
          <cell r="S625" t="str">
            <v>Čechy</v>
          </cell>
          <cell r="T625" t="str">
            <v>Kladno</v>
          </cell>
          <cell r="U625" t="str">
            <v>Budenice</v>
          </cell>
          <cell r="V625">
            <v>446</v>
          </cell>
          <cell r="W625">
            <v>383</v>
          </cell>
          <cell r="X625">
            <v>501</v>
          </cell>
          <cell r="Y625">
            <v>191883</v>
          </cell>
          <cell r="Z625">
            <v>0.1</v>
          </cell>
          <cell r="AA625">
            <v>19188.3</v>
          </cell>
          <cell r="AB625">
            <v>172694.7</v>
          </cell>
          <cell r="AC625">
            <v>0.03</v>
          </cell>
          <cell r="AD625">
            <v>5180.8410000000003</v>
          </cell>
        </row>
        <row r="626">
          <cell r="A626">
            <v>603</v>
          </cell>
          <cell r="B626" t="str">
            <v>ZA 012</v>
          </cell>
          <cell r="D626" t="str">
            <v>Nikola</v>
          </cell>
          <cell r="E626" t="str">
            <v>Tobiášová</v>
          </cell>
          <cell r="F626" t="str">
            <v>BBA</v>
          </cell>
          <cell r="G626" t="str">
            <v>Školení jazyky</v>
          </cell>
          <cell r="H626">
            <v>4067</v>
          </cell>
          <cell r="I626" t="str">
            <v>Marketing</v>
          </cell>
          <cell r="J626" t="str">
            <v>865520/5988</v>
          </cell>
          <cell r="K626">
            <v>25000</v>
          </cell>
          <cell r="L626">
            <v>1300</v>
          </cell>
          <cell r="M626" t="str">
            <v>Sokol</v>
          </cell>
          <cell r="N626">
            <v>36978</v>
          </cell>
          <cell r="O626" t="str">
            <v>603-28032001-012</v>
          </cell>
          <cell r="P626" t="str">
            <v>DE-7447-D-1</v>
          </cell>
          <cell r="Q626" t="str">
            <v>Produkt 1</v>
          </cell>
          <cell r="R626" t="str">
            <v>VÍTKOVICE</v>
          </cell>
          <cell r="S626" t="str">
            <v>Čechy</v>
          </cell>
          <cell r="T626" t="str">
            <v>Cheb</v>
          </cell>
          <cell r="U626" t="str">
            <v>Cheb</v>
          </cell>
          <cell r="V626">
            <v>758</v>
          </cell>
          <cell r="W626">
            <v>486</v>
          </cell>
          <cell r="X626">
            <v>110</v>
          </cell>
          <cell r="Y626">
            <v>53460</v>
          </cell>
          <cell r="Z626">
            <v>0.09</v>
          </cell>
          <cell r="AA626">
            <v>4811.3999999999996</v>
          </cell>
          <cell r="AB626">
            <v>48648.6</v>
          </cell>
          <cell r="AC626">
            <v>0.02</v>
          </cell>
          <cell r="AD626">
            <v>972.97199999999998</v>
          </cell>
        </row>
        <row r="627">
          <cell r="A627">
            <v>604</v>
          </cell>
          <cell r="B627" t="str">
            <v>ZA 185</v>
          </cell>
          <cell r="D627" t="str">
            <v>Martin</v>
          </cell>
          <cell r="E627" t="str">
            <v>Látal  </v>
          </cell>
          <cell r="G627" t="str">
            <v>Školení profesní</v>
          </cell>
          <cell r="H627">
            <v>5487</v>
          </cell>
          <cell r="I627" t="str">
            <v>Prodej B</v>
          </cell>
          <cell r="J627" t="str">
            <v>430606/407</v>
          </cell>
          <cell r="K627">
            <v>17000</v>
          </cell>
          <cell r="L627">
            <v>3000</v>
          </cell>
          <cell r="M627" t="str">
            <v>Jakhel</v>
          </cell>
          <cell r="N627">
            <v>36979</v>
          </cell>
          <cell r="O627" t="str">
            <v>604-29032001-185</v>
          </cell>
          <cell r="P627" t="str">
            <v>AU-3127-D-0</v>
          </cell>
          <cell r="Q627" t="str">
            <v>Produkt 10</v>
          </cell>
          <cell r="R627" t="str">
            <v>ŠROUBÁRNA ŽDÁNICE a.s.</v>
          </cell>
          <cell r="S627" t="str">
            <v>Morava</v>
          </cell>
          <cell r="T627" t="str">
            <v>Jihlava</v>
          </cell>
          <cell r="U627" t="str">
            <v>Brtnice</v>
          </cell>
          <cell r="V627">
            <v>303</v>
          </cell>
          <cell r="W627">
            <v>464</v>
          </cell>
          <cell r="X627">
            <v>124</v>
          </cell>
          <cell r="Y627">
            <v>57536</v>
          </cell>
          <cell r="Z627">
            <v>0.06</v>
          </cell>
          <cell r="AA627">
            <v>3452.16</v>
          </cell>
          <cell r="AB627">
            <v>54083.839999999997</v>
          </cell>
          <cell r="AC627">
            <v>0.02</v>
          </cell>
          <cell r="AD627">
            <v>1081.6768</v>
          </cell>
        </row>
        <row r="628">
          <cell r="A628">
            <v>605</v>
          </cell>
          <cell r="B628" t="str">
            <v>ZA 357</v>
          </cell>
          <cell r="D628" t="str">
            <v>Ondřej</v>
          </cell>
          <cell r="E628" t="str">
            <v>Urban  </v>
          </cell>
          <cell r="G628" t="str">
            <v>Telefon</v>
          </cell>
          <cell r="H628">
            <v>1057</v>
          </cell>
          <cell r="I628" t="str">
            <v>Prodej B</v>
          </cell>
          <cell r="J628" t="str">
            <v>510424/288</v>
          </cell>
          <cell r="K628">
            <v>21000</v>
          </cell>
          <cell r="L628">
            <v>1300</v>
          </cell>
          <cell r="M628" t="str">
            <v>Mize</v>
          </cell>
          <cell r="N628">
            <v>36979</v>
          </cell>
          <cell r="O628" t="str">
            <v>605-29032001-357</v>
          </cell>
          <cell r="P628" t="str">
            <v>PL-5318-A-6</v>
          </cell>
          <cell r="Q628" t="str">
            <v>Produkt 6</v>
          </cell>
          <cell r="R628" t="str">
            <v>BETOSTAV spol. s r.o.</v>
          </cell>
          <cell r="S628" t="str">
            <v>Čechy</v>
          </cell>
          <cell r="T628" t="str">
            <v>Kladno</v>
          </cell>
          <cell r="U628" t="str">
            <v>Budenice</v>
          </cell>
          <cell r="V628">
            <v>446</v>
          </cell>
          <cell r="W628">
            <v>480</v>
          </cell>
          <cell r="X628">
            <v>683</v>
          </cell>
          <cell r="Y628">
            <v>327840</v>
          </cell>
          <cell r="Z628">
            <v>0.09</v>
          </cell>
          <cell r="AA628">
            <v>29505.599999999999</v>
          </cell>
          <cell r="AB628">
            <v>298334.40000000002</v>
          </cell>
          <cell r="AC628">
            <v>0.02</v>
          </cell>
          <cell r="AD628">
            <v>5966.688000000001</v>
          </cell>
        </row>
        <row r="629">
          <cell r="A629">
            <v>606</v>
          </cell>
          <cell r="B629" t="str">
            <v>ZA 012</v>
          </cell>
          <cell r="D629" t="str">
            <v>Nikola</v>
          </cell>
          <cell r="E629" t="str">
            <v>Tobiášová</v>
          </cell>
          <cell r="F629" t="str">
            <v>BBA</v>
          </cell>
          <cell r="G629" t="str">
            <v>Telefon</v>
          </cell>
          <cell r="H629">
            <v>2853</v>
          </cell>
          <cell r="I629" t="str">
            <v>Marketing</v>
          </cell>
          <cell r="J629" t="str">
            <v>865520/5988</v>
          </cell>
          <cell r="K629">
            <v>25000</v>
          </cell>
          <cell r="L629">
            <v>1300</v>
          </cell>
          <cell r="M629" t="str">
            <v>Mize</v>
          </cell>
          <cell r="N629">
            <v>36980</v>
          </cell>
          <cell r="O629" t="str">
            <v>606-30032001-012</v>
          </cell>
          <cell r="P629" t="str">
            <v>CZ-4746-C-0</v>
          </cell>
          <cell r="Q629" t="str">
            <v>Produkt 10</v>
          </cell>
          <cell r="R629" t="str">
            <v>VÍTKOVICE</v>
          </cell>
          <cell r="S629" t="str">
            <v>Čechy</v>
          </cell>
          <cell r="T629" t="str">
            <v>Cheb</v>
          </cell>
          <cell r="U629" t="str">
            <v>Cheb</v>
          </cell>
          <cell r="V629">
            <v>758</v>
          </cell>
          <cell r="W629">
            <v>275</v>
          </cell>
          <cell r="X629">
            <v>122</v>
          </cell>
          <cell r="Y629">
            <v>33550</v>
          </cell>
          <cell r="Z629">
            <v>0.08</v>
          </cell>
          <cell r="AA629">
            <v>2684</v>
          </cell>
          <cell r="AB629">
            <v>30866</v>
          </cell>
          <cell r="AC629">
            <v>0.02</v>
          </cell>
          <cell r="AD629">
            <v>617.32000000000005</v>
          </cell>
        </row>
        <row r="630">
          <cell r="A630">
            <v>607</v>
          </cell>
          <cell r="B630" t="str">
            <v>ZA 357</v>
          </cell>
          <cell r="D630" t="str">
            <v>Ondřej</v>
          </cell>
          <cell r="E630" t="str">
            <v>Urban  </v>
          </cell>
          <cell r="G630" t="str">
            <v>Benzín</v>
          </cell>
          <cell r="H630">
            <v>3814</v>
          </cell>
          <cell r="I630" t="str">
            <v>Prodej B</v>
          </cell>
          <cell r="J630" t="str">
            <v>510424/288</v>
          </cell>
          <cell r="K630">
            <v>21000</v>
          </cell>
          <cell r="L630">
            <v>1300</v>
          </cell>
          <cell r="M630" t="str">
            <v>Mize</v>
          </cell>
          <cell r="N630">
            <v>36981</v>
          </cell>
          <cell r="O630" t="str">
            <v>607-31032001-357</v>
          </cell>
          <cell r="P630" t="str">
            <v>CZ-5328-B-6</v>
          </cell>
          <cell r="Q630" t="str">
            <v>Produkt 6</v>
          </cell>
          <cell r="R630" t="str">
            <v>BETOSTAV spol. s r.o.</v>
          </cell>
          <cell r="S630" t="str">
            <v>Čechy</v>
          </cell>
          <cell r="T630" t="str">
            <v>Kladno</v>
          </cell>
          <cell r="U630" t="str">
            <v>Budenice</v>
          </cell>
          <cell r="V630">
            <v>446</v>
          </cell>
          <cell r="W630">
            <v>19</v>
          </cell>
          <cell r="X630">
            <v>681</v>
          </cell>
          <cell r="Y630">
            <v>12939</v>
          </cell>
          <cell r="Z630">
            <v>0</v>
          </cell>
          <cell r="AA630">
            <v>0</v>
          </cell>
          <cell r="AB630">
            <v>12939</v>
          </cell>
          <cell r="AC630">
            <v>0.04</v>
          </cell>
          <cell r="AD630">
            <v>517.56000000000006</v>
          </cell>
        </row>
        <row r="631">
          <cell r="A631">
            <v>608</v>
          </cell>
          <cell r="B631" t="str">
            <v>ZA 012</v>
          </cell>
          <cell r="D631" t="str">
            <v>Nikola</v>
          </cell>
          <cell r="E631" t="str">
            <v>Tobiášová</v>
          </cell>
          <cell r="F631" t="str">
            <v>BBA</v>
          </cell>
          <cell r="G631" t="str">
            <v>Benzín</v>
          </cell>
          <cell r="H631">
            <v>539</v>
          </cell>
          <cell r="I631" t="str">
            <v>Marketing</v>
          </cell>
          <cell r="J631" t="str">
            <v>865520/5988</v>
          </cell>
          <cell r="K631">
            <v>25000</v>
          </cell>
          <cell r="L631">
            <v>1300</v>
          </cell>
          <cell r="M631" t="str">
            <v>Jakhel</v>
          </cell>
          <cell r="N631">
            <v>36982</v>
          </cell>
          <cell r="O631" t="str">
            <v>608-01042001-012</v>
          </cell>
          <cell r="P631" t="str">
            <v>DE-8709-A-4</v>
          </cell>
          <cell r="Q631" t="str">
            <v>Produkt 4</v>
          </cell>
          <cell r="R631" t="str">
            <v>VÍTKOVICE</v>
          </cell>
          <cell r="S631" t="str">
            <v>Čechy</v>
          </cell>
          <cell r="T631" t="str">
            <v>Cheb</v>
          </cell>
          <cell r="U631" t="str">
            <v>Cheb</v>
          </cell>
          <cell r="V631">
            <v>758</v>
          </cell>
          <cell r="W631">
            <v>106</v>
          </cell>
          <cell r="X631">
            <v>367</v>
          </cell>
          <cell r="Y631">
            <v>38902</v>
          </cell>
          <cell r="Z631">
            <v>0</v>
          </cell>
          <cell r="AA631">
            <v>0</v>
          </cell>
          <cell r="AB631">
            <v>38902</v>
          </cell>
          <cell r="AC631">
            <v>0.04</v>
          </cell>
          <cell r="AD631">
            <v>1556.08</v>
          </cell>
        </row>
        <row r="632">
          <cell r="A632">
            <v>609</v>
          </cell>
          <cell r="B632" t="str">
            <v>ZA 185</v>
          </cell>
          <cell r="D632" t="str">
            <v>Martin</v>
          </cell>
          <cell r="E632" t="str">
            <v>Látal  </v>
          </cell>
          <cell r="G632" t="str">
            <v>Školení jazyky</v>
          </cell>
          <cell r="H632">
            <v>463</v>
          </cell>
          <cell r="I632" t="str">
            <v>Prodej B</v>
          </cell>
          <cell r="J632" t="str">
            <v>430606/407</v>
          </cell>
          <cell r="K632">
            <v>17000</v>
          </cell>
          <cell r="L632">
            <v>3000</v>
          </cell>
          <cell r="M632" t="str">
            <v>Mize</v>
          </cell>
          <cell r="N632">
            <v>36982</v>
          </cell>
          <cell r="O632" t="str">
            <v>609-01042001-185</v>
          </cell>
          <cell r="P632" t="str">
            <v>CZ-5586-D-1</v>
          </cell>
          <cell r="Q632" t="str">
            <v>Produkt 1</v>
          </cell>
          <cell r="R632" t="str">
            <v>ŠROUBÁRNA ŽDÁNICE a.s.</v>
          </cell>
          <cell r="S632" t="str">
            <v>Morava</v>
          </cell>
          <cell r="T632" t="str">
            <v>Jihlava</v>
          </cell>
          <cell r="U632" t="str">
            <v>Brtnice</v>
          </cell>
          <cell r="V632">
            <v>303</v>
          </cell>
          <cell r="W632">
            <v>123</v>
          </cell>
          <cell r="X632">
            <v>109</v>
          </cell>
          <cell r="Y632">
            <v>13407</v>
          </cell>
          <cell r="Z632">
            <v>0</v>
          </cell>
          <cell r="AA632">
            <v>0</v>
          </cell>
          <cell r="AB632">
            <v>13407</v>
          </cell>
          <cell r="AC632">
            <v>0.04</v>
          </cell>
          <cell r="AD632">
            <v>536.28</v>
          </cell>
        </row>
        <row r="633">
          <cell r="A633">
            <v>610</v>
          </cell>
          <cell r="B633" t="str">
            <v>ZA 002</v>
          </cell>
          <cell r="C633" t="str">
            <v>Mgr.</v>
          </cell>
          <cell r="D633" t="str">
            <v>Jan</v>
          </cell>
          <cell r="E633" t="str">
            <v>Vodička</v>
          </cell>
          <cell r="G633" t="str">
            <v>Benzín</v>
          </cell>
          <cell r="H633">
            <v>3975</v>
          </cell>
          <cell r="I633" t="str">
            <v>Prodej A</v>
          </cell>
          <cell r="J633" t="str">
            <v>830420/5778</v>
          </cell>
          <cell r="K633">
            <v>25000</v>
          </cell>
          <cell r="L633">
            <v>1600</v>
          </cell>
          <cell r="M633" t="str">
            <v>Jakhel</v>
          </cell>
          <cell r="N633">
            <v>36983</v>
          </cell>
          <cell r="O633" t="str">
            <v>610-02042001-002</v>
          </cell>
          <cell r="P633" t="str">
            <v>DE-1083-A-8</v>
          </cell>
          <cell r="Q633" t="str">
            <v>Produkt 8</v>
          </cell>
          <cell r="R633" t="str">
            <v>BKN s.r.o.</v>
          </cell>
          <cell r="S633" t="str">
            <v>Čechy</v>
          </cell>
          <cell r="T633" t="str">
            <v>Kladno</v>
          </cell>
          <cell r="U633" t="str">
            <v>Budenice</v>
          </cell>
          <cell r="V633">
            <v>584</v>
          </cell>
          <cell r="W633">
            <v>261</v>
          </cell>
          <cell r="X633">
            <v>55</v>
          </cell>
          <cell r="Y633">
            <v>14355</v>
          </cell>
          <cell r="Z633">
            <v>0</v>
          </cell>
          <cell r="AA633">
            <v>0</v>
          </cell>
          <cell r="AB633">
            <v>14355</v>
          </cell>
          <cell r="AC633">
            <v>0.04</v>
          </cell>
          <cell r="AD633">
            <v>574.20000000000005</v>
          </cell>
        </row>
        <row r="634">
          <cell r="A634">
            <v>611</v>
          </cell>
          <cell r="B634" t="str">
            <v>ZA 012</v>
          </cell>
          <cell r="D634" t="str">
            <v>Nikola</v>
          </cell>
          <cell r="E634" t="str">
            <v>Tobiášová</v>
          </cell>
          <cell r="F634" t="str">
            <v>BBA</v>
          </cell>
          <cell r="G634" t="str">
            <v>Firemní výdaj</v>
          </cell>
          <cell r="H634">
            <v>7417</v>
          </cell>
          <cell r="I634" t="str">
            <v>Marketing</v>
          </cell>
          <cell r="J634" t="str">
            <v>865520/5988</v>
          </cell>
          <cell r="K634">
            <v>25000</v>
          </cell>
          <cell r="L634">
            <v>1300</v>
          </cell>
          <cell r="M634" t="str">
            <v>Kraus</v>
          </cell>
          <cell r="N634">
            <v>36984</v>
          </cell>
          <cell r="O634" t="str">
            <v>611-03042001-012</v>
          </cell>
          <cell r="P634" t="str">
            <v>CZ-8129-D-9</v>
          </cell>
          <cell r="Q634" t="str">
            <v>Produkt 9</v>
          </cell>
          <cell r="R634" t="str">
            <v>VÍTKOVICE</v>
          </cell>
          <cell r="S634" t="str">
            <v>Čechy</v>
          </cell>
          <cell r="T634" t="str">
            <v>Cheb</v>
          </cell>
          <cell r="U634" t="str">
            <v>Cheb</v>
          </cell>
          <cell r="V634">
            <v>758</v>
          </cell>
          <cell r="W634">
            <v>234</v>
          </cell>
          <cell r="X634">
            <v>327</v>
          </cell>
          <cell r="Y634">
            <v>76518</v>
          </cell>
          <cell r="Z634">
            <v>0.02</v>
          </cell>
          <cell r="AA634">
            <v>1530.3600000000001</v>
          </cell>
          <cell r="AB634">
            <v>74987.64</v>
          </cell>
          <cell r="AC634">
            <v>0.01</v>
          </cell>
          <cell r="AD634">
            <v>749.87639999999999</v>
          </cell>
        </row>
        <row r="635">
          <cell r="A635">
            <v>612</v>
          </cell>
          <cell r="B635" t="str">
            <v>ZA 181</v>
          </cell>
          <cell r="D635" t="str">
            <v>Jaromír</v>
          </cell>
          <cell r="E635" t="str">
            <v>Kaláb  </v>
          </cell>
          <cell r="G635" t="str">
            <v>Cestovné</v>
          </cell>
          <cell r="H635">
            <v>3982</v>
          </cell>
          <cell r="I635" t="str">
            <v>Prodej B</v>
          </cell>
          <cell r="J635" t="str">
            <v>680101/4957</v>
          </cell>
          <cell r="K635">
            <v>21000</v>
          </cell>
          <cell r="L635">
            <v>300</v>
          </cell>
          <cell r="M635" t="str">
            <v>Mize</v>
          </cell>
          <cell r="N635">
            <v>36985</v>
          </cell>
          <cell r="O635" t="str">
            <v>612-04042001-181</v>
          </cell>
          <cell r="P635" t="str">
            <v>CZ-7877-B-8</v>
          </cell>
          <cell r="Q635" t="str">
            <v>Produkt 8</v>
          </cell>
          <cell r="R635" t="str">
            <v>ŠROUBÁRNA ŽDÁNICE a.s.</v>
          </cell>
          <cell r="S635" t="str">
            <v>Slezsko</v>
          </cell>
          <cell r="T635" t="str">
            <v>Karviná</v>
          </cell>
          <cell r="U635" t="str">
            <v>Petřvald</v>
          </cell>
          <cell r="V635">
            <v>511</v>
          </cell>
          <cell r="W635">
            <v>371</v>
          </cell>
          <cell r="X635">
            <v>55</v>
          </cell>
          <cell r="Y635">
            <v>20405</v>
          </cell>
          <cell r="Z635">
            <v>0</v>
          </cell>
          <cell r="AA635">
            <v>0</v>
          </cell>
          <cell r="AB635">
            <v>20405</v>
          </cell>
          <cell r="AC635">
            <v>0.04</v>
          </cell>
          <cell r="AD635">
            <v>816.2</v>
          </cell>
        </row>
        <row r="636">
          <cell r="A636">
            <v>613</v>
          </cell>
          <cell r="B636" t="str">
            <v>ZA 286</v>
          </cell>
          <cell r="D636" t="str">
            <v>Jan</v>
          </cell>
          <cell r="E636" t="str">
            <v>Císařovský</v>
          </cell>
          <cell r="G636" t="str">
            <v>Cestovné</v>
          </cell>
          <cell r="H636">
            <v>3664</v>
          </cell>
          <cell r="I636" t="str">
            <v>Prodej B</v>
          </cell>
          <cell r="J636" t="str">
            <v>951020/5056</v>
          </cell>
          <cell r="K636">
            <v>16000</v>
          </cell>
          <cell r="L636">
            <v>1300</v>
          </cell>
          <cell r="M636" t="str">
            <v>Kraus</v>
          </cell>
          <cell r="N636">
            <v>36985</v>
          </cell>
          <cell r="O636" t="str">
            <v>613-04042001-286</v>
          </cell>
          <cell r="P636" t="str">
            <v>PL-4861-C-3</v>
          </cell>
          <cell r="Q636" t="str">
            <v>Produkt 3</v>
          </cell>
          <cell r="R636" t="str">
            <v>BKN s.r.o.</v>
          </cell>
          <cell r="S636" t="str">
            <v>Čechy</v>
          </cell>
          <cell r="T636" t="str">
            <v>Kladno</v>
          </cell>
          <cell r="U636" t="str">
            <v>Budenice</v>
          </cell>
          <cell r="V636">
            <v>584</v>
          </cell>
          <cell r="W636">
            <v>330</v>
          </cell>
          <cell r="X636">
            <v>71</v>
          </cell>
          <cell r="Y636">
            <v>23430</v>
          </cell>
          <cell r="Z636">
            <v>7.0000000000000007E-2</v>
          </cell>
          <cell r="AA636">
            <v>1640.1000000000001</v>
          </cell>
          <cell r="AB636">
            <v>21789.9</v>
          </cell>
          <cell r="AC636">
            <v>0.02</v>
          </cell>
          <cell r="AD636">
            <v>435.79800000000006</v>
          </cell>
        </row>
        <row r="637">
          <cell r="A637">
            <v>614</v>
          </cell>
          <cell r="B637" t="str">
            <v>ZA 177</v>
          </cell>
          <cell r="D637" t="str">
            <v>Vojtěch</v>
          </cell>
          <cell r="E637" t="str">
            <v>Černý</v>
          </cell>
          <cell r="G637" t="str">
            <v>Školení profesní</v>
          </cell>
          <cell r="H637">
            <v>4460</v>
          </cell>
          <cell r="I637" t="str">
            <v>Prodej B</v>
          </cell>
          <cell r="J637" t="str">
            <v>870404/1852</v>
          </cell>
          <cell r="K637">
            <v>21000</v>
          </cell>
          <cell r="L637">
            <v>3000</v>
          </cell>
          <cell r="M637" t="str">
            <v>Mize</v>
          </cell>
          <cell r="N637">
            <v>36986</v>
          </cell>
          <cell r="O637" t="str">
            <v>614-05042001-177</v>
          </cell>
          <cell r="P637" t="str">
            <v>DE-3449-A-1</v>
          </cell>
          <cell r="Q637" t="str">
            <v>Produkt 1</v>
          </cell>
          <cell r="R637" t="str">
            <v>VÍTKOVICE</v>
          </cell>
          <cell r="S637" t="str">
            <v>Čechy</v>
          </cell>
          <cell r="T637" t="str">
            <v>Cheb</v>
          </cell>
          <cell r="U637" t="str">
            <v>Cheb</v>
          </cell>
          <cell r="V637">
            <v>758</v>
          </cell>
          <cell r="W637">
            <v>119</v>
          </cell>
          <cell r="X637">
            <v>106</v>
          </cell>
          <cell r="Y637">
            <v>12614</v>
          </cell>
          <cell r="Z637">
            <v>0</v>
          </cell>
          <cell r="AA637">
            <v>0</v>
          </cell>
          <cell r="AB637">
            <v>12614</v>
          </cell>
          <cell r="AC637">
            <v>0.04</v>
          </cell>
          <cell r="AD637">
            <v>504.56</v>
          </cell>
        </row>
        <row r="638">
          <cell r="A638">
            <v>615</v>
          </cell>
          <cell r="B638" t="str">
            <v>ZA 287</v>
          </cell>
          <cell r="D638" t="str">
            <v>Oldřich</v>
          </cell>
          <cell r="E638" t="str">
            <v>Matus</v>
          </cell>
          <cell r="G638" t="str">
            <v>Školení jazyky</v>
          </cell>
          <cell r="H638">
            <v>6961</v>
          </cell>
          <cell r="I638" t="str">
            <v>Prodej B</v>
          </cell>
          <cell r="J638" t="str">
            <v>700515/6202</v>
          </cell>
          <cell r="K638">
            <v>23000</v>
          </cell>
          <cell r="L638">
            <v>1600</v>
          </cell>
          <cell r="M638" t="str">
            <v>Sokol</v>
          </cell>
          <cell r="N638">
            <v>36987</v>
          </cell>
          <cell r="O638" t="str">
            <v>615-06042001-287</v>
          </cell>
          <cell r="P638" t="str">
            <v>AU-5456-D-5</v>
          </cell>
          <cell r="Q638" t="str">
            <v>Produkt 5</v>
          </cell>
          <cell r="R638" t="str">
            <v>BKN s.r.o.</v>
          </cell>
          <cell r="S638" t="str">
            <v>Čechy</v>
          </cell>
          <cell r="T638" t="str">
            <v>Kladno</v>
          </cell>
          <cell r="U638" t="str">
            <v>Budenice</v>
          </cell>
          <cell r="V638">
            <v>584</v>
          </cell>
          <cell r="W638">
            <v>348</v>
          </cell>
          <cell r="X638">
            <v>501</v>
          </cell>
          <cell r="Y638">
            <v>174348</v>
          </cell>
          <cell r="Z638">
            <v>0.08</v>
          </cell>
          <cell r="AA638">
            <v>13947.84</v>
          </cell>
          <cell r="AB638">
            <v>160400.16</v>
          </cell>
          <cell r="AC638">
            <v>0.02</v>
          </cell>
          <cell r="AD638">
            <v>3208.0032000000001</v>
          </cell>
        </row>
        <row r="639">
          <cell r="A639">
            <v>616</v>
          </cell>
          <cell r="B639" t="str">
            <v>ZA 177</v>
          </cell>
          <cell r="D639" t="str">
            <v>Vojtěch</v>
          </cell>
          <cell r="E639" t="str">
            <v>Černý</v>
          </cell>
          <cell r="G639" t="str">
            <v>Školení jazyky</v>
          </cell>
          <cell r="H639">
            <v>6029</v>
          </cell>
          <cell r="I639" t="str">
            <v>Prodej B</v>
          </cell>
          <cell r="J639" t="str">
            <v>870404/1852</v>
          </cell>
          <cell r="K639">
            <v>21000</v>
          </cell>
          <cell r="L639">
            <v>3000</v>
          </cell>
          <cell r="M639" t="str">
            <v>Sokol</v>
          </cell>
          <cell r="N639">
            <v>36988</v>
          </cell>
          <cell r="O639" t="str">
            <v>616-07042001-177</v>
          </cell>
          <cell r="P639" t="str">
            <v>CZ-1226-B-3</v>
          </cell>
          <cell r="Q639" t="str">
            <v>Produkt 3</v>
          </cell>
          <cell r="R639" t="str">
            <v>VÍTKOVICE</v>
          </cell>
          <cell r="S639" t="str">
            <v>Čechy</v>
          </cell>
          <cell r="T639" t="str">
            <v>Cheb</v>
          </cell>
          <cell r="U639" t="str">
            <v>Cheb</v>
          </cell>
          <cell r="V639">
            <v>758</v>
          </cell>
          <cell r="W639">
            <v>234</v>
          </cell>
          <cell r="X639">
            <v>60</v>
          </cell>
          <cell r="Y639">
            <v>14040</v>
          </cell>
          <cell r="Z639">
            <v>0</v>
          </cell>
          <cell r="AA639">
            <v>0</v>
          </cell>
          <cell r="AB639">
            <v>14040</v>
          </cell>
          <cell r="AC639">
            <v>0.04</v>
          </cell>
          <cell r="AD639">
            <v>561.6</v>
          </cell>
        </row>
        <row r="640">
          <cell r="A640">
            <v>617</v>
          </cell>
          <cell r="B640" t="str">
            <v>ZA 181</v>
          </cell>
          <cell r="D640" t="str">
            <v>Jaromír</v>
          </cell>
          <cell r="E640" t="str">
            <v>Kaláb  </v>
          </cell>
          <cell r="G640" t="str">
            <v>Školení profesní</v>
          </cell>
          <cell r="H640">
            <v>2707</v>
          </cell>
          <cell r="I640" t="str">
            <v>Prodej B</v>
          </cell>
          <cell r="J640" t="str">
            <v>680101/4957</v>
          </cell>
          <cell r="K640">
            <v>21000</v>
          </cell>
          <cell r="L640">
            <v>300</v>
          </cell>
          <cell r="M640" t="str">
            <v>Mize</v>
          </cell>
          <cell r="N640">
            <v>36988</v>
          </cell>
          <cell r="O640" t="str">
            <v>617-07042001-181</v>
          </cell>
          <cell r="P640" t="str">
            <v>DE-2741-C-6</v>
          </cell>
          <cell r="Q640" t="str">
            <v>Produkt 6</v>
          </cell>
          <cell r="R640" t="str">
            <v>ŠROUBÁRNA ŽDÁNICE a.s.</v>
          </cell>
          <cell r="S640" t="str">
            <v>Slezsko</v>
          </cell>
          <cell r="T640" t="str">
            <v>Karviná</v>
          </cell>
          <cell r="U640" t="str">
            <v>Petřvald</v>
          </cell>
          <cell r="V640">
            <v>511</v>
          </cell>
          <cell r="W640">
            <v>442</v>
          </cell>
          <cell r="X640">
            <v>680</v>
          </cell>
          <cell r="Y640">
            <v>300560</v>
          </cell>
          <cell r="Z640">
            <v>0.08</v>
          </cell>
          <cell r="AA640">
            <v>24044.799999999999</v>
          </cell>
          <cell r="AB640">
            <v>276515.20000000001</v>
          </cell>
          <cell r="AC640">
            <v>0.02</v>
          </cell>
          <cell r="AD640">
            <v>5530.3040000000001</v>
          </cell>
        </row>
        <row r="641">
          <cell r="A641">
            <v>618</v>
          </cell>
          <cell r="B641" t="str">
            <v>ZA 287</v>
          </cell>
          <cell r="D641" t="str">
            <v>Oldřich</v>
          </cell>
          <cell r="E641" t="str">
            <v>Matus</v>
          </cell>
          <cell r="G641" t="str">
            <v>Telefon</v>
          </cell>
          <cell r="H641">
            <v>3050</v>
          </cell>
          <cell r="I641" t="str">
            <v>Prodej B</v>
          </cell>
          <cell r="J641" t="str">
            <v>700515/6202</v>
          </cell>
          <cell r="K641">
            <v>23000</v>
          </cell>
          <cell r="L641">
            <v>1600</v>
          </cell>
          <cell r="M641" t="str">
            <v>Sokol</v>
          </cell>
          <cell r="N641">
            <v>36989</v>
          </cell>
          <cell r="O641" t="str">
            <v>618-08042001-287</v>
          </cell>
          <cell r="P641" t="str">
            <v>PL-1263-A-9</v>
          </cell>
          <cell r="Q641" t="str">
            <v>Produkt 9</v>
          </cell>
          <cell r="R641" t="str">
            <v>BKN s.r.o.</v>
          </cell>
          <cell r="S641" t="str">
            <v>Čechy</v>
          </cell>
          <cell r="T641" t="str">
            <v>Kladno</v>
          </cell>
          <cell r="U641" t="str">
            <v>Budenice</v>
          </cell>
          <cell r="V641">
            <v>584</v>
          </cell>
          <cell r="W641">
            <v>431</v>
          </cell>
          <cell r="X641">
            <v>328</v>
          </cell>
          <cell r="Y641">
            <v>141368</v>
          </cell>
          <cell r="Z641">
            <v>0.1</v>
          </cell>
          <cell r="AA641">
            <v>14136.800000000001</v>
          </cell>
          <cell r="AB641">
            <v>127231.2</v>
          </cell>
          <cell r="AC641">
            <v>0.03</v>
          </cell>
          <cell r="AD641">
            <v>3816.9359999999997</v>
          </cell>
        </row>
        <row r="642">
          <cell r="A642">
            <v>619</v>
          </cell>
          <cell r="B642" t="str">
            <v>ZA 177</v>
          </cell>
          <cell r="D642" t="str">
            <v>Vojtěch</v>
          </cell>
          <cell r="E642" t="str">
            <v>Černý</v>
          </cell>
          <cell r="G642" t="str">
            <v>Telefon</v>
          </cell>
          <cell r="H642">
            <v>4497</v>
          </cell>
          <cell r="I642" t="str">
            <v>Prodej B</v>
          </cell>
          <cell r="J642" t="str">
            <v>870404/1852</v>
          </cell>
          <cell r="K642">
            <v>21000</v>
          </cell>
          <cell r="L642">
            <v>3000</v>
          </cell>
          <cell r="M642" t="str">
            <v>Sokol</v>
          </cell>
          <cell r="N642">
            <v>36990</v>
          </cell>
          <cell r="O642" t="str">
            <v>619-09042001-177</v>
          </cell>
          <cell r="P642" t="str">
            <v>PL-4689-A-6</v>
          </cell>
          <cell r="Q642" t="str">
            <v>Produkt 6</v>
          </cell>
          <cell r="R642" t="str">
            <v>VÍTKOVICE</v>
          </cell>
          <cell r="S642" t="str">
            <v>Čechy</v>
          </cell>
          <cell r="T642" t="str">
            <v>Cheb</v>
          </cell>
          <cell r="U642" t="str">
            <v>Cheb</v>
          </cell>
          <cell r="V642">
            <v>758</v>
          </cell>
          <cell r="W642">
            <v>369</v>
          </cell>
          <cell r="X642">
            <v>683</v>
          </cell>
          <cell r="Y642">
            <v>252027</v>
          </cell>
          <cell r="Z642">
            <v>0</v>
          </cell>
          <cell r="AA642">
            <v>0</v>
          </cell>
          <cell r="AB642">
            <v>252027</v>
          </cell>
          <cell r="AC642">
            <v>0.04</v>
          </cell>
          <cell r="AD642">
            <v>10081.08</v>
          </cell>
        </row>
        <row r="643">
          <cell r="A643">
            <v>620</v>
          </cell>
          <cell r="B643" t="str">
            <v>ZA 181</v>
          </cell>
          <cell r="D643" t="str">
            <v>Jaromír</v>
          </cell>
          <cell r="E643" t="str">
            <v>Kaláb  </v>
          </cell>
          <cell r="G643" t="str">
            <v>Školení jazyky</v>
          </cell>
          <cell r="H643">
            <v>2088</v>
          </cell>
          <cell r="I643" t="str">
            <v>Prodej B</v>
          </cell>
          <cell r="J643" t="str">
            <v>680101/4957</v>
          </cell>
          <cell r="K643">
            <v>21000</v>
          </cell>
          <cell r="L643">
            <v>300</v>
          </cell>
          <cell r="M643" t="str">
            <v>Sokol</v>
          </cell>
          <cell r="N643">
            <v>36991</v>
          </cell>
          <cell r="O643" t="str">
            <v>620-10042001-181</v>
          </cell>
          <cell r="P643" t="str">
            <v>CZ-4142-B-6</v>
          </cell>
          <cell r="Q643" t="str">
            <v>Produkt 6</v>
          </cell>
          <cell r="R643" t="str">
            <v>ŠROUBÁRNA ŽDÁNICE a.s.</v>
          </cell>
          <cell r="S643" t="str">
            <v>Slezsko</v>
          </cell>
          <cell r="T643" t="str">
            <v>Karviná</v>
          </cell>
          <cell r="U643" t="str">
            <v>Petřvald</v>
          </cell>
          <cell r="V643">
            <v>511</v>
          </cell>
          <cell r="W643">
            <v>159</v>
          </cell>
          <cell r="X643">
            <v>680</v>
          </cell>
          <cell r="Y643">
            <v>108120</v>
          </cell>
          <cell r="Z643">
            <v>0.02</v>
          </cell>
          <cell r="AA643">
            <v>2162.4</v>
          </cell>
          <cell r="AB643">
            <v>105957.6</v>
          </cell>
          <cell r="AC643">
            <v>0.01</v>
          </cell>
          <cell r="AD643">
            <v>1059.576</v>
          </cell>
        </row>
        <row r="644">
          <cell r="A644">
            <v>621</v>
          </cell>
          <cell r="B644" t="str">
            <v>ZA 287</v>
          </cell>
          <cell r="D644" t="str">
            <v>Oldřich</v>
          </cell>
          <cell r="E644" t="str">
            <v>Matus</v>
          </cell>
          <cell r="G644" t="str">
            <v>Benzín</v>
          </cell>
          <cell r="H644">
            <v>6978</v>
          </cell>
          <cell r="I644" t="str">
            <v>Prodej B</v>
          </cell>
          <cell r="J644" t="str">
            <v>700515/6202</v>
          </cell>
          <cell r="K644">
            <v>23000</v>
          </cell>
          <cell r="L644">
            <v>1600</v>
          </cell>
          <cell r="M644" t="str">
            <v>Mize</v>
          </cell>
          <cell r="N644">
            <v>36991</v>
          </cell>
          <cell r="O644" t="str">
            <v>621-10042001-287</v>
          </cell>
          <cell r="P644" t="str">
            <v>AU-9637-C-9</v>
          </cell>
          <cell r="Q644" t="str">
            <v>Produkt 9</v>
          </cell>
          <cell r="R644" t="str">
            <v>BKN s.r.o.</v>
          </cell>
          <cell r="S644" t="str">
            <v>Čechy</v>
          </cell>
          <cell r="T644" t="str">
            <v>Kladno</v>
          </cell>
          <cell r="U644" t="str">
            <v>Budenice</v>
          </cell>
          <cell r="V644">
            <v>584</v>
          </cell>
          <cell r="W644">
            <v>467</v>
          </cell>
          <cell r="X644">
            <v>327</v>
          </cell>
          <cell r="Y644">
            <v>152709</v>
          </cell>
          <cell r="Z644">
            <v>7.0000000000000007E-2</v>
          </cell>
          <cell r="AA644">
            <v>10689.630000000001</v>
          </cell>
          <cell r="AB644">
            <v>142019.37</v>
          </cell>
          <cell r="AC644">
            <v>0.02</v>
          </cell>
          <cell r="AD644">
            <v>2840.3874000000001</v>
          </cell>
        </row>
        <row r="645">
          <cell r="A645">
            <v>622</v>
          </cell>
          <cell r="B645" t="str">
            <v>ZA 177</v>
          </cell>
          <cell r="D645" t="str">
            <v>Vojtěch</v>
          </cell>
          <cell r="E645" t="str">
            <v>Černý</v>
          </cell>
          <cell r="G645" t="str">
            <v>Benzín</v>
          </cell>
          <cell r="H645">
            <v>1683</v>
          </cell>
          <cell r="I645" t="str">
            <v>Prodej B</v>
          </cell>
          <cell r="J645" t="str">
            <v>870404/1852</v>
          </cell>
          <cell r="K645">
            <v>21000</v>
          </cell>
          <cell r="L645">
            <v>3000</v>
          </cell>
          <cell r="M645" t="str">
            <v>Mize</v>
          </cell>
          <cell r="N645">
            <v>36992</v>
          </cell>
          <cell r="O645" t="str">
            <v>622-11042001-177</v>
          </cell>
          <cell r="P645" t="str">
            <v>CZ-9591-A-6</v>
          </cell>
          <cell r="Q645" t="str">
            <v>Produkt 6</v>
          </cell>
          <cell r="R645" t="str">
            <v>VÍTKOVICE</v>
          </cell>
          <cell r="S645" t="str">
            <v>Čechy</v>
          </cell>
          <cell r="T645" t="str">
            <v>Cheb</v>
          </cell>
          <cell r="U645" t="str">
            <v>Cheb</v>
          </cell>
          <cell r="V645">
            <v>758</v>
          </cell>
          <cell r="W645">
            <v>388</v>
          </cell>
          <cell r="X645">
            <v>681</v>
          </cell>
          <cell r="Y645">
            <v>264228</v>
          </cell>
          <cell r="Z645">
            <v>0</v>
          </cell>
          <cell r="AA645">
            <v>0</v>
          </cell>
          <cell r="AB645">
            <v>264228</v>
          </cell>
          <cell r="AC645">
            <v>0.04</v>
          </cell>
          <cell r="AD645">
            <v>10569.12</v>
          </cell>
        </row>
        <row r="646">
          <cell r="A646">
            <v>623</v>
          </cell>
          <cell r="B646" t="str">
            <v>ZA 015</v>
          </cell>
          <cell r="D646" t="str">
            <v>Karel</v>
          </cell>
          <cell r="E646" t="str">
            <v>Zatloukal</v>
          </cell>
          <cell r="F646" t="str">
            <v>DiS.</v>
          </cell>
          <cell r="G646" t="str">
            <v>Telefon</v>
          </cell>
          <cell r="H646">
            <v>2447</v>
          </cell>
          <cell r="I646" t="str">
            <v>IT</v>
          </cell>
          <cell r="J646" t="str">
            <v>860910/5725</v>
          </cell>
          <cell r="K646">
            <v>19000</v>
          </cell>
          <cell r="L646">
            <v>1000</v>
          </cell>
          <cell r="M646" t="str">
            <v>Kraus</v>
          </cell>
          <cell r="N646">
            <v>36993</v>
          </cell>
          <cell r="O646" t="str">
            <v>623-12042001-015</v>
          </cell>
          <cell r="P646" t="str">
            <v>CZ-1451-A-3</v>
          </cell>
          <cell r="Q646" t="str">
            <v>Produkt 3</v>
          </cell>
          <cell r="R646" t="str">
            <v>BLANICKÉ STROJÍRNY s.r.o.</v>
          </cell>
          <cell r="S646" t="str">
            <v>Čechy</v>
          </cell>
          <cell r="T646" t="str">
            <v>Opočno</v>
          </cell>
          <cell r="U646" t="str">
            <v>Opočno</v>
          </cell>
          <cell r="V646">
            <v>686</v>
          </cell>
          <cell r="W646">
            <v>462</v>
          </cell>
          <cell r="X646">
            <v>72</v>
          </cell>
          <cell r="Y646">
            <v>33264</v>
          </cell>
          <cell r="Z646">
            <v>0.09</v>
          </cell>
          <cell r="AA646">
            <v>2993.7599999999998</v>
          </cell>
          <cell r="AB646">
            <v>30270.240000000002</v>
          </cell>
          <cell r="AC646">
            <v>0.02</v>
          </cell>
          <cell r="AD646">
            <v>605.40480000000002</v>
          </cell>
        </row>
        <row r="647">
          <cell r="A647">
            <v>624</v>
          </cell>
          <cell r="B647" t="str">
            <v>ZA 181</v>
          </cell>
          <cell r="D647" t="str">
            <v>Jaromír</v>
          </cell>
          <cell r="E647" t="str">
            <v>Kaláb  </v>
          </cell>
          <cell r="G647" t="str">
            <v>Telefon</v>
          </cell>
          <cell r="H647">
            <v>4012</v>
          </cell>
          <cell r="I647" t="str">
            <v>Prodej B</v>
          </cell>
          <cell r="J647" t="str">
            <v>680101/4957</v>
          </cell>
          <cell r="K647">
            <v>21000</v>
          </cell>
          <cell r="L647">
            <v>300</v>
          </cell>
          <cell r="M647" t="str">
            <v>Mize</v>
          </cell>
          <cell r="N647">
            <v>36994</v>
          </cell>
          <cell r="O647" t="str">
            <v>624-13042001-181</v>
          </cell>
          <cell r="P647" t="str">
            <v>CZ-4056-B-6</v>
          </cell>
          <cell r="Q647" t="str">
            <v>Produkt 6</v>
          </cell>
          <cell r="R647" t="str">
            <v>ŠROUBÁRNA ŽDÁNICE a.s.</v>
          </cell>
          <cell r="S647" t="str">
            <v>Slezsko</v>
          </cell>
          <cell r="T647" t="str">
            <v>Karviná</v>
          </cell>
          <cell r="U647" t="str">
            <v>Petřvald</v>
          </cell>
          <cell r="V647">
            <v>511</v>
          </cell>
          <cell r="W647">
            <v>94</v>
          </cell>
          <cell r="X647">
            <v>683</v>
          </cell>
          <cell r="Y647">
            <v>64202</v>
          </cell>
          <cell r="Z647">
            <v>0</v>
          </cell>
          <cell r="AA647">
            <v>0</v>
          </cell>
          <cell r="AB647">
            <v>64202</v>
          </cell>
          <cell r="AC647">
            <v>0.04</v>
          </cell>
          <cell r="AD647">
            <v>2568.08</v>
          </cell>
        </row>
        <row r="648">
          <cell r="A648">
            <v>625</v>
          </cell>
          <cell r="B648" t="str">
            <v>ZA 301</v>
          </cell>
          <cell r="D648" t="str">
            <v>Gabriela</v>
          </cell>
          <cell r="E648" t="str">
            <v>Farkašová</v>
          </cell>
          <cell r="G648" t="str">
            <v>Cestovné</v>
          </cell>
          <cell r="H648">
            <v>1917</v>
          </cell>
          <cell r="I648" t="str">
            <v>Prodej B</v>
          </cell>
          <cell r="J648" t="str">
            <v>895212/3103</v>
          </cell>
          <cell r="K648">
            <v>15000</v>
          </cell>
          <cell r="L648">
            <v>1300</v>
          </cell>
          <cell r="M648" t="str">
            <v>Mize</v>
          </cell>
          <cell r="N648">
            <v>36994</v>
          </cell>
          <cell r="O648" t="str">
            <v>625-13042001-301</v>
          </cell>
          <cell r="P648" t="str">
            <v>CZ-7799-A-1</v>
          </cell>
          <cell r="Q648" t="str">
            <v>Produkt 1</v>
          </cell>
          <cell r="R648" t="str">
            <v>VÍTKOVICE</v>
          </cell>
          <cell r="S648" t="str">
            <v>Čechy</v>
          </cell>
          <cell r="T648" t="str">
            <v>Cheb</v>
          </cell>
          <cell r="U648" t="str">
            <v>Cheb</v>
          </cell>
          <cell r="V648">
            <v>758</v>
          </cell>
          <cell r="W648">
            <v>150</v>
          </cell>
          <cell r="X648">
            <v>108</v>
          </cell>
          <cell r="Y648">
            <v>16200</v>
          </cell>
          <cell r="Z648">
            <v>0</v>
          </cell>
          <cell r="AA648">
            <v>0</v>
          </cell>
          <cell r="AB648">
            <v>16200</v>
          </cell>
          <cell r="AC648">
            <v>0.04</v>
          </cell>
          <cell r="AD648">
            <v>648</v>
          </cell>
        </row>
        <row r="649">
          <cell r="A649">
            <v>626</v>
          </cell>
          <cell r="B649" t="str">
            <v>ZA 223</v>
          </cell>
          <cell r="D649" t="str">
            <v>Miroslav</v>
          </cell>
          <cell r="E649" t="str">
            <v>Ilčík  </v>
          </cell>
          <cell r="G649" t="str">
            <v>Cestovné</v>
          </cell>
          <cell r="H649">
            <v>7692</v>
          </cell>
          <cell r="I649" t="str">
            <v>Prodej B</v>
          </cell>
          <cell r="J649" t="str">
            <v>550111/2199</v>
          </cell>
          <cell r="K649">
            <v>15000</v>
          </cell>
          <cell r="L649">
            <v>1000</v>
          </cell>
          <cell r="M649" t="str">
            <v>Sokol</v>
          </cell>
          <cell r="N649">
            <v>36995</v>
          </cell>
          <cell r="O649" t="str">
            <v>626-14042001-223</v>
          </cell>
          <cell r="P649" t="str">
            <v>PL-6790-B-0</v>
          </cell>
          <cell r="Q649" t="str">
            <v>Produkt 10</v>
          </cell>
          <cell r="R649" t="str">
            <v>BP CZECH REPUBLIC a.s.</v>
          </cell>
          <cell r="S649" t="str">
            <v>Čechy</v>
          </cell>
          <cell r="T649" t="str">
            <v>Cheb</v>
          </cell>
          <cell r="U649" t="str">
            <v>Podhoří</v>
          </cell>
          <cell r="V649">
            <v>671</v>
          </cell>
          <cell r="W649">
            <v>63</v>
          </cell>
          <cell r="X649">
            <v>120</v>
          </cell>
          <cell r="Y649">
            <v>7560</v>
          </cell>
          <cell r="Z649">
            <v>0</v>
          </cell>
          <cell r="AA649">
            <v>0</v>
          </cell>
          <cell r="AB649">
            <v>7560</v>
          </cell>
          <cell r="AC649">
            <v>0.04</v>
          </cell>
          <cell r="AD649">
            <v>302.40000000000003</v>
          </cell>
        </row>
        <row r="650">
          <cell r="A650">
            <v>627</v>
          </cell>
          <cell r="B650" t="str">
            <v>ZA 301</v>
          </cell>
          <cell r="D650" t="str">
            <v>Gabriela</v>
          </cell>
          <cell r="E650" t="str">
            <v>Farkašová</v>
          </cell>
          <cell r="G650" t="str">
            <v>Školení profesní</v>
          </cell>
          <cell r="H650">
            <v>3011</v>
          </cell>
          <cell r="I650" t="str">
            <v>Prodej B</v>
          </cell>
          <cell r="J650" t="str">
            <v>895212/3103</v>
          </cell>
          <cell r="K650">
            <v>15000</v>
          </cell>
          <cell r="L650">
            <v>1300</v>
          </cell>
          <cell r="M650" t="str">
            <v>Jakhel</v>
          </cell>
          <cell r="N650">
            <v>36996</v>
          </cell>
          <cell r="O650" t="str">
            <v>627-15042001-301</v>
          </cell>
          <cell r="P650" t="str">
            <v>DE-5468-C-3</v>
          </cell>
          <cell r="Q650" t="str">
            <v>Produkt 3</v>
          </cell>
          <cell r="R650" t="str">
            <v>VÍTKOVICE</v>
          </cell>
          <cell r="S650" t="str">
            <v>Čechy</v>
          </cell>
          <cell r="T650" t="str">
            <v>Cheb</v>
          </cell>
          <cell r="U650" t="str">
            <v>Cheb</v>
          </cell>
          <cell r="V650">
            <v>758</v>
          </cell>
          <cell r="W650">
            <v>241</v>
          </cell>
          <cell r="X650">
            <v>62</v>
          </cell>
          <cell r="Y650">
            <v>14942</v>
          </cell>
          <cell r="Z650">
            <v>0.02</v>
          </cell>
          <cell r="AA650">
            <v>298.84000000000003</v>
          </cell>
          <cell r="AB650">
            <v>14643.16</v>
          </cell>
          <cell r="AC650">
            <v>0.01</v>
          </cell>
          <cell r="AD650">
            <v>146.4316</v>
          </cell>
        </row>
        <row r="651">
          <cell r="A651">
            <v>628</v>
          </cell>
          <cell r="B651" t="str">
            <v>ZA 142</v>
          </cell>
          <cell r="D651" t="str">
            <v>Karel</v>
          </cell>
          <cell r="E651" t="str">
            <v>Goldmann</v>
          </cell>
          <cell r="G651" t="str">
            <v>Benzín</v>
          </cell>
          <cell r="H651">
            <v>4994</v>
          </cell>
          <cell r="I651" t="str">
            <v>Prodej C</v>
          </cell>
          <cell r="J651" t="str">
            <v>710101/5163</v>
          </cell>
          <cell r="K651">
            <v>23500</v>
          </cell>
          <cell r="L651">
            <v>1000</v>
          </cell>
          <cell r="M651" t="str">
            <v>Sokol</v>
          </cell>
          <cell r="N651">
            <v>36997</v>
          </cell>
          <cell r="O651" t="str">
            <v>628-16042001-142</v>
          </cell>
          <cell r="P651" t="str">
            <v>CZ-1670-C-5</v>
          </cell>
          <cell r="Q651" t="str">
            <v>Produkt 5</v>
          </cell>
          <cell r="R651" t="str">
            <v>ŠROUBÁRNA ŽDÁNICE a.s.</v>
          </cell>
          <cell r="S651" t="str">
            <v>Morava</v>
          </cell>
          <cell r="T651" t="str">
            <v>Jihlava</v>
          </cell>
          <cell r="U651" t="str">
            <v>Brtnice</v>
          </cell>
          <cell r="V651">
            <v>303</v>
          </cell>
          <cell r="W651">
            <v>45</v>
          </cell>
          <cell r="X651">
            <v>501</v>
          </cell>
          <cell r="Y651">
            <v>22545</v>
          </cell>
          <cell r="Z651">
            <v>0</v>
          </cell>
          <cell r="AA651">
            <v>0</v>
          </cell>
          <cell r="AB651">
            <v>22545</v>
          </cell>
          <cell r="AC651">
            <v>0.04</v>
          </cell>
          <cell r="AD651">
            <v>901.80000000000007</v>
          </cell>
        </row>
        <row r="652">
          <cell r="A652">
            <v>629</v>
          </cell>
          <cell r="B652" t="str">
            <v>ZA 224</v>
          </cell>
          <cell r="D652" t="str">
            <v>František</v>
          </cell>
          <cell r="E652" t="str">
            <v>Cyrani</v>
          </cell>
          <cell r="G652" t="str">
            <v>Firemní výdaj</v>
          </cell>
          <cell r="H652">
            <v>5994</v>
          </cell>
          <cell r="I652" t="str">
            <v>Prodej B</v>
          </cell>
          <cell r="J652" t="str">
            <v>700627/1206</v>
          </cell>
          <cell r="K652">
            <v>21500</v>
          </cell>
          <cell r="L652">
            <v>3600</v>
          </cell>
          <cell r="M652" t="str">
            <v>Sokol</v>
          </cell>
          <cell r="N652">
            <v>36997</v>
          </cell>
          <cell r="O652" t="str">
            <v>629-16042001-224</v>
          </cell>
          <cell r="P652" t="str">
            <v>DE-6971-B-3</v>
          </cell>
          <cell r="Q652" t="str">
            <v>Produkt 3</v>
          </cell>
          <cell r="R652" t="str">
            <v>BP CZECH REPUBLIC a.s.</v>
          </cell>
          <cell r="S652" t="str">
            <v>Čechy</v>
          </cell>
          <cell r="T652" t="str">
            <v>Cheb</v>
          </cell>
          <cell r="U652" t="str">
            <v>Podhoří</v>
          </cell>
          <cell r="V652">
            <v>671</v>
          </cell>
          <cell r="W652">
            <v>451</v>
          </cell>
          <cell r="X652">
            <v>67</v>
          </cell>
          <cell r="Y652">
            <v>30217</v>
          </cell>
          <cell r="Z652">
            <v>7.0000000000000007E-2</v>
          </cell>
          <cell r="AA652">
            <v>2115.19</v>
          </cell>
          <cell r="AB652">
            <v>28101.81</v>
          </cell>
          <cell r="AC652">
            <v>0.02</v>
          </cell>
          <cell r="AD652">
            <v>562.03620000000001</v>
          </cell>
        </row>
        <row r="653">
          <cell r="A653">
            <v>630</v>
          </cell>
          <cell r="B653" t="str">
            <v>ZA 301</v>
          </cell>
          <cell r="D653" t="str">
            <v>Gabriela</v>
          </cell>
          <cell r="E653" t="str">
            <v>Farkašová</v>
          </cell>
          <cell r="G653" t="str">
            <v>Školení jazyky</v>
          </cell>
          <cell r="H653">
            <v>5231</v>
          </cell>
          <cell r="I653" t="str">
            <v>Prodej B</v>
          </cell>
          <cell r="J653" t="str">
            <v>895212/3103</v>
          </cell>
          <cell r="K653">
            <v>15000</v>
          </cell>
          <cell r="L653">
            <v>1300</v>
          </cell>
          <cell r="M653" t="str">
            <v>Jakhel</v>
          </cell>
          <cell r="N653">
            <v>36998</v>
          </cell>
          <cell r="O653" t="str">
            <v>630-17042001-301</v>
          </cell>
          <cell r="P653" t="str">
            <v>AU-9115-D-4</v>
          </cell>
          <cell r="Q653" t="str">
            <v>Produkt 4</v>
          </cell>
          <cell r="R653" t="str">
            <v>VÍTKOVICE</v>
          </cell>
          <cell r="S653" t="str">
            <v>Čechy</v>
          </cell>
          <cell r="T653" t="str">
            <v>Cheb</v>
          </cell>
          <cell r="U653" t="str">
            <v>Cheb</v>
          </cell>
          <cell r="V653">
            <v>758</v>
          </cell>
          <cell r="W653">
            <v>468</v>
          </cell>
          <cell r="X653">
            <v>395</v>
          </cell>
          <cell r="Y653">
            <v>184860</v>
          </cell>
          <cell r="Z653">
            <v>0.09</v>
          </cell>
          <cell r="AA653">
            <v>16637.399999999998</v>
          </cell>
          <cell r="AB653">
            <v>168222.6</v>
          </cell>
          <cell r="AC653">
            <v>0.02</v>
          </cell>
          <cell r="AD653">
            <v>3364.4520000000002</v>
          </cell>
        </row>
        <row r="654">
          <cell r="A654">
            <v>631</v>
          </cell>
          <cell r="B654" t="str">
            <v>ZA 224</v>
          </cell>
          <cell r="D654" t="str">
            <v>František</v>
          </cell>
          <cell r="E654" t="str">
            <v>Cyrani</v>
          </cell>
          <cell r="G654" t="str">
            <v>Cestovné</v>
          </cell>
          <cell r="H654">
            <v>1699</v>
          </cell>
          <cell r="I654" t="str">
            <v>Prodej B</v>
          </cell>
          <cell r="J654" t="str">
            <v>700627/1206</v>
          </cell>
          <cell r="K654">
            <v>21500</v>
          </cell>
          <cell r="L654">
            <v>3600</v>
          </cell>
          <cell r="M654" t="str">
            <v>Mize</v>
          </cell>
          <cell r="N654">
            <v>36999</v>
          </cell>
          <cell r="O654" t="str">
            <v>631-18042001-224</v>
          </cell>
          <cell r="P654" t="str">
            <v>PL-5430-D-5</v>
          </cell>
          <cell r="Q654" t="str">
            <v>Produkt 5</v>
          </cell>
          <cell r="R654" t="str">
            <v>BP CZECH REPUBLIC a.s.</v>
          </cell>
          <cell r="S654" t="str">
            <v>Čechy</v>
          </cell>
          <cell r="T654" t="str">
            <v>Cheb</v>
          </cell>
          <cell r="U654" t="str">
            <v>Podhoří</v>
          </cell>
          <cell r="V654">
            <v>671</v>
          </cell>
          <cell r="W654">
            <v>129</v>
          </cell>
          <cell r="X654">
            <v>500</v>
          </cell>
          <cell r="Y654">
            <v>64500</v>
          </cell>
          <cell r="Z654">
            <v>0</v>
          </cell>
          <cell r="AA654">
            <v>0</v>
          </cell>
          <cell r="AB654">
            <v>64500</v>
          </cell>
          <cell r="AC654">
            <v>0.04</v>
          </cell>
          <cell r="AD654">
            <v>2580</v>
          </cell>
        </row>
        <row r="655">
          <cell r="A655">
            <v>632</v>
          </cell>
          <cell r="B655" t="str">
            <v>ZA 017</v>
          </cell>
          <cell r="C655" t="str">
            <v>Ing.</v>
          </cell>
          <cell r="D655" t="str">
            <v>Jana</v>
          </cell>
          <cell r="E655" t="str">
            <v>Tobiášová</v>
          </cell>
          <cell r="G655" t="str">
            <v>Školení profesní</v>
          </cell>
          <cell r="H655">
            <v>2887</v>
          </cell>
          <cell r="I655" t="str">
            <v>Výroba</v>
          </cell>
          <cell r="J655" t="str">
            <v>855604/5982</v>
          </cell>
          <cell r="K655">
            <v>19500</v>
          </cell>
          <cell r="L655">
            <v>1300</v>
          </cell>
          <cell r="M655" t="str">
            <v>Jakhel</v>
          </cell>
          <cell r="N655">
            <v>37000</v>
          </cell>
          <cell r="O655" t="str">
            <v>632-19042001-017</v>
          </cell>
          <cell r="P655" t="str">
            <v>CZ-7664-A-0</v>
          </cell>
          <cell r="Q655" t="str">
            <v>Produkt 10</v>
          </cell>
          <cell r="R655" t="str">
            <v>ŠROUBÁRNA ŽDÁNICE a.s.</v>
          </cell>
          <cell r="S655" t="str">
            <v>Čechy</v>
          </cell>
          <cell r="T655" t="str">
            <v>Cheb</v>
          </cell>
          <cell r="U655" t="str">
            <v>Cheb</v>
          </cell>
          <cell r="V655">
            <v>597</v>
          </cell>
          <cell r="W655">
            <v>149</v>
          </cell>
          <cell r="X655">
            <v>125</v>
          </cell>
          <cell r="Y655">
            <v>18625</v>
          </cell>
          <cell r="Z655">
            <v>0.02</v>
          </cell>
          <cell r="AA655">
            <v>372.5</v>
          </cell>
          <cell r="AB655">
            <v>18252.5</v>
          </cell>
          <cell r="AC655">
            <v>0.01</v>
          </cell>
          <cell r="AD655">
            <v>182.52500000000001</v>
          </cell>
        </row>
        <row r="656">
          <cell r="A656">
            <v>633</v>
          </cell>
          <cell r="B656" t="str">
            <v>ZA 301</v>
          </cell>
          <cell r="D656" t="str">
            <v>Gabriela</v>
          </cell>
          <cell r="E656" t="str">
            <v>Farkašová</v>
          </cell>
          <cell r="G656" t="str">
            <v>Telefon</v>
          </cell>
          <cell r="H656">
            <v>4586</v>
          </cell>
          <cell r="I656" t="str">
            <v>Prodej B</v>
          </cell>
          <cell r="J656" t="str">
            <v>895212/3103</v>
          </cell>
          <cell r="K656">
            <v>15000</v>
          </cell>
          <cell r="L656">
            <v>1300</v>
          </cell>
          <cell r="M656" t="str">
            <v>Mize</v>
          </cell>
          <cell r="N656">
            <v>37000</v>
          </cell>
          <cell r="O656" t="str">
            <v>633-19042001-301</v>
          </cell>
          <cell r="P656" t="str">
            <v>CZ-6062-C-9</v>
          </cell>
          <cell r="Q656" t="str">
            <v>Produkt 9</v>
          </cell>
          <cell r="R656" t="str">
            <v>VÍTKOVICE</v>
          </cell>
          <cell r="S656" t="str">
            <v>Čechy</v>
          </cell>
          <cell r="T656" t="str">
            <v>Cheb</v>
          </cell>
          <cell r="U656" t="str">
            <v>Cheb</v>
          </cell>
          <cell r="V656">
            <v>758</v>
          </cell>
          <cell r="W656">
            <v>169</v>
          </cell>
          <cell r="X656">
            <v>325</v>
          </cell>
          <cell r="Y656">
            <v>54925</v>
          </cell>
          <cell r="Z656">
            <v>0</v>
          </cell>
          <cell r="AA656">
            <v>0</v>
          </cell>
          <cell r="AB656">
            <v>54925</v>
          </cell>
          <cell r="AC656">
            <v>0.04</v>
          </cell>
          <cell r="AD656">
            <v>2197</v>
          </cell>
        </row>
        <row r="657">
          <cell r="A657">
            <v>634</v>
          </cell>
          <cell r="B657" t="str">
            <v>ZA 224</v>
          </cell>
          <cell r="D657" t="str">
            <v>František</v>
          </cell>
          <cell r="E657" t="str">
            <v>Cyrani</v>
          </cell>
          <cell r="G657" t="str">
            <v>Školení profesní</v>
          </cell>
          <cell r="H657">
            <v>2013</v>
          </cell>
          <cell r="I657" t="str">
            <v>Prodej B</v>
          </cell>
          <cell r="J657" t="str">
            <v>700627/1206</v>
          </cell>
          <cell r="K657">
            <v>21500</v>
          </cell>
          <cell r="L657">
            <v>3600</v>
          </cell>
          <cell r="M657" t="str">
            <v>Sokol</v>
          </cell>
          <cell r="N657">
            <v>37001</v>
          </cell>
          <cell r="O657" t="str">
            <v>634-20042001-224</v>
          </cell>
          <cell r="P657" t="str">
            <v>DE-2356-B-6</v>
          </cell>
          <cell r="Q657" t="str">
            <v>Produkt 6</v>
          </cell>
          <cell r="R657" t="str">
            <v>BP CZECH REPUBLIC a.s.</v>
          </cell>
          <cell r="S657" t="str">
            <v>Čechy</v>
          </cell>
          <cell r="T657" t="str">
            <v>Cheb</v>
          </cell>
          <cell r="U657" t="str">
            <v>Podhoří</v>
          </cell>
          <cell r="V657">
            <v>671</v>
          </cell>
          <cell r="W657">
            <v>425</v>
          </cell>
          <cell r="X657">
            <v>681</v>
          </cell>
          <cell r="Y657">
            <v>289425</v>
          </cell>
          <cell r="Z657">
            <v>0.03</v>
          </cell>
          <cell r="AA657">
            <v>8682.75</v>
          </cell>
          <cell r="AB657">
            <v>280742.25</v>
          </cell>
          <cell r="AC657">
            <v>0.01</v>
          </cell>
          <cell r="AD657">
            <v>2807.4225000000001</v>
          </cell>
        </row>
        <row r="658">
          <cell r="A658">
            <v>635</v>
          </cell>
          <cell r="B658" t="str">
            <v>ZA 002</v>
          </cell>
          <cell r="C658" t="str">
            <v>Mgr.</v>
          </cell>
          <cell r="D658" t="str">
            <v>Jan</v>
          </cell>
          <cell r="E658" t="str">
            <v>Vodička</v>
          </cell>
          <cell r="G658" t="str">
            <v>Firemní výdaj</v>
          </cell>
          <cell r="H658">
            <v>7854</v>
          </cell>
          <cell r="I658" t="str">
            <v>Prodej A</v>
          </cell>
          <cell r="J658" t="str">
            <v>830420/5778</v>
          </cell>
          <cell r="K658">
            <v>25000</v>
          </cell>
          <cell r="L658">
            <v>1600</v>
          </cell>
          <cell r="M658" t="str">
            <v>Kraus</v>
          </cell>
          <cell r="N658">
            <v>37002</v>
          </cell>
          <cell r="O658" t="str">
            <v>635-21042001-002</v>
          </cell>
          <cell r="P658" t="str">
            <v>CZ-7884-A-9</v>
          </cell>
          <cell r="Q658" t="str">
            <v>Produkt 9</v>
          </cell>
          <cell r="R658" t="str">
            <v>VÍTKOVICE a.s.</v>
          </cell>
          <cell r="S658" t="str">
            <v>Čechy</v>
          </cell>
          <cell r="T658" t="str">
            <v>Cheb</v>
          </cell>
          <cell r="U658" t="str">
            <v>Cheb</v>
          </cell>
          <cell r="V658">
            <v>972</v>
          </cell>
          <cell r="W658">
            <v>10</v>
          </cell>
          <cell r="X658">
            <v>328</v>
          </cell>
          <cell r="Y658">
            <v>3280</v>
          </cell>
          <cell r="Z658">
            <v>0</v>
          </cell>
          <cell r="AA658">
            <v>0</v>
          </cell>
          <cell r="AB658">
            <v>3280</v>
          </cell>
          <cell r="AC658">
            <v>0.04</v>
          </cell>
          <cell r="AD658">
            <v>131.19999999999999</v>
          </cell>
        </row>
        <row r="659">
          <cell r="A659">
            <v>636</v>
          </cell>
          <cell r="B659" t="str">
            <v>ZA 013</v>
          </cell>
          <cell r="D659" t="str">
            <v>Pavla</v>
          </cell>
          <cell r="E659" t="str">
            <v>Pavlíčková</v>
          </cell>
          <cell r="F659" t="str">
            <v>DiS.</v>
          </cell>
          <cell r="G659" t="str">
            <v>Školení profesní</v>
          </cell>
          <cell r="H659">
            <v>924</v>
          </cell>
          <cell r="I659" t="str">
            <v>Výroba</v>
          </cell>
          <cell r="J659" t="str">
            <v>855420/5506</v>
          </cell>
          <cell r="K659">
            <v>20100</v>
          </cell>
          <cell r="L659">
            <v>2300</v>
          </cell>
          <cell r="M659" t="str">
            <v>Kraus</v>
          </cell>
          <cell r="N659">
            <v>37003</v>
          </cell>
          <cell r="O659" t="str">
            <v>636-22042001-013</v>
          </cell>
          <cell r="P659" t="str">
            <v>DE-4890-D-0</v>
          </cell>
          <cell r="Q659" t="str">
            <v>Produkt 10</v>
          </cell>
          <cell r="R659" t="str">
            <v>BRABENEC s.r.o.</v>
          </cell>
          <cell r="S659" t="str">
            <v>Čechy</v>
          </cell>
          <cell r="T659" t="str">
            <v>Cheb</v>
          </cell>
          <cell r="U659" t="str">
            <v>Cheb</v>
          </cell>
          <cell r="V659">
            <v>529</v>
          </cell>
          <cell r="W659">
            <v>292</v>
          </cell>
          <cell r="X659">
            <v>122</v>
          </cell>
          <cell r="Y659">
            <v>35624</v>
          </cell>
          <cell r="Z659">
            <v>7.0000000000000007E-2</v>
          </cell>
          <cell r="AA659">
            <v>2493.6800000000003</v>
          </cell>
          <cell r="AB659">
            <v>33130.32</v>
          </cell>
          <cell r="AC659">
            <v>0.02</v>
          </cell>
          <cell r="AD659">
            <v>662.60640000000001</v>
          </cell>
        </row>
        <row r="660">
          <cell r="A660">
            <v>637</v>
          </cell>
          <cell r="B660" t="str">
            <v>ZA 019</v>
          </cell>
          <cell r="D660" t="str">
            <v>Tomáš</v>
          </cell>
          <cell r="E660" t="str">
            <v>Zatloukal</v>
          </cell>
          <cell r="F660" t="str">
            <v>MBA</v>
          </cell>
          <cell r="G660" t="str">
            <v>Školení jazyky</v>
          </cell>
          <cell r="H660">
            <v>2537</v>
          </cell>
          <cell r="I660" t="str">
            <v>Management</v>
          </cell>
          <cell r="J660" t="str">
            <v>850517/5470</v>
          </cell>
          <cell r="K660">
            <v>21500</v>
          </cell>
          <cell r="L660">
            <v>1000</v>
          </cell>
          <cell r="M660" t="str">
            <v>Jakhel</v>
          </cell>
          <cell r="N660">
            <v>37003</v>
          </cell>
          <cell r="O660" t="str">
            <v>637-22042001-019</v>
          </cell>
          <cell r="P660" t="str">
            <v>CZ-6500-A-7</v>
          </cell>
          <cell r="Q660" t="str">
            <v>Produkt 7</v>
          </cell>
          <cell r="R660" t="str">
            <v>ŠROUBÁRNA ŽDÁNICE a.s</v>
          </cell>
          <cell r="S660" t="str">
            <v>Morava</v>
          </cell>
          <cell r="T660" t="str">
            <v>Jihlava</v>
          </cell>
          <cell r="U660" t="str">
            <v>Kamenice</v>
          </cell>
          <cell r="V660">
            <v>825</v>
          </cell>
          <cell r="W660">
            <v>26</v>
          </cell>
          <cell r="X660">
            <v>1200</v>
          </cell>
          <cell r="Y660">
            <v>31200</v>
          </cell>
          <cell r="Z660">
            <v>0</v>
          </cell>
          <cell r="AA660">
            <v>0</v>
          </cell>
          <cell r="AB660">
            <v>31200</v>
          </cell>
          <cell r="AC660">
            <v>0.04</v>
          </cell>
          <cell r="AD660">
            <v>1248</v>
          </cell>
        </row>
        <row r="661">
          <cell r="A661">
            <v>638</v>
          </cell>
          <cell r="B661" t="str">
            <v>ZA 003</v>
          </cell>
          <cell r="C661" t="str">
            <v>Mgr.</v>
          </cell>
          <cell r="D661" t="str">
            <v>Tomáš</v>
          </cell>
          <cell r="E661" t="str">
            <v>Novotný</v>
          </cell>
          <cell r="G661" t="str">
            <v>Firemní výdaj</v>
          </cell>
          <cell r="H661">
            <v>3500</v>
          </cell>
          <cell r="I661" t="str">
            <v>Prodej D</v>
          </cell>
          <cell r="J661" t="str">
            <v>920610/5953</v>
          </cell>
          <cell r="K661">
            <v>19500</v>
          </cell>
          <cell r="L661">
            <v>2800</v>
          </cell>
          <cell r="M661" t="str">
            <v>Jakhel</v>
          </cell>
          <cell r="N661">
            <v>37004</v>
          </cell>
          <cell r="O661" t="str">
            <v>638-23042001-003</v>
          </cell>
          <cell r="P661" t="str">
            <v>CZ-1768-D-9</v>
          </cell>
          <cell r="Q661" t="str">
            <v>Produkt 9</v>
          </cell>
          <cell r="R661" t="str">
            <v>VÍTKOVICE a.s.</v>
          </cell>
          <cell r="S661" t="str">
            <v>Morava</v>
          </cell>
          <cell r="T661" t="str">
            <v>Ostrava</v>
          </cell>
          <cell r="U661" t="str">
            <v>Ostrava</v>
          </cell>
          <cell r="V661">
            <v>959</v>
          </cell>
          <cell r="W661">
            <v>159</v>
          </cell>
          <cell r="X661">
            <v>327</v>
          </cell>
          <cell r="Y661">
            <v>51993</v>
          </cell>
          <cell r="Z661">
            <v>0</v>
          </cell>
          <cell r="AA661">
            <v>0</v>
          </cell>
          <cell r="AB661">
            <v>51993</v>
          </cell>
          <cell r="AC661">
            <v>0.04</v>
          </cell>
          <cell r="AD661">
            <v>2079.7200000000003</v>
          </cell>
        </row>
        <row r="662">
          <cell r="A662">
            <v>639</v>
          </cell>
          <cell r="B662" t="str">
            <v>ZA 013</v>
          </cell>
          <cell r="D662" t="str">
            <v>Pavla</v>
          </cell>
          <cell r="E662" t="str">
            <v>Pavlíčková</v>
          </cell>
          <cell r="F662" t="str">
            <v>DiS.</v>
          </cell>
          <cell r="G662" t="str">
            <v>Školení jazyky</v>
          </cell>
          <cell r="H662">
            <v>855</v>
          </cell>
          <cell r="I662" t="str">
            <v>Výroba</v>
          </cell>
          <cell r="J662" t="str">
            <v>855420/5506</v>
          </cell>
          <cell r="K662">
            <v>20100</v>
          </cell>
          <cell r="L662">
            <v>2300</v>
          </cell>
          <cell r="M662" t="str">
            <v>Jakhel</v>
          </cell>
          <cell r="N662">
            <v>37005</v>
          </cell>
          <cell r="O662" t="str">
            <v>639-24042001-013</v>
          </cell>
          <cell r="P662" t="str">
            <v>PL-5260-B-0</v>
          </cell>
          <cell r="Q662" t="str">
            <v>Produkt 10</v>
          </cell>
          <cell r="R662" t="str">
            <v>BRABENEC s.r.o.</v>
          </cell>
          <cell r="S662" t="str">
            <v>Čechy</v>
          </cell>
          <cell r="T662" t="str">
            <v>Cheb</v>
          </cell>
          <cell r="U662" t="str">
            <v>Cheb</v>
          </cell>
          <cell r="V662">
            <v>529</v>
          </cell>
          <cell r="W662">
            <v>427</v>
          </cell>
          <cell r="X662">
            <v>125</v>
          </cell>
          <cell r="Y662">
            <v>53375</v>
          </cell>
          <cell r="Z662">
            <v>0.08</v>
          </cell>
          <cell r="AA662">
            <v>4270</v>
          </cell>
          <cell r="AB662">
            <v>49105</v>
          </cell>
          <cell r="AC662">
            <v>0.02</v>
          </cell>
          <cell r="AD662">
            <v>982.1</v>
          </cell>
        </row>
        <row r="663">
          <cell r="A663">
            <v>640</v>
          </cell>
          <cell r="B663" t="str">
            <v>ZA 008</v>
          </cell>
          <cell r="C663" t="str">
            <v>Ing.</v>
          </cell>
          <cell r="D663" t="str">
            <v>Pavel</v>
          </cell>
          <cell r="E663" t="str">
            <v>Halama</v>
          </cell>
          <cell r="G663" t="str">
            <v>Školení profesní</v>
          </cell>
          <cell r="H663">
            <v>7983</v>
          </cell>
          <cell r="I663" t="str">
            <v>Obchod</v>
          </cell>
          <cell r="J663" t="str">
            <v>890921/6261</v>
          </cell>
          <cell r="K663">
            <v>23000</v>
          </cell>
          <cell r="L663">
            <v>1300</v>
          </cell>
          <cell r="M663" t="str">
            <v>Mize</v>
          </cell>
          <cell r="N663">
            <v>37006</v>
          </cell>
          <cell r="O663" t="str">
            <v>640-25042001-008</v>
          </cell>
          <cell r="P663" t="str">
            <v>DE-4274-C-0</v>
          </cell>
          <cell r="Q663" t="str">
            <v>Produkt 10</v>
          </cell>
          <cell r="R663" t="str">
            <v>VÍTKOVICE a.s.</v>
          </cell>
          <cell r="S663" t="str">
            <v>Morava</v>
          </cell>
          <cell r="T663" t="str">
            <v>Ostrava</v>
          </cell>
          <cell r="U663" t="str">
            <v>Ostrava</v>
          </cell>
          <cell r="V663">
            <v>959</v>
          </cell>
          <cell r="W663">
            <v>190</v>
          </cell>
          <cell r="X663">
            <v>124</v>
          </cell>
          <cell r="Y663">
            <v>23560</v>
          </cell>
          <cell r="Z663">
            <v>0.03</v>
          </cell>
          <cell r="AA663">
            <v>706.8</v>
          </cell>
          <cell r="AB663">
            <v>22853.200000000001</v>
          </cell>
          <cell r="AC663">
            <v>0.01</v>
          </cell>
          <cell r="AD663">
            <v>228.53200000000001</v>
          </cell>
        </row>
        <row r="664">
          <cell r="A664">
            <v>641</v>
          </cell>
          <cell r="B664" t="str">
            <v>ZA 015</v>
          </cell>
          <cell r="D664" t="str">
            <v>Karel</v>
          </cell>
          <cell r="E664" t="str">
            <v>Zatloukal</v>
          </cell>
          <cell r="F664" t="str">
            <v>DiS.</v>
          </cell>
          <cell r="G664" t="str">
            <v>Benzín</v>
          </cell>
          <cell r="H664">
            <v>1500</v>
          </cell>
          <cell r="I664" t="str">
            <v>IT</v>
          </cell>
          <cell r="J664" t="str">
            <v>860910/5725</v>
          </cell>
          <cell r="K664">
            <v>19000</v>
          </cell>
          <cell r="L664">
            <v>1000</v>
          </cell>
          <cell r="M664" t="str">
            <v>Kraus</v>
          </cell>
          <cell r="N664">
            <v>37006</v>
          </cell>
          <cell r="O664" t="str">
            <v>641-25042001-015</v>
          </cell>
          <cell r="P664" t="str">
            <v>AU-6863-A-9</v>
          </cell>
          <cell r="Q664" t="str">
            <v>Produkt 9</v>
          </cell>
          <cell r="R664" t="str">
            <v>ŠROUBÁRNA ŽDÁNICE a.s</v>
          </cell>
          <cell r="S664" t="str">
            <v>Morava</v>
          </cell>
          <cell r="T664" t="str">
            <v>Jihlava</v>
          </cell>
          <cell r="U664" t="str">
            <v>Kamenice</v>
          </cell>
          <cell r="V664">
            <v>825</v>
          </cell>
          <cell r="W664">
            <v>40</v>
          </cell>
          <cell r="X664">
            <v>328</v>
          </cell>
          <cell r="Y664">
            <v>13120</v>
          </cell>
          <cell r="Z664">
            <v>0</v>
          </cell>
          <cell r="AA664">
            <v>0</v>
          </cell>
          <cell r="AB664">
            <v>13120</v>
          </cell>
          <cell r="AC664">
            <v>0.04</v>
          </cell>
          <cell r="AD664">
            <v>524.79999999999995</v>
          </cell>
        </row>
        <row r="665">
          <cell r="A665">
            <v>642</v>
          </cell>
          <cell r="B665" t="str">
            <v>ZA 013</v>
          </cell>
          <cell r="D665" t="str">
            <v>Pavla</v>
          </cell>
          <cell r="E665" t="str">
            <v>Pavlíčková</v>
          </cell>
          <cell r="F665" t="str">
            <v>DiS.</v>
          </cell>
          <cell r="G665" t="str">
            <v>Telefon</v>
          </cell>
          <cell r="H665">
            <v>5181</v>
          </cell>
          <cell r="I665" t="str">
            <v>Výroba</v>
          </cell>
          <cell r="J665" t="str">
            <v>855420/5506</v>
          </cell>
          <cell r="K665">
            <v>20100</v>
          </cell>
          <cell r="L665">
            <v>2300</v>
          </cell>
          <cell r="M665" t="str">
            <v>Mize</v>
          </cell>
          <cell r="N665">
            <v>37007</v>
          </cell>
          <cell r="O665" t="str">
            <v>642-26042001-013</v>
          </cell>
          <cell r="P665" t="str">
            <v>CZ-2227-D-2</v>
          </cell>
          <cell r="Q665" t="str">
            <v>Produkt 2</v>
          </cell>
          <cell r="R665" t="str">
            <v>BRABENEC s.r.o.</v>
          </cell>
          <cell r="S665" t="str">
            <v>Čechy</v>
          </cell>
          <cell r="T665" t="str">
            <v>Cheb</v>
          </cell>
          <cell r="U665" t="str">
            <v>Cheb</v>
          </cell>
          <cell r="V665">
            <v>529</v>
          </cell>
          <cell r="W665">
            <v>376</v>
          </cell>
          <cell r="X665">
            <v>160</v>
          </cell>
          <cell r="Y665">
            <v>60160</v>
          </cell>
          <cell r="Z665">
            <v>7.0000000000000007E-2</v>
          </cell>
          <cell r="AA665">
            <v>4211.2000000000007</v>
          </cell>
          <cell r="AB665">
            <v>55948.800000000003</v>
          </cell>
          <cell r="AC665">
            <v>0.02</v>
          </cell>
          <cell r="AD665">
            <v>1118.9760000000001</v>
          </cell>
        </row>
        <row r="666">
          <cell r="A666">
            <v>643</v>
          </cell>
          <cell r="B666" t="str">
            <v>ZA 008</v>
          </cell>
          <cell r="C666" t="str">
            <v>Ing.</v>
          </cell>
          <cell r="D666" t="str">
            <v>Pavel</v>
          </cell>
          <cell r="E666" t="str">
            <v>Halama</v>
          </cell>
          <cell r="G666" t="str">
            <v>Školení jazyky</v>
          </cell>
          <cell r="H666">
            <v>7821</v>
          </cell>
          <cell r="I666" t="str">
            <v>Obchod</v>
          </cell>
          <cell r="J666" t="str">
            <v>890921/6261</v>
          </cell>
          <cell r="K666">
            <v>23000</v>
          </cell>
          <cell r="L666">
            <v>1300</v>
          </cell>
          <cell r="M666" t="str">
            <v>Mize</v>
          </cell>
          <cell r="N666">
            <v>37008</v>
          </cell>
          <cell r="O666" t="str">
            <v>643-27042001-008</v>
          </cell>
          <cell r="P666" t="str">
            <v>DE-1154-B-2</v>
          </cell>
          <cell r="Q666" t="str">
            <v>Produkt 2</v>
          </cell>
          <cell r="R666" t="str">
            <v>VÍTKOVICE a.s.</v>
          </cell>
          <cell r="S666" t="str">
            <v>Morava</v>
          </cell>
          <cell r="T666" t="str">
            <v>Ostrava</v>
          </cell>
          <cell r="U666" t="str">
            <v>Ostrava</v>
          </cell>
          <cell r="V666">
            <v>959</v>
          </cell>
          <cell r="W666">
            <v>65</v>
          </cell>
          <cell r="X666">
            <v>151</v>
          </cell>
          <cell r="Y666">
            <v>9815</v>
          </cell>
          <cell r="Z666">
            <v>0</v>
          </cell>
          <cell r="AA666">
            <v>0</v>
          </cell>
          <cell r="AB666">
            <v>9815</v>
          </cell>
          <cell r="AC666">
            <v>0.04</v>
          </cell>
          <cell r="AD666">
            <v>392.6</v>
          </cell>
        </row>
        <row r="667">
          <cell r="A667">
            <v>644</v>
          </cell>
          <cell r="B667" t="str">
            <v>ZA 013</v>
          </cell>
          <cell r="D667" t="str">
            <v>Pavla</v>
          </cell>
          <cell r="E667" t="str">
            <v>Pavlíčková</v>
          </cell>
          <cell r="F667" t="str">
            <v>DiS.</v>
          </cell>
          <cell r="G667" t="str">
            <v>Benzín</v>
          </cell>
          <cell r="H667">
            <v>7260</v>
          </cell>
          <cell r="I667" t="str">
            <v>Výroba</v>
          </cell>
          <cell r="J667" t="str">
            <v>855420/5506</v>
          </cell>
          <cell r="K667">
            <v>20100</v>
          </cell>
          <cell r="L667">
            <v>2300</v>
          </cell>
          <cell r="M667" t="str">
            <v>Sokol</v>
          </cell>
          <cell r="N667">
            <v>37009</v>
          </cell>
          <cell r="O667" t="str">
            <v>644-28042001-013</v>
          </cell>
          <cell r="P667" t="str">
            <v>PL-7935-C-8</v>
          </cell>
          <cell r="Q667" t="str">
            <v>Produkt 8</v>
          </cell>
          <cell r="R667" t="str">
            <v>BRABENEC s.r.o.</v>
          </cell>
          <cell r="S667" t="str">
            <v>Čechy</v>
          </cell>
          <cell r="T667" t="str">
            <v>Cheb</v>
          </cell>
          <cell r="U667" t="str">
            <v>Cheb</v>
          </cell>
          <cell r="V667">
            <v>529</v>
          </cell>
          <cell r="W667">
            <v>332</v>
          </cell>
          <cell r="X667">
            <v>55</v>
          </cell>
          <cell r="Y667">
            <v>18260</v>
          </cell>
          <cell r="Z667">
            <v>0.09</v>
          </cell>
          <cell r="AA667">
            <v>1643.3999999999999</v>
          </cell>
          <cell r="AB667">
            <v>16616.599999999999</v>
          </cell>
          <cell r="AC667">
            <v>0.02</v>
          </cell>
          <cell r="AD667">
            <v>332.33199999999999</v>
          </cell>
        </row>
        <row r="668">
          <cell r="A668">
            <v>645</v>
          </cell>
          <cell r="B668" t="str">
            <v>ZA 015</v>
          </cell>
          <cell r="D668" t="str">
            <v>Karel</v>
          </cell>
          <cell r="E668" t="str">
            <v>Zatloukal</v>
          </cell>
          <cell r="F668" t="str">
            <v>DiS.</v>
          </cell>
          <cell r="G668" t="str">
            <v>Firemní výdaj</v>
          </cell>
          <cell r="H668">
            <v>282</v>
          </cell>
          <cell r="I668" t="str">
            <v>IT</v>
          </cell>
          <cell r="J668" t="str">
            <v>860910/5725</v>
          </cell>
          <cell r="K668">
            <v>19000</v>
          </cell>
          <cell r="L668">
            <v>1000</v>
          </cell>
          <cell r="M668" t="str">
            <v>Sokol</v>
          </cell>
          <cell r="N668">
            <v>37009</v>
          </cell>
          <cell r="O668" t="str">
            <v>645-28042001-015</v>
          </cell>
          <cell r="P668" t="str">
            <v>PL-7006-A-5</v>
          </cell>
          <cell r="Q668" t="str">
            <v>Produkt 5</v>
          </cell>
          <cell r="R668" t="str">
            <v>ŠROUBÁRNA ŽDÁNICE a.s</v>
          </cell>
          <cell r="S668" t="str">
            <v>Morava</v>
          </cell>
          <cell r="T668" t="str">
            <v>Jihlava</v>
          </cell>
          <cell r="U668" t="str">
            <v>Kamenice</v>
          </cell>
          <cell r="V668">
            <v>825</v>
          </cell>
          <cell r="W668">
            <v>263</v>
          </cell>
          <cell r="X668">
            <v>501</v>
          </cell>
          <cell r="Y668">
            <v>131763</v>
          </cell>
          <cell r="Z668">
            <v>0.02</v>
          </cell>
          <cell r="AA668">
            <v>2635.26</v>
          </cell>
          <cell r="AB668">
            <v>129127.74</v>
          </cell>
          <cell r="AC668">
            <v>0.01</v>
          </cell>
          <cell r="AD668">
            <v>1291.2774000000002</v>
          </cell>
        </row>
        <row r="669">
          <cell r="A669">
            <v>646</v>
          </cell>
          <cell r="B669" t="str">
            <v>ZA 008</v>
          </cell>
          <cell r="C669" t="str">
            <v>Ing.</v>
          </cell>
          <cell r="D669" t="str">
            <v>Pavel</v>
          </cell>
          <cell r="E669" t="str">
            <v>Halama</v>
          </cell>
          <cell r="G669" t="str">
            <v>Telefon</v>
          </cell>
          <cell r="H669">
            <v>7796</v>
          </cell>
          <cell r="I669" t="str">
            <v>Obchod</v>
          </cell>
          <cell r="J669" t="str">
            <v>890921/6261</v>
          </cell>
          <cell r="K669">
            <v>23000</v>
          </cell>
          <cell r="L669">
            <v>1300</v>
          </cell>
          <cell r="M669" t="str">
            <v>Sokol</v>
          </cell>
          <cell r="N669">
            <v>37010</v>
          </cell>
          <cell r="O669" t="str">
            <v>646-29042001-008</v>
          </cell>
          <cell r="P669" t="str">
            <v>CZ-1902-A-8</v>
          </cell>
          <cell r="Q669" t="str">
            <v>Produkt 8</v>
          </cell>
          <cell r="R669" t="str">
            <v>VÍTKOVICE a.s.</v>
          </cell>
          <cell r="S669" t="str">
            <v>Morava</v>
          </cell>
          <cell r="T669" t="str">
            <v>Ostrava</v>
          </cell>
          <cell r="U669" t="str">
            <v>Ostrava</v>
          </cell>
          <cell r="V669">
            <v>959</v>
          </cell>
          <cell r="W669">
            <v>349</v>
          </cell>
          <cell r="X669">
            <v>55</v>
          </cell>
          <cell r="Y669">
            <v>19195</v>
          </cell>
          <cell r="Z669">
            <v>0.06</v>
          </cell>
          <cell r="AA669">
            <v>1151.7</v>
          </cell>
          <cell r="AB669">
            <v>18043.3</v>
          </cell>
          <cell r="AC669">
            <v>0.02</v>
          </cell>
          <cell r="AD669">
            <v>360.86599999999999</v>
          </cell>
        </row>
        <row r="670">
          <cell r="A670">
            <v>647</v>
          </cell>
          <cell r="B670" t="str">
            <v>ZA 179</v>
          </cell>
          <cell r="D670" t="str">
            <v>Petr</v>
          </cell>
          <cell r="E670" t="str">
            <v>Bekový</v>
          </cell>
          <cell r="G670" t="str">
            <v>Školení jazyky</v>
          </cell>
          <cell r="H670">
            <v>1562</v>
          </cell>
          <cell r="I670" t="str">
            <v>Prodej B</v>
          </cell>
          <cell r="J670" t="str">
            <v>520505/425</v>
          </cell>
          <cell r="K670">
            <v>19000</v>
          </cell>
          <cell r="L670">
            <v>2300</v>
          </cell>
          <cell r="M670" t="str">
            <v>Kraus</v>
          </cell>
          <cell r="N670">
            <v>37011</v>
          </cell>
          <cell r="O670" t="str">
            <v>647-30042001-179</v>
          </cell>
          <cell r="P670" t="str">
            <v>AU-2784-B-5</v>
          </cell>
          <cell r="Q670" t="str">
            <v>Produkt 5</v>
          </cell>
          <cell r="R670" t="str">
            <v>BRABENEC s.r.o.</v>
          </cell>
          <cell r="S670" t="str">
            <v>Čechy</v>
          </cell>
          <cell r="T670" t="str">
            <v>Cheb</v>
          </cell>
          <cell r="U670" t="str">
            <v>Cheb</v>
          </cell>
          <cell r="V670">
            <v>529</v>
          </cell>
          <cell r="W670">
            <v>83</v>
          </cell>
          <cell r="X670">
            <v>501</v>
          </cell>
          <cell r="Y670">
            <v>41583</v>
          </cell>
          <cell r="Z670">
            <v>0</v>
          </cell>
          <cell r="AA670">
            <v>0</v>
          </cell>
          <cell r="AB670">
            <v>41583</v>
          </cell>
          <cell r="AC670">
            <v>0.04</v>
          </cell>
          <cell r="AD670">
            <v>1663.32</v>
          </cell>
        </row>
        <row r="671">
          <cell r="A671">
            <v>648</v>
          </cell>
          <cell r="B671" t="str">
            <v>ZA 008</v>
          </cell>
          <cell r="C671" t="str">
            <v>Ing.</v>
          </cell>
          <cell r="D671" t="str">
            <v>Pavel</v>
          </cell>
          <cell r="E671" t="str">
            <v>Halama</v>
          </cell>
          <cell r="G671" t="str">
            <v>Benzín</v>
          </cell>
          <cell r="H671">
            <v>1968</v>
          </cell>
          <cell r="I671" t="str">
            <v>Obchod</v>
          </cell>
          <cell r="J671" t="str">
            <v>890921/6261</v>
          </cell>
          <cell r="K671">
            <v>23000</v>
          </cell>
          <cell r="L671">
            <v>1300</v>
          </cell>
          <cell r="M671" t="str">
            <v>Sokol</v>
          </cell>
          <cell r="N671">
            <v>37012</v>
          </cell>
          <cell r="O671" t="str">
            <v>648-01052001-008</v>
          </cell>
          <cell r="P671" t="str">
            <v>CZ-6317-C-8</v>
          </cell>
          <cell r="Q671" t="str">
            <v>Produkt 8</v>
          </cell>
          <cell r="R671" t="str">
            <v>VÍTKOVICE a.s.</v>
          </cell>
          <cell r="S671" t="str">
            <v>Morava</v>
          </cell>
          <cell r="T671" t="str">
            <v>Ostrava</v>
          </cell>
          <cell r="U671" t="str">
            <v>Ostrava</v>
          </cell>
          <cell r="V671">
            <v>959</v>
          </cell>
          <cell r="W671">
            <v>63</v>
          </cell>
          <cell r="X671">
            <v>55</v>
          </cell>
          <cell r="Y671">
            <v>3465</v>
          </cell>
          <cell r="Z671">
            <v>0</v>
          </cell>
          <cell r="AA671">
            <v>0</v>
          </cell>
          <cell r="AB671">
            <v>3465</v>
          </cell>
          <cell r="AC671">
            <v>0.04</v>
          </cell>
          <cell r="AD671">
            <v>138.6</v>
          </cell>
        </row>
        <row r="672">
          <cell r="A672">
            <v>649</v>
          </cell>
          <cell r="B672" t="str">
            <v>ZA 015</v>
          </cell>
          <cell r="D672" t="str">
            <v>Karel</v>
          </cell>
          <cell r="E672" t="str">
            <v>Zatloukal</v>
          </cell>
          <cell r="F672" t="str">
            <v>DiS.</v>
          </cell>
          <cell r="G672" t="str">
            <v>Cestovné</v>
          </cell>
          <cell r="H672">
            <v>2140</v>
          </cell>
          <cell r="I672" t="str">
            <v>IT</v>
          </cell>
          <cell r="J672" t="str">
            <v>860910/5725</v>
          </cell>
          <cell r="K672">
            <v>19000</v>
          </cell>
          <cell r="L672">
            <v>1000</v>
          </cell>
          <cell r="M672" t="str">
            <v>Sokol</v>
          </cell>
          <cell r="N672">
            <v>37012</v>
          </cell>
          <cell r="O672" t="str">
            <v>649-01052001-015</v>
          </cell>
          <cell r="P672" t="str">
            <v>CZ-2940-A-5</v>
          </cell>
          <cell r="Q672" t="str">
            <v>Produkt 5</v>
          </cell>
          <cell r="R672" t="str">
            <v>ŠROUBÁRNA ŽDÁNICE a.s</v>
          </cell>
          <cell r="S672" t="str">
            <v>Morava</v>
          </cell>
          <cell r="T672" t="str">
            <v>Jihlava</v>
          </cell>
          <cell r="U672" t="str">
            <v>Kamenice</v>
          </cell>
          <cell r="V672">
            <v>825</v>
          </cell>
          <cell r="W672">
            <v>73</v>
          </cell>
          <cell r="X672">
            <v>501</v>
          </cell>
          <cell r="Y672">
            <v>36573</v>
          </cell>
          <cell r="Z672">
            <v>0</v>
          </cell>
          <cell r="AA672">
            <v>0</v>
          </cell>
          <cell r="AB672">
            <v>36573</v>
          </cell>
          <cell r="AC672">
            <v>0.04</v>
          </cell>
          <cell r="AD672">
            <v>1462.92</v>
          </cell>
        </row>
        <row r="673">
          <cell r="A673">
            <v>650</v>
          </cell>
          <cell r="B673" t="str">
            <v>ZA 009</v>
          </cell>
          <cell r="D673" t="str">
            <v>Radek</v>
          </cell>
          <cell r="E673" t="str">
            <v>Regl</v>
          </cell>
          <cell r="G673" t="str">
            <v>Benzín</v>
          </cell>
          <cell r="H673">
            <v>4844</v>
          </cell>
          <cell r="I673" t="str">
            <v>Výroba</v>
          </cell>
          <cell r="J673" t="str">
            <v>880816/5982</v>
          </cell>
          <cell r="K673">
            <v>15000</v>
          </cell>
          <cell r="L673">
            <v>2800</v>
          </cell>
          <cell r="M673" t="str">
            <v>Sokol</v>
          </cell>
          <cell r="N673">
            <v>37013</v>
          </cell>
          <cell r="O673" t="str">
            <v>650-02052001-009</v>
          </cell>
          <cell r="P673" t="str">
            <v>CZ-2779-A-3</v>
          </cell>
          <cell r="Q673" t="str">
            <v>Produkt 3</v>
          </cell>
          <cell r="R673" t="str">
            <v>BRISK TÁBOR a.s.</v>
          </cell>
          <cell r="S673" t="str">
            <v>Čechy</v>
          </cell>
          <cell r="T673" t="str">
            <v>Cheb</v>
          </cell>
          <cell r="U673" t="str">
            <v>Cheb</v>
          </cell>
          <cell r="V673">
            <v>879</v>
          </cell>
          <cell r="W673">
            <v>227</v>
          </cell>
          <cell r="X673">
            <v>71</v>
          </cell>
          <cell r="Y673">
            <v>16117</v>
          </cell>
          <cell r="Z673">
            <v>0.02</v>
          </cell>
          <cell r="AA673">
            <v>322.34000000000003</v>
          </cell>
          <cell r="AB673">
            <v>15794.66</v>
          </cell>
          <cell r="AC673">
            <v>0.01</v>
          </cell>
          <cell r="AD673">
            <v>157.94659999999999</v>
          </cell>
        </row>
        <row r="674">
          <cell r="A674">
            <v>651</v>
          </cell>
          <cell r="B674" t="str">
            <v>ZA 008</v>
          </cell>
          <cell r="C674" t="str">
            <v>Ing.</v>
          </cell>
          <cell r="D674" t="str">
            <v>Pavel</v>
          </cell>
          <cell r="E674" t="str">
            <v>Halama</v>
          </cell>
          <cell r="G674" t="str">
            <v>Firemní výdaj</v>
          </cell>
          <cell r="H674">
            <v>4000</v>
          </cell>
          <cell r="I674" t="str">
            <v>Obchod</v>
          </cell>
          <cell r="J674" t="str">
            <v>890921/6261</v>
          </cell>
          <cell r="K674">
            <v>23000</v>
          </cell>
          <cell r="L674">
            <v>1300</v>
          </cell>
          <cell r="M674" t="str">
            <v>Sokol</v>
          </cell>
          <cell r="N674">
            <v>37014</v>
          </cell>
          <cell r="O674" t="str">
            <v>651-03052001-008</v>
          </cell>
          <cell r="P674" t="str">
            <v>CZ-5831-B-6</v>
          </cell>
          <cell r="Q674" t="str">
            <v>Produkt 6</v>
          </cell>
          <cell r="R674" t="str">
            <v>VÍTKOVICE a.s.</v>
          </cell>
          <cell r="S674" t="str">
            <v>Čechy</v>
          </cell>
          <cell r="T674" t="str">
            <v>Kladno</v>
          </cell>
          <cell r="U674" t="str">
            <v>Velvary</v>
          </cell>
          <cell r="V674">
            <v>237</v>
          </cell>
          <cell r="W674">
            <v>409</v>
          </cell>
          <cell r="X674">
            <v>682</v>
          </cell>
          <cell r="Y674">
            <v>278938</v>
          </cell>
          <cell r="Z674">
            <v>0.08</v>
          </cell>
          <cell r="AA674">
            <v>22315.040000000001</v>
          </cell>
          <cell r="AB674">
            <v>256622.96</v>
          </cell>
          <cell r="AC674">
            <v>0.02</v>
          </cell>
          <cell r="AD674">
            <v>5132.4592000000002</v>
          </cell>
        </row>
        <row r="675">
          <cell r="A675">
            <v>652</v>
          </cell>
          <cell r="B675" t="str">
            <v>ZA 009</v>
          </cell>
          <cell r="D675" t="str">
            <v>Radek</v>
          </cell>
          <cell r="E675" t="str">
            <v>Regl</v>
          </cell>
          <cell r="G675" t="str">
            <v>Firemní výdaj</v>
          </cell>
          <cell r="H675">
            <v>4263</v>
          </cell>
          <cell r="I675" t="str">
            <v>Výroba</v>
          </cell>
          <cell r="J675" t="str">
            <v>880816/5982</v>
          </cell>
          <cell r="K675">
            <v>15000</v>
          </cell>
          <cell r="L675">
            <v>2800</v>
          </cell>
          <cell r="M675" t="str">
            <v>Kraus</v>
          </cell>
          <cell r="N675">
            <v>37015</v>
          </cell>
          <cell r="O675" t="str">
            <v>652-04052001-009</v>
          </cell>
          <cell r="P675" t="str">
            <v>PL-9008-A-6</v>
          </cell>
          <cell r="Q675" t="str">
            <v>Produkt 6</v>
          </cell>
          <cell r="R675" t="str">
            <v>BRISK TÁBOR a.s.</v>
          </cell>
          <cell r="S675" t="str">
            <v>Čechy</v>
          </cell>
          <cell r="T675" t="str">
            <v>Cheb</v>
          </cell>
          <cell r="U675" t="str">
            <v>Cheb</v>
          </cell>
          <cell r="V675">
            <v>879</v>
          </cell>
          <cell r="W675">
            <v>309</v>
          </cell>
          <cell r="X675">
            <v>681</v>
          </cell>
          <cell r="Y675">
            <v>210429</v>
          </cell>
          <cell r="Z675">
            <v>0.06</v>
          </cell>
          <cell r="AA675">
            <v>12625.74</v>
          </cell>
          <cell r="AB675">
            <v>197803.26</v>
          </cell>
          <cell r="AC675">
            <v>0.02</v>
          </cell>
          <cell r="AD675">
            <v>3956.0652000000005</v>
          </cell>
        </row>
        <row r="676">
          <cell r="A676">
            <v>653</v>
          </cell>
          <cell r="B676" t="str">
            <v>ZA 015</v>
          </cell>
          <cell r="D676" t="str">
            <v>Karel</v>
          </cell>
          <cell r="E676" t="str">
            <v>Zatloukal</v>
          </cell>
          <cell r="F676" t="str">
            <v>DiS.</v>
          </cell>
          <cell r="G676" t="str">
            <v>Školení profesní</v>
          </cell>
          <cell r="H676">
            <v>3921</v>
          </cell>
          <cell r="I676" t="str">
            <v>IT</v>
          </cell>
          <cell r="J676" t="str">
            <v>860910/5725</v>
          </cell>
          <cell r="K676">
            <v>19000</v>
          </cell>
          <cell r="L676">
            <v>1000</v>
          </cell>
          <cell r="M676" t="str">
            <v>Jakhel</v>
          </cell>
          <cell r="N676">
            <v>37015</v>
          </cell>
          <cell r="O676" t="str">
            <v>653-04052001-015</v>
          </cell>
          <cell r="P676" t="str">
            <v>DE-5922-B-4</v>
          </cell>
          <cell r="Q676" t="str">
            <v>Produkt 4</v>
          </cell>
          <cell r="R676" t="str">
            <v>ŠROUBÁRNA ŽDÁNICE a.s</v>
          </cell>
          <cell r="S676" t="str">
            <v>Morava</v>
          </cell>
          <cell r="T676" t="str">
            <v>Jihlava</v>
          </cell>
          <cell r="U676" t="str">
            <v>Kamenice</v>
          </cell>
          <cell r="V676">
            <v>825</v>
          </cell>
          <cell r="W676">
            <v>370</v>
          </cell>
          <cell r="X676">
            <v>376</v>
          </cell>
          <cell r="Y676">
            <v>139120</v>
          </cell>
          <cell r="Z676">
            <v>0.08</v>
          </cell>
          <cell r="AA676">
            <v>11129.6</v>
          </cell>
          <cell r="AB676">
            <v>127990.39999999999</v>
          </cell>
          <cell r="AC676">
            <v>0.02</v>
          </cell>
          <cell r="AD676">
            <v>2559.808</v>
          </cell>
        </row>
        <row r="677">
          <cell r="A677">
            <v>654</v>
          </cell>
          <cell r="B677" t="str">
            <v>ZA 013</v>
          </cell>
          <cell r="D677" t="str">
            <v>Pavla</v>
          </cell>
          <cell r="E677" t="str">
            <v>Pavlíčková</v>
          </cell>
          <cell r="F677" t="str">
            <v>DiS.</v>
          </cell>
          <cell r="G677" t="str">
            <v>Firemní výdaj</v>
          </cell>
          <cell r="H677">
            <v>6228</v>
          </cell>
          <cell r="I677" t="str">
            <v>Výroba</v>
          </cell>
          <cell r="J677" t="str">
            <v>855420/5506</v>
          </cell>
          <cell r="K677">
            <v>20100</v>
          </cell>
          <cell r="L677">
            <v>2300</v>
          </cell>
          <cell r="M677" t="str">
            <v>Sokol</v>
          </cell>
          <cell r="N677">
            <v>37016</v>
          </cell>
          <cell r="O677" t="str">
            <v>654-05052001-013</v>
          </cell>
          <cell r="P677" t="str">
            <v>CZ-1962-C-3</v>
          </cell>
          <cell r="Q677" t="str">
            <v>Produkt 3</v>
          </cell>
          <cell r="R677" t="str">
            <v>VíTKOVICE a.s.</v>
          </cell>
          <cell r="S677" t="str">
            <v>Čechy</v>
          </cell>
          <cell r="T677" t="str">
            <v>Kladno</v>
          </cell>
          <cell r="U677" t="str">
            <v>Budenice</v>
          </cell>
          <cell r="V677">
            <v>901</v>
          </cell>
          <cell r="W677">
            <v>391</v>
          </cell>
          <cell r="X677">
            <v>68</v>
          </cell>
          <cell r="Y677">
            <v>26588</v>
          </cell>
          <cell r="Z677">
            <v>0.08</v>
          </cell>
          <cell r="AA677">
            <v>2127.04</v>
          </cell>
          <cell r="AB677">
            <v>24460.959999999999</v>
          </cell>
          <cell r="AC677">
            <v>0.02</v>
          </cell>
          <cell r="AD677">
            <v>489.2192</v>
          </cell>
        </row>
        <row r="678">
          <cell r="A678">
            <v>655</v>
          </cell>
          <cell r="B678" t="str">
            <v>ZA 009</v>
          </cell>
          <cell r="D678" t="str">
            <v>Radek</v>
          </cell>
          <cell r="E678" t="str">
            <v>Regl</v>
          </cell>
          <cell r="G678" t="str">
            <v>Cestovné</v>
          </cell>
          <cell r="H678">
            <v>6663</v>
          </cell>
          <cell r="I678" t="str">
            <v>Výroba</v>
          </cell>
          <cell r="J678" t="str">
            <v>880816/5982</v>
          </cell>
          <cell r="K678">
            <v>15000</v>
          </cell>
          <cell r="L678">
            <v>2800</v>
          </cell>
          <cell r="M678" t="str">
            <v>Mize</v>
          </cell>
          <cell r="N678">
            <v>37017</v>
          </cell>
          <cell r="O678" t="str">
            <v>655-06052001-009</v>
          </cell>
          <cell r="P678" t="str">
            <v>DE-9782-C-6</v>
          </cell>
          <cell r="Q678" t="str">
            <v>Produkt 6</v>
          </cell>
          <cell r="R678" t="str">
            <v>BRISK TÁBOR a.s.</v>
          </cell>
          <cell r="S678" t="str">
            <v>Čechy</v>
          </cell>
          <cell r="T678" t="str">
            <v>Cheb</v>
          </cell>
          <cell r="U678" t="str">
            <v>Cheb</v>
          </cell>
          <cell r="V678">
            <v>879</v>
          </cell>
          <cell r="W678">
            <v>183</v>
          </cell>
          <cell r="X678">
            <v>684</v>
          </cell>
          <cell r="Y678">
            <v>125172</v>
          </cell>
          <cell r="Z678">
            <v>0</v>
          </cell>
          <cell r="AA678">
            <v>0</v>
          </cell>
          <cell r="AB678">
            <v>125172</v>
          </cell>
          <cell r="AC678">
            <v>0.04</v>
          </cell>
          <cell r="AD678">
            <v>5006.88</v>
          </cell>
        </row>
        <row r="679">
          <cell r="A679">
            <v>656</v>
          </cell>
          <cell r="B679" t="str">
            <v>ZA 013</v>
          </cell>
          <cell r="D679" t="str">
            <v>Pavla</v>
          </cell>
          <cell r="E679" t="str">
            <v>Pavlíčková</v>
          </cell>
          <cell r="F679" t="str">
            <v>DiS.</v>
          </cell>
          <cell r="G679" t="str">
            <v>Cestovné</v>
          </cell>
          <cell r="H679">
            <v>4952</v>
          </cell>
          <cell r="I679" t="str">
            <v>Výroba</v>
          </cell>
          <cell r="J679" t="str">
            <v>855420/5506</v>
          </cell>
          <cell r="K679">
            <v>20100</v>
          </cell>
          <cell r="L679">
            <v>2300</v>
          </cell>
          <cell r="M679" t="str">
            <v>Jakhel</v>
          </cell>
          <cell r="N679">
            <v>37018</v>
          </cell>
          <cell r="O679" t="str">
            <v>656-07052001-013</v>
          </cell>
          <cell r="P679" t="str">
            <v>AU-8623-B-5</v>
          </cell>
          <cell r="Q679" t="str">
            <v>Produkt 5</v>
          </cell>
          <cell r="R679" t="str">
            <v>VíTKOVICE a.s.</v>
          </cell>
          <cell r="S679" t="str">
            <v>Čechy</v>
          </cell>
          <cell r="T679" t="str">
            <v>Kladno</v>
          </cell>
          <cell r="U679" t="str">
            <v>Budenice</v>
          </cell>
          <cell r="V679">
            <v>901</v>
          </cell>
          <cell r="W679">
            <v>179</v>
          </cell>
          <cell r="X679">
            <v>501</v>
          </cell>
          <cell r="Y679">
            <v>89679</v>
          </cell>
          <cell r="Z679">
            <v>0.06</v>
          </cell>
          <cell r="AA679">
            <v>5380.74</v>
          </cell>
          <cell r="AB679">
            <v>84298.26</v>
          </cell>
          <cell r="AC679">
            <v>0.02</v>
          </cell>
          <cell r="AD679">
            <v>1685.9651999999999</v>
          </cell>
        </row>
        <row r="680">
          <cell r="A680">
            <v>657</v>
          </cell>
          <cell r="B680" t="str">
            <v>ZA 188</v>
          </cell>
          <cell r="D680" t="str">
            <v>Daniel</v>
          </cell>
          <cell r="E680" t="str">
            <v>Matěcha  </v>
          </cell>
          <cell r="G680" t="str">
            <v>Školení jazyky</v>
          </cell>
          <cell r="H680">
            <v>6830</v>
          </cell>
          <cell r="I680" t="str">
            <v>Prodej B</v>
          </cell>
          <cell r="J680" t="str">
            <v>530404/193</v>
          </cell>
          <cell r="K680">
            <v>20000</v>
          </cell>
          <cell r="L680">
            <v>1250</v>
          </cell>
          <cell r="M680" t="str">
            <v>Sokol</v>
          </cell>
          <cell r="N680">
            <v>37018</v>
          </cell>
          <cell r="O680" t="str">
            <v>657-07052001-188</v>
          </cell>
          <cell r="P680" t="str">
            <v>PL-5940-D-9</v>
          </cell>
          <cell r="Q680" t="str">
            <v>Produkt 9</v>
          </cell>
          <cell r="R680" t="str">
            <v>ŠROUBÁRNA ŽATEC</v>
          </cell>
          <cell r="S680" t="str">
            <v>Čechy</v>
          </cell>
          <cell r="T680" t="str">
            <v>Praha</v>
          </cell>
          <cell r="U680" t="str">
            <v>Praha</v>
          </cell>
          <cell r="V680">
            <v>943</v>
          </cell>
          <cell r="W680">
            <v>224</v>
          </cell>
          <cell r="X680">
            <v>326</v>
          </cell>
          <cell r="Y680">
            <v>73024</v>
          </cell>
          <cell r="Z680">
            <v>0</v>
          </cell>
          <cell r="AA680">
            <v>0</v>
          </cell>
          <cell r="AB680">
            <v>73024</v>
          </cell>
          <cell r="AC680">
            <v>0.04</v>
          </cell>
          <cell r="AD680">
            <v>2920.96</v>
          </cell>
        </row>
        <row r="681">
          <cell r="A681">
            <v>658</v>
          </cell>
          <cell r="B681" t="str">
            <v>ZA 009</v>
          </cell>
          <cell r="D681" t="str">
            <v>Radek</v>
          </cell>
          <cell r="E681" t="str">
            <v>Regl</v>
          </cell>
          <cell r="G681" t="str">
            <v>Školení profesní</v>
          </cell>
          <cell r="H681">
            <v>2591</v>
          </cell>
          <cell r="I681" t="str">
            <v>Výroba</v>
          </cell>
          <cell r="J681" t="str">
            <v>880816/5982</v>
          </cell>
          <cell r="K681">
            <v>15000</v>
          </cell>
          <cell r="L681">
            <v>2800</v>
          </cell>
          <cell r="M681" t="str">
            <v>Kraus</v>
          </cell>
          <cell r="N681">
            <v>37019</v>
          </cell>
          <cell r="O681" t="str">
            <v>658-08052001-009</v>
          </cell>
          <cell r="P681" t="str">
            <v>CZ-8344-D-8</v>
          </cell>
          <cell r="Q681" t="str">
            <v>Produkt 8</v>
          </cell>
          <cell r="R681" t="str">
            <v>BRISK TÁBOR a.s.</v>
          </cell>
          <cell r="S681" t="str">
            <v>Čechy</v>
          </cell>
          <cell r="T681" t="str">
            <v>Cheb</v>
          </cell>
          <cell r="U681" t="str">
            <v>Cheb</v>
          </cell>
          <cell r="V681">
            <v>879</v>
          </cell>
          <cell r="W681">
            <v>76</v>
          </cell>
          <cell r="X681">
            <v>55</v>
          </cell>
          <cell r="Y681">
            <v>4180</v>
          </cell>
          <cell r="Z681">
            <v>0</v>
          </cell>
          <cell r="AA681">
            <v>0</v>
          </cell>
          <cell r="AB681">
            <v>4180</v>
          </cell>
          <cell r="AC681">
            <v>0.04</v>
          </cell>
          <cell r="AD681">
            <v>167.20000000000002</v>
          </cell>
        </row>
        <row r="682">
          <cell r="A682">
            <v>659</v>
          </cell>
          <cell r="B682" t="str">
            <v>ZA 013</v>
          </cell>
          <cell r="D682" t="str">
            <v>Pavla</v>
          </cell>
          <cell r="E682" t="str">
            <v>Pavlíčková</v>
          </cell>
          <cell r="F682" t="str">
            <v>DiS.</v>
          </cell>
          <cell r="G682" t="str">
            <v>Školení profesní</v>
          </cell>
          <cell r="H682">
            <v>5084</v>
          </cell>
          <cell r="I682" t="str">
            <v>Výroba</v>
          </cell>
          <cell r="J682" t="str">
            <v>855420/5506</v>
          </cell>
          <cell r="K682">
            <v>20100</v>
          </cell>
          <cell r="L682">
            <v>2300</v>
          </cell>
          <cell r="M682" t="str">
            <v>Mize</v>
          </cell>
          <cell r="N682">
            <v>37020</v>
          </cell>
          <cell r="O682" t="str">
            <v>659-09052001-013</v>
          </cell>
          <cell r="P682" t="str">
            <v>CZ-3279-A-5</v>
          </cell>
          <cell r="Q682" t="str">
            <v>Produkt 5</v>
          </cell>
          <cell r="R682" t="str">
            <v>VíTKOVICE a.s.</v>
          </cell>
          <cell r="S682" t="str">
            <v>Čechy</v>
          </cell>
          <cell r="T682" t="str">
            <v>Kladno</v>
          </cell>
          <cell r="U682" t="str">
            <v>Budenice</v>
          </cell>
          <cell r="V682">
            <v>901</v>
          </cell>
          <cell r="W682">
            <v>43</v>
          </cell>
          <cell r="X682">
            <v>501</v>
          </cell>
          <cell r="Y682">
            <v>21543</v>
          </cell>
          <cell r="Z682">
            <v>0</v>
          </cell>
          <cell r="AA682">
            <v>0</v>
          </cell>
          <cell r="AB682">
            <v>21543</v>
          </cell>
          <cell r="AC682">
            <v>0.04</v>
          </cell>
          <cell r="AD682">
            <v>861.72</v>
          </cell>
        </row>
        <row r="683">
          <cell r="A683">
            <v>660</v>
          </cell>
          <cell r="B683" t="str">
            <v>ZA 007</v>
          </cell>
          <cell r="D683" t="str">
            <v>Vladimíra</v>
          </cell>
          <cell r="E683" t="str">
            <v>Haldová</v>
          </cell>
          <cell r="F683" t="str">
            <v>MBA</v>
          </cell>
          <cell r="G683" t="str">
            <v>Firemní výdaj</v>
          </cell>
          <cell r="H683">
            <v>2840</v>
          </cell>
          <cell r="I683" t="str">
            <v>Prodej C</v>
          </cell>
          <cell r="J683" t="str">
            <v>885527/9004</v>
          </cell>
          <cell r="K683">
            <v>22000</v>
          </cell>
          <cell r="L683">
            <v>3300</v>
          </cell>
          <cell r="M683" t="str">
            <v>Sokol</v>
          </cell>
          <cell r="N683">
            <v>37021</v>
          </cell>
          <cell r="O683" t="str">
            <v>660-10052001-007</v>
          </cell>
          <cell r="P683" t="str">
            <v>DE-5549-C-9</v>
          </cell>
          <cell r="Q683" t="str">
            <v>Produkt 9</v>
          </cell>
          <cell r="R683" t="str">
            <v>ŠROUBÁRNA ŽATEC</v>
          </cell>
          <cell r="S683" t="str">
            <v>Čechy</v>
          </cell>
          <cell r="T683" t="str">
            <v>Praha</v>
          </cell>
          <cell r="U683" t="str">
            <v>Praha</v>
          </cell>
          <cell r="V683">
            <v>943</v>
          </cell>
          <cell r="W683">
            <v>53</v>
          </cell>
          <cell r="X683">
            <v>327</v>
          </cell>
          <cell r="Y683">
            <v>17331</v>
          </cell>
          <cell r="Z683">
            <v>0</v>
          </cell>
          <cell r="AA683">
            <v>0</v>
          </cell>
          <cell r="AB683">
            <v>17331</v>
          </cell>
          <cell r="AC683">
            <v>0.04</v>
          </cell>
          <cell r="AD683">
            <v>693.24</v>
          </cell>
        </row>
        <row r="684">
          <cell r="A684">
            <v>661</v>
          </cell>
          <cell r="B684" t="str">
            <v>ZA 010</v>
          </cell>
          <cell r="D684" t="str">
            <v>Roman</v>
          </cell>
          <cell r="E684" t="str">
            <v>Zatloukal</v>
          </cell>
          <cell r="G684" t="str">
            <v>Telefon</v>
          </cell>
          <cell r="H684">
            <v>4907</v>
          </cell>
          <cell r="I684" t="str">
            <v>Výroba</v>
          </cell>
          <cell r="J684" t="str">
            <v>880602/6020</v>
          </cell>
          <cell r="K684">
            <v>15500</v>
          </cell>
          <cell r="L684">
            <v>300</v>
          </cell>
          <cell r="M684" t="str">
            <v>Mize</v>
          </cell>
          <cell r="N684">
            <v>37021</v>
          </cell>
          <cell r="O684" t="str">
            <v>661-10052001-010</v>
          </cell>
          <cell r="P684" t="str">
            <v>CZ-7487-B-4</v>
          </cell>
          <cell r="Q684" t="str">
            <v>Produkt 4</v>
          </cell>
          <cell r="R684" t="str">
            <v>BRISK TÁBOR a.s.</v>
          </cell>
          <cell r="S684" t="str">
            <v>Čechy</v>
          </cell>
          <cell r="T684" t="str">
            <v>Cheb</v>
          </cell>
          <cell r="U684" t="str">
            <v>Cheb</v>
          </cell>
          <cell r="V684">
            <v>879</v>
          </cell>
          <cell r="W684">
            <v>431</v>
          </cell>
          <cell r="X684">
            <v>365</v>
          </cell>
          <cell r="Y684">
            <v>157315</v>
          </cell>
          <cell r="Z684">
            <v>0</v>
          </cell>
          <cell r="AA684">
            <v>0</v>
          </cell>
          <cell r="AB684">
            <v>157315</v>
          </cell>
          <cell r="AC684">
            <v>0.04</v>
          </cell>
          <cell r="AD684">
            <v>6292.6</v>
          </cell>
        </row>
        <row r="685">
          <cell r="A685">
            <v>662</v>
          </cell>
          <cell r="B685" t="str">
            <v>ZA 013</v>
          </cell>
          <cell r="D685" t="str">
            <v>Pavla</v>
          </cell>
          <cell r="E685" t="str">
            <v>Pavlíčková</v>
          </cell>
          <cell r="F685" t="str">
            <v>DiS.</v>
          </cell>
          <cell r="G685" t="str">
            <v>Školení jazyky</v>
          </cell>
          <cell r="H685">
            <v>3571</v>
          </cell>
          <cell r="I685" t="str">
            <v>Výroba</v>
          </cell>
          <cell r="J685" t="str">
            <v>855420/5506</v>
          </cell>
          <cell r="K685">
            <v>20100</v>
          </cell>
          <cell r="L685">
            <v>2300</v>
          </cell>
          <cell r="M685" t="str">
            <v>Kraus</v>
          </cell>
          <cell r="N685">
            <v>37022</v>
          </cell>
          <cell r="O685" t="str">
            <v>662-11052001-013</v>
          </cell>
          <cell r="P685" t="str">
            <v>DE-5012-A-6</v>
          </cell>
          <cell r="Q685" t="str">
            <v>Produkt 6</v>
          </cell>
          <cell r="R685" t="str">
            <v>VíTKOVICE a.s.</v>
          </cell>
          <cell r="S685" t="str">
            <v>Čechy</v>
          </cell>
          <cell r="T685" t="str">
            <v>Kladno</v>
          </cell>
          <cell r="U685" t="str">
            <v>Budenice</v>
          </cell>
          <cell r="V685">
            <v>901</v>
          </cell>
          <cell r="W685">
            <v>245</v>
          </cell>
          <cell r="X685">
            <v>681</v>
          </cell>
          <cell r="Y685">
            <v>166845</v>
          </cell>
          <cell r="Z685">
            <v>0.02</v>
          </cell>
          <cell r="AA685">
            <v>3336.9</v>
          </cell>
          <cell r="AB685">
            <v>163508.1</v>
          </cell>
          <cell r="AC685">
            <v>0.01</v>
          </cell>
          <cell r="AD685">
            <v>1635.0810000000001</v>
          </cell>
        </row>
        <row r="686">
          <cell r="A686">
            <v>663</v>
          </cell>
          <cell r="B686" t="str">
            <v>ZA 008</v>
          </cell>
          <cell r="C686" t="str">
            <v>Ing.</v>
          </cell>
          <cell r="D686" t="str">
            <v>Pavel</v>
          </cell>
          <cell r="E686" t="str">
            <v>Halama</v>
          </cell>
          <cell r="G686" t="str">
            <v>Cestovné</v>
          </cell>
          <cell r="H686">
            <v>7453</v>
          </cell>
          <cell r="I686" t="str">
            <v>Obchod</v>
          </cell>
          <cell r="J686" t="str">
            <v>890921/6261</v>
          </cell>
          <cell r="K686">
            <v>23000</v>
          </cell>
          <cell r="L686">
            <v>1300</v>
          </cell>
          <cell r="M686" t="str">
            <v>Mize</v>
          </cell>
          <cell r="N686">
            <v>37023</v>
          </cell>
          <cell r="O686" t="str">
            <v>663-12052001-008</v>
          </cell>
          <cell r="P686" t="str">
            <v>CZ-3985-D-3</v>
          </cell>
          <cell r="Q686" t="str">
            <v>Produkt 3</v>
          </cell>
          <cell r="R686" t="str">
            <v>Brouk Pytlík</v>
          </cell>
          <cell r="S686" t="str">
            <v>Čechy</v>
          </cell>
          <cell r="T686" t="str">
            <v>Cheb</v>
          </cell>
          <cell r="U686" t="str">
            <v>Cheb</v>
          </cell>
          <cell r="V686">
            <v>337</v>
          </cell>
          <cell r="W686">
            <v>94</v>
          </cell>
          <cell r="X686">
            <v>64</v>
          </cell>
          <cell r="Y686">
            <v>6016</v>
          </cell>
          <cell r="Z686">
            <v>0</v>
          </cell>
          <cell r="AA686">
            <v>0</v>
          </cell>
          <cell r="AB686">
            <v>6016</v>
          </cell>
          <cell r="AC686">
            <v>0.04</v>
          </cell>
          <cell r="AD686">
            <v>240.64000000000001</v>
          </cell>
        </row>
        <row r="687">
          <cell r="A687">
            <v>664</v>
          </cell>
          <cell r="B687" t="str">
            <v>ZA 007</v>
          </cell>
          <cell r="D687" t="str">
            <v>Vladimíra</v>
          </cell>
          <cell r="E687" t="str">
            <v>Haldová</v>
          </cell>
          <cell r="F687" t="str">
            <v>MBA</v>
          </cell>
          <cell r="G687" t="str">
            <v>Cestovné</v>
          </cell>
          <cell r="H687">
            <v>5028</v>
          </cell>
          <cell r="I687" t="str">
            <v>Prodej D</v>
          </cell>
          <cell r="J687" t="str">
            <v>885527/9004</v>
          </cell>
          <cell r="K687">
            <v>22000</v>
          </cell>
          <cell r="L687">
            <v>3300</v>
          </cell>
          <cell r="M687" t="str">
            <v>Mize</v>
          </cell>
          <cell r="N687">
            <v>37024</v>
          </cell>
          <cell r="O687" t="str">
            <v>664-13052001-007</v>
          </cell>
          <cell r="P687" t="str">
            <v>CZ-6692-A-8</v>
          </cell>
          <cell r="Q687" t="str">
            <v>Produkt 8</v>
          </cell>
          <cell r="R687" t="str">
            <v>ŠROUBÁRNA ŽATEC</v>
          </cell>
          <cell r="S687" t="str">
            <v>Čechy</v>
          </cell>
          <cell r="T687" t="str">
            <v>Praha</v>
          </cell>
          <cell r="U687" t="str">
            <v>Praha</v>
          </cell>
          <cell r="V687">
            <v>943</v>
          </cell>
          <cell r="W687">
            <v>289</v>
          </cell>
          <cell r="X687">
            <v>55</v>
          </cell>
          <cell r="Y687">
            <v>15895</v>
          </cell>
          <cell r="Z687">
            <v>0.05</v>
          </cell>
          <cell r="AA687">
            <v>794.75</v>
          </cell>
          <cell r="AB687">
            <v>15100.25</v>
          </cell>
          <cell r="AC687">
            <v>0.01</v>
          </cell>
          <cell r="AD687">
            <v>151.0025</v>
          </cell>
        </row>
        <row r="688">
          <cell r="A688">
            <v>665</v>
          </cell>
          <cell r="B688" t="str">
            <v>ZA 013</v>
          </cell>
          <cell r="D688" t="str">
            <v>Pavla</v>
          </cell>
          <cell r="E688" t="str">
            <v>Pavlíčková</v>
          </cell>
          <cell r="F688" t="str">
            <v>DiS.</v>
          </cell>
          <cell r="G688" t="str">
            <v>Telefon</v>
          </cell>
          <cell r="H688">
            <v>2704</v>
          </cell>
          <cell r="I688" t="str">
            <v>Výroba</v>
          </cell>
          <cell r="J688" t="str">
            <v>855420/5506</v>
          </cell>
          <cell r="K688">
            <v>20100</v>
          </cell>
          <cell r="L688">
            <v>2300</v>
          </cell>
          <cell r="M688" t="str">
            <v>Mize</v>
          </cell>
          <cell r="N688">
            <v>37024</v>
          </cell>
          <cell r="O688" t="str">
            <v>665-13052001-013</v>
          </cell>
          <cell r="P688" t="str">
            <v>PL-6451-D-1</v>
          </cell>
          <cell r="Q688" t="str">
            <v>Produkt 1</v>
          </cell>
          <cell r="R688" t="str">
            <v>VÍTKOVICE a.s.</v>
          </cell>
          <cell r="S688" t="str">
            <v>Čechy</v>
          </cell>
          <cell r="T688" t="str">
            <v>Kladno</v>
          </cell>
          <cell r="U688" t="str">
            <v>Velvary</v>
          </cell>
          <cell r="V688">
            <v>237</v>
          </cell>
          <cell r="W688">
            <v>261</v>
          </cell>
          <cell r="X688">
            <v>106</v>
          </cell>
          <cell r="Y688">
            <v>27666</v>
          </cell>
          <cell r="Z688">
            <v>0.05</v>
          </cell>
          <cell r="AA688">
            <v>1383.3000000000002</v>
          </cell>
          <cell r="AB688">
            <v>26282.7</v>
          </cell>
          <cell r="AC688">
            <v>0.01</v>
          </cell>
          <cell r="AD688">
            <v>262.827</v>
          </cell>
        </row>
        <row r="689">
          <cell r="A689">
            <v>666</v>
          </cell>
          <cell r="B689" t="str">
            <v>ZA 016</v>
          </cell>
          <cell r="D689" t="str">
            <v>Karel</v>
          </cell>
          <cell r="E689" t="str">
            <v>Jarolím</v>
          </cell>
          <cell r="G689" t="str">
            <v>Benzín</v>
          </cell>
          <cell r="H689">
            <v>3103</v>
          </cell>
          <cell r="I689" t="str">
            <v>Výroba</v>
          </cell>
          <cell r="J689" t="str">
            <v>860628/5974</v>
          </cell>
          <cell r="K689">
            <v>25000</v>
          </cell>
          <cell r="L689">
            <v>300</v>
          </cell>
          <cell r="M689" t="str">
            <v>Jakhel</v>
          </cell>
          <cell r="N689">
            <v>37025</v>
          </cell>
          <cell r="O689" t="str">
            <v>666-14052001-016</v>
          </cell>
          <cell r="P689" t="str">
            <v>DE-8588-B-7</v>
          </cell>
          <cell r="Q689" t="str">
            <v>Produkt 7</v>
          </cell>
          <cell r="R689" t="str">
            <v>BROUM STROJÍRNY s.r.o.</v>
          </cell>
          <cell r="S689" t="str">
            <v>Čechy</v>
          </cell>
          <cell r="T689" t="str">
            <v>Benešov</v>
          </cell>
          <cell r="U689" t="str">
            <v>Benešov</v>
          </cell>
          <cell r="V689">
            <v>997</v>
          </cell>
          <cell r="W689">
            <v>421</v>
          </cell>
          <cell r="X689">
            <v>1200</v>
          </cell>
          <cell r="Y689">
            <v>505200</v>
          </cell>
          <cell r="Z689">
            <v>0.1</v>
          </cell>
          <cell r="AA689">
            <v>50520</v>
          </cell>
          <cell r="AB689">
            <v>454680</v>
          </cell>
          <cell r="AC689">
            <v>0.03</v>
          </cell>
          <cell r="AD689">
            <v>13640.4</v>
          </cell>
        </row>
        <row r="690">
          <cell r="A690">
            <v>667</v>
          </cell>
          <cell r="B690" t="str">
            <v>ZA 013</v>
          </cell>
          <cell r="D690" t="str">
            <v>Pavla</v>
          </cell>
          <cell r="E690" t="str">
            <v>Pavlíčková</v>
          </cell>
          <cell r="F690" t="str">
            <v>DiS.</v>
          </cell>
          <cell r="G690" t="str">
            <v>Benzín</v>
          </cell>
          <cell r="H690">
            <v>6029</v>
          </cell>
          <cell r="I690" t="str">
            <v>Výroba</v>
          </cell>
          <cell r="J690" t="str">
            <v>855420/5506</v>
          </cell>
          <cell r="K690">
            <v>20100</v>
          </cell>
          <cell r="L690">
            <v>2300</v>
          </cell>
          <cell r="M690" t="str">
            <v>Jakhel</v>
          </cell>
          <cell r="N690">
            <v>37026</v>
          </cell>
          <cell r="O690" t="str">
            <v>667-15052001-013</v>
          </cell>
          <cell r="P690" t="str">
            <v>AU-1816-C-1</v>
          </cell>
          <cell r="Q690" t="str">
            <v>Produkt 1</v>
          </cell>
          <cell r="R690" t="str">
            <v>VÍTKOVICE a.s.</v>
          </cell>
          <cell r="S690" t="str">
            <v>Čechy</v>
          </cell>
          <cell r="T690" t="str">
            <v>Kladno</v>
          </cell>
          <cell r="U690" t="str">
            <v>Velvary</v>
          </cell>
          <cell r="V690">
            <v>237</v>
          </cell>
          <cell r="W690">
            <v>164</v>
          </cell>
          <cell r="X690">
            <v>106</v>
          </cell>
          <cell r="Y690">
            <v>17384</v>
          </cell>
          <cell r="Z690">
            <v>0.03</v>
          </cell>
          <cell r="AA690">
            <v>521.52</v>
          </cell>
          <cell r="AB690">
            <v>16862.48</v>
          </cell>
          <cell r="AC690">
            <v>0.01</v>
          </cell>
          <cell r="AD690">
            <v>168.62479999999999</v>
          </cell>
        </row>
        <row r="691">
          <cell r="A691">
            <v>668</v>
          </cell>
          <cell r="B691" t="str">
            <v>ZA 007</v>
          </cell>
          <cell r="D691" t="str">
            <v>Vladimíra</v>
          </cell>
          <cell r="E691" t="str">
            <v>Haldová</v>
          </cell>
          <cell r="F691" t="str">
            <v>MBA</v>
          </cell>
          <cell r="G691" t="str">
            <v>Školení profesní</v>
          </cell>
          <cell r="H691">
            <v>222</v>
          </cell>
          <cell r="I691" t="str">
            <v>Prodej A</v>
          </cell>
          <cell r="J691" t="str">
            <v>885527/9004</v>
          </cell>
          <cell r="K691">
            <v>22000</v>
          </cell>
          <cell r="L691">
            <v>3300</v>
          </cell>
          <cell r="M691" t="str">
            <v>Mize</v>
          </cell>
          <cell r="N691">
            <v>37027</v>
          </cell>
          <cell r="O691" t="str">
            <v>668-16052001-007</v>
          </cell>
          <cell r="P691" t="str">
            <v>CZ-1963-A-6</v>
          </cell>
          <cell r="Q691" t="str">
            <v>Produkt 6</v>
          </cell>
          <cell r="R691" t="str">
            <v>ŠROUBÁRNA ŽATEC</v>
          </cell>
          <cell r="S691" t="str">
            <v>Čechy</v>
          </cell>
          <cell r="T691" t="str">
            <v>Praha</v>
          </cell>
          <cell r="U691" t="str">
            <v>Praha</v>
          </cell>
          <cell r="V691">
            <v>943</v>
          </cell>
          <cell r="W691">
            <v>452</v>
          </cell>
          <cell r="X691">
            <v>683</v>
          </cell>
          <cell r="Y691">
            <v>308716</v>
          </cell>
          <cell r="Z691">
            <v>0.08</v>
          </cell>
          <cell r="AA691">
            <v>24697.279999999999</v>
          </cell>
          <cell r="AB691">
            <v>284018.71999999997</v>
          </cell>
          <cell r="AC691">
            <v>0.02</v>
          </cell>
          <cell r="AD691">
            <v>5680.3743999999997</v>
          </cell>
        </row>
        <row r="692">
          <cell r="A692">
            <v>669</v>
          </cell>
          <cell r="B692" t="str">
            <v>ZA 071</v>
          </cell>
          <cell r="D692" t="str">
            <v>Vladimír</v>
          </cell>
          <cell r="E692" t="str">
            <v>Černohorský</v>
          </cell>
          <cell r="G692" t="str">
            <v>Benzín</v>
          </cell>
          <cell r="H692">
            <v>7905</v>
          </cell>
          <cell r="I692" t="str">
            <v>Výroba</v>
          </cell>
          <cell r="J692" t="str">
            <v>820626/4253</v>
          </cell>
          <cell r="K692">
            <v>18500</v>
          </cell>
          <cell r="L692">
            <v>2300</v>
          </cell>
          <cell r="M692" t="str">
            <v>Mize</v>
          </cell>
          <cell r="N692">
            <v>37027</v>
          </cell>
          <cell r="O692" t="str">
            <v>669-16052001-071</v>
          </cell>
          <cell r="P692" t="str">
            <v>DE-9129-D-2</v>
          </cell>
          <cell r="Q692" t="str">
            <v>Produkt 2</v>
          </cell>
          <cell r="R692" t="str">
            <v>BROUM STROJÍRNY s.r.o.</v>
          </cell>
          <cell r="S692" t="str">
            <v>Čechy</v>
          </cell>
          <cell r="T692" t="str">
            <v>Benešov</v>
          </cell>
          <cell r="U692" t="str">
            <v>Benešov</v>
          </cell>
          <cell r="V692">
            <v>997</v>
          </cell>
          <cell r="W692">
            <v>315</v>
          </cell>
          <cell r="X692">
            <v>159</v>
          </cell>
          <cell r="Y692">
            <v>50085</v>
          </cell>
          <cell r="Z692">
            <v>0.08</v>
          </cell>
          <cell r="AA692">
            <v>4006.8</v>
          </cell>
          <cell r="AB692">
            <v>46078.2</v>
          </cell>
          <cell r="AC692">
            <v>0.02</v>
          </cell>
          <cell r="AD692">
            <v>921.56399999999996</v>
          </cell>
        </row>
        <row r="693">
          <cell r="A693">
            <v>670</v>
          </cell>
          <cell r="B693" t="str">
            <v>ZA 013</v>
          </cell>
          <cell r="D693" t="str">
            <v>Pavla</v>
          </cell>
          <cell r="E693" t="str">
            <v>Pavlíčková</v>
          </cell>
          <cell r="F693" t="str">
            <v>DiS.</v>
          </cell>
          <cell r="G693" t="str">
            <v>Firemní výdaj</v>
          </cell>
          <cell r="H693">
            <v>6221</v>
          </cell>
          <cell r="I693" t="str">
            <v>Výroba</v>
          </cell>
          <cell r="J693" t="str">
            <v>855420/5506</v>
          </cell>
          <cell r="K693">
            <v>20100</v>
          </cell>
          <cell r="L693">
            <v>2300</v>
          </cell>
          <cell r="M693" t="str">
            <v>Mize</v>
          </cell>
          <cell r="N693">
            <v>37028</v>
          </cell>
          <cell r="O693" t="str">
            <v>670-17052001-013</v>
          </cell>
          <cell r="P693" t="str">
            <v>PL-3090-B-0</v>
          </cell>
          <cell r="Q693" t="str">
            <v>Produkt 10</v>
          </cell>
          <cell r="R693" t="str">
            <v>VÍTKOVICE a.s.</v>
          </cell>
          <cell r="S693" t="str">
            <v>Čechy</v>
          </cell>
          <cell r="T693" t="str">
            <v>Kladno</v>
          </cell>
          <cell r="U693" t="str">
            <v>Velvary</v>
          </cell>
          <cell r="V693">
            <v>237</v>
          </cell>
          <cell r="W693">
            <v>289</v>
          </cell>
          <cell r="X693">
            <v>122</v>
          </cell>
          <cell r="Y693">
            <v>35258</v>
          </cell>
          <cell r="Z693">
            <v>0.05</v>
          </cell>
          <cell r="AA693">
            <v>1762.9</v>
          </cell>
          <cell r="AB693">
            <v>33495.1</v>
          </cell>
          <cell r="AC693">
            <v>0.01</v>
          </cell>
          <cell r="AD693">
            <v>334.95099999999996</v>
          </cell>
        </row>
        <row r="694">
          <cell r="A694">
            <v>671</v>
          </cell>
          <cell r="B694" t="str">
            <v>ZA 071</v>
          </cell>
          <cell r="D694" t="str">
            <v>Vladimír</v>
          </cell>
          <cell r="E694" t="str">
            <v>Černohorský</v>
          </cell>
          <cell r="G694" t="str">
            <v>Firemní výdaj</v>
          </cell>
          <cell r="H694">
            <v>1078</v>
          </cell>
          <cell r="I694" t="str">
            <v>Výroba</v>
          </cell>
          <cell r="J694" t="str">
            <v>820626/4253</v>
          </cell>
          <cell r="K694">
            <v>18500</v>
          </cell>
          <cell r="L694">
            <v>2300</v>
          </cell>
          <cell r="M694" t="str">
            <v>Mize</v>
          </cell>
          <cell r="N694">
            <v>37029</v>
          </cell>
          <cell r="O694" t="str">
            <v>671-18052001-071</v>
          </cell>
          <cell r="P694" t="str">
            <v>PL-8848-C-2</v>
          </cell>
          <cell r="Q694" t="str">
            <v>Produkt 2</v>
          </cell>
          <cell r="R694" t="str">
            <v>BROUM STROJÍRNY s.r.o.</v>
          </cell>
          <cell r="S694" t="str">
            <v>Čechy</v>
          </cell>
          <cell r="T694" t="str">
            <v>Benešov</v>
          </cell>
          <cell r="U694" t="str">
            <v>Benešov</v>
          </cell>
          <cell r="V694">
            <v>997</v>
          </cell>
          <cell r="W694">
            <v>359</v>
          </cell>
          <cell r="X694">
            <v>159</v>
          </cell>
          <cell r="Y694">
            <v>57081</v>
          </cell>
          <cell r="Z694">
            <v>0.06</v>
          </cell>
          <cell r="AA694">
            <v>3424.8599999999997</v>
          </cell>
          <cell r="AB694">
            <v>53656.14</v>
          </cell>
          <cell r="AC694">
            <v>0.02</v>
          </cell>
          <cell r="AD694">
            <v>1073.1228000000001</v>
          </cell>
        </row>
        <row r="695">
          <cell r="A695">
            <v>672</v>
          </cell>
          <cell r="B695" t="str">
            <v>ZA 007</v>
          </cell>
          <cell r="D695" t="str">
            <v>Vladimíra</v>
          </cell>
          <cell r="E695" t="str">
            <v>Haldová</v>
          </cell>
          <cell r="F695" t="str">
            <v>MBA</v>
          </cell>
          <cell r="G695" t="str">
            <v>Školení jazyky</v>
          </cell>
          <cell r="H695">
            <v>2323</v>
          </cell>
          <cell r="I695" t="str">
            <v>Prodej D</v>
          </cell>
          <cell r="J695" t="str">
            <v>885527/9004</v>
          </cell>
          <cell r="K695">
            <v>22000</v>
          </cell>
          <cell r="L695">
            <v>3300</v>
          </cell>
          <cell r="M695" t="str">
            <v>Mize</v>
          </cell>
          <cell r="N695">
            <v>37030</v>
          </cell>
          <cell r="O695" t="str">
            <v>672-19052001-007</v>
          </cell>
          <cell r="P695" t="str">
            <v>CZ-2890-A-2</v>
          </cell>
          <cell r="Q695" t="str">
            <v>Produkt 2</v>
          </cell>
          <cell r="R695" t="str">
            <v>ŠROUBÁRNA ŽATEC</v>
          </cell>
          <cell r="S695" t="str">
            <v>Čechy</v>
          </cell>
          <cell r="T695" t="str">
            <v>Praha</v>
          </cell>
          <cell r="U695" t="str">
            <v>Praha</v>
          </cell>
          <cell r="V695">
            <v>943</v>
          </cell>
          <cell r="W695">
            <v>419</v>
          </cell>
          <cell r="X695">
            <v>150</v>
          </cell>
          <cell r="Y695">
            <v>62850</v>
          </cell>
          <cell r="Z695">
            <v>0.08</v>
          </cell>
          <cell r="AA695">
            <v>5028</v>
          </cell>
          <cell r="AB695">
            <v>57822</v>
          </cell>
          <cell r="AC695">
            <v>0.02</v>
          </cell>
          <cell r="AD695">
            <v>1156.44</v>
          </cell>
        </row>
        <row r="696">
          <cell r="A696">
            <v>673</v>
          </cell>
          <cell r="B696" t="str">
            <v>ZA 013</v>
          </cell>
          <cell r="D696" t="str">
            <v>Pavla</v>
          </cell>
          <cell r="E696" t="str">
            <v>Pavlíčková</v>
          </cell>
          <cell r="F696" t="str">
            <v>DiS.</v>
          </cell>
          <cell r="G696" t="str">
            <v>Cestovné</v>
          </cell>
          <cell r="H696">
            <v>3959</v>
          </cell>
          <cell r="I696" t="str">
            <v>Výroba</v>
          </cell>
          <cell r="J696" t="str">
            <v>855420/5506</v>
          </cell>
          <cell r="K696">
            <v>20100</v>
          </cell>
          <cell r="L696">
            <v>2300</v>
          </cell>
          <cell r="M696" t="str">
            <v>Mize</v>
          </cell>
          <cell r="N696">
            <v>37030</v>
          </cell>
          <cell r="O696" t="str">
            <v>673-19052001-013</v>
          </cell>
          <cell r="P696" t="str">
            <v>AU-1364-A-0</v>
          </cell>
          <cell r="Q696" t="str">
            <v>Produkt 10</v>
          </cell>
          <cell r="R696" t="str">
            <v>VÍTKOVICE a.s.</v>
          </cell>
          <cell r="S696" t="str">
            <v>Čechy</v>
          </cell>
          <cell r="T696" t="str">
            <v>Kladno</v>
          </cell>
          <cell r="U696" t="str">
            <v>Velvary</v>
          </cell>
          <cell r="V696">
            <v>237</v>
          </cell>
          <cell r="W696">
            <v>397</v>
          </cell>
          <cell r="X696">
            <v>120</v>
          </cell>
          <cell r="Y696">
            <v>47640</v>
          </cell>
          <cell r="Z696">
            <v>0.09</v>
          </cell>
          <cell r="AA696">
            <v>4287.5999999999995</v>
          </cell>
          <cell r="AB696">
            <v>43352.4</v>
          </cell>
          <cell r="AC696">
            <v>0.02</v>
          </cell>
          <cell r="AD696">
            <v>867.048</v>
          </cell>
        </row>
        <row r="697">
          <cell r="A697">
            <v>674</v>
          </cell>
          <cell r="B697" t="str">
            <v>ZA 071</v>
          </cell>
          <cell r="D697" t="str">
            <v>Vladimír</v>
          </cell>
          <cell r="E697" t="str">
            <v>Černohorský</v>
          </cell>
          <cell r="G697" t="str">
            <v>Cestovné</v>
          </cell>
          <cell r="H697">
            <v>3078</v>
          </cell>
          <cell r="I697" t="str">
            <v>Výroba</v>
          </cell>
          <cell r="J697" t="str">
            <v>820626/4253</v>
          </cell>
          <cell r="K697">
            <v>18500</v>
          </cell>
          <cell r="L697">
            <v>2300</v>
          </cell>
          <cell r="M697" t="str">
            <v>Kraus</v>
          </cell>
          <cell r="N697">
            <v>37031</v>
          </cell>
          <cell r="O697" t="str">
            <v>674-20052001-071</v>
          </cell>
          <cell r="P697" t="str">
            <v>CZ-6889-B-8</v>
          </cell>
          <cell r="Q697" t="str">
            <v>Produkt 8</v>
          </cell>
          <cell r="R697" t="str">
            <v>BROUM STROJÍRNY s.r.o.</v>
          </cell>
          <cell r="S697" t="str">
            <v>Čechy</v>
          </cell>
          <cell r="T697" t="str">
            <v>Benešov</v>
          </cell>
          <cell r="U697" t="str">
            <v>Benešov</v>
          </cell>
          <cell r="V697">
            <v>997</v>
          </cell>
          <cell r="W697">
            <v>141</v>
          </cell>
          <cell r="X697">
            <v>55</v>
          </cell>
          <cell r="Y697">
            <v>7755</v>
          </cell>
          <cell r="Z697">
            <v>0</v>
          </cell>
          <cell r="AA697">
            <v>0</v>
          </cell>
          <cell r="AB697">
            <v>7755</v>
          </cell>
          <cell r="AC697">
            <v>0.04</v>
          </cell>
          <cell r="AD697">
            <v>310.2</v>
          </cell>
        </row>
        <row r="698">
          <cell r="A698">
            <v>675</v>
          </cell>
          <cell r="B698" t="str">
            <v>ZA 199</v>
          </cell>
          <cell r="D698" t="str">
            <v>Jan</v>
          </cell>
          <cell r="E698" t="str">
            <v>Pavletz  </v>
          </cell>
          <cell r="G698" t="str">
            <v>Telefon</v>
          </cell>
          <cell r="H698">
            <v>720</v>
          </cell>
          <cell r="I698" t="str">
            <v>Prodej B</v>
          </cell>
          <cell r="J698" t="str">
            <v>640828/2507</v>
          </cell>
          <cell r="K698">
            <v>20000</v>
          </cell>
          <cell r="L698">
            <v>1600</v>
          </cell>
          <cell r="M698" t="str">
            <v>Jakhel</v>
          </cell>
          <cell r="N698">
            <v>37032</v>
          </cell>
          <cell r="O698" t="str">
            <v>675-21052001-199</v>
          </cell>
          <cell r="P698" t="str">
            <v>CZ-6615-C-3</v>
          </cell>
          <cell r="Q698" t="str">
            <v>Produkt 3</v>
          </cell>
          <cell r="R698" t="str">
            <v>VÍTKOVICE a.s.</v>
          </cell>
          <cell r="S698" t="str">
            <v>Morava</v>
          </cell>
          <cell r="T698" t="str">
            <v>Frýdek-Místek</v>
          </cell>
          <cell r="U698" t="str">
            <v>Krmelín</v>
          </cell>
          <cell r="V698">
            <v>267</v>
          </cell>
          <cell r="W698">
            <v>276</v>
          </cell>
          <cell r="X698">
            <v>74</v>
          </cell>
          <cell r="Y698">
            <v>20424</v>
          </cell>
          <cell r="Z698">
            <v>0.08</v>
          </cell>
          <cell r="AA698">
            <v>1633.92</v>
          </cell>
          <cell r="AB698">
            <v>18790.080000000002</v>
          </cell>
          <cell r="AC698">
            <v>0.02</v>
          </cell>
          <cell r="AD698">
            <v>375.80160000000006</v>
          </cell>
        </row>
        <row r="699">
          <cell r="A699">
            <v>676</v>
          </cell>
          <cell r="B699" t="str">
            <v>ZA 060</v>
          </cell>
          <cell r="D699" t="str">
            <v>David</v>
          </cell>
          <cell r="E699" t="str">
            <v>Lehký</v>
          </cell>
          <cell r="G699" t="str">
            <v>Cestovné</v>
          </cell>
          <cell r="H699">
            <v>3988</v>
          </cell>
          <cell r="I699" t="str">
            <v>Správa majetku</v>
          </cell>
          <cell r="J699" t="str">
            <v>840717/2389</v>
          </cell>
          <cell r="K699">
            <v>19000</v>
          </cell>
          <cell r="L699">
            <v>1000</v>
          </cell>
          <cell r="M699" t="str">
            <v>Sokol</v>
          </cell>
          <cell r="N699">
            <v>37033</v>
          </cell>
          <cell r="O699" t="str">
            <v>676-22052001-060</v>
          </cell>
          <cell r="P699" t="str">
            <v>CZ-4849-A-6</v>
          </cell>
          <cell r="Q699" t="str">
            <v>Produkt 6</v>
          </cell>
          <cell r="R699" t="str">
            <v>ŠROUBÁRNA s.r.o.</v>
          </cell>
          <cell r="S699" t="str">
            <v>Čechy</v>
          </cell>
          <cell r="T699" t="str">
            <v>Benešov</v>
          </cell>
          <cell r="U699" t="str">
            <v>Neveklov</v>
          </cell>
          <cell r="V699">
            <v>633</v>
          </cell>
          <cell r="W699">
            <v>117</v>
          </cell>
          <cell r="X699">
            <v>681</v>
          </cell>
          <cell r="Y699">
            <v>79677</v>
          </cell>
          <cell r="Z699">
            <v>0</v>
          </cell>
          <cell r="AA699">
            <v>0</v>
          </cell>
          <cell r="AB699">
            <v>79677</v>
          </cell>
          <cell r="AC699">
            <v>0.04</v>
          </cell>
          <cell r="AD699">
            <v>3187.08</v>
          </cell>
        </row>
        <row r="700">
          <cell r="A700">
            <v>677</v>
          </cell>
          <cell r="B700" t="str">
            <v>ZA 071</v>
          </cell>
          <cell r="D700" t="str">
            <v>Vladimír</v>
          </cell>
          <cell r="E700" t="str">
            <v>Černohorský</v>
          </cell>
          <cell r="G700" t="str">
            <v>Školení profesní</v>
          </cell>
          <cell r="H700">
            <v>3125</v>
          </cell>
          <cell r="I700" t="str">
            <v>Výroba</v>
          </cell>
          <cell r="J700" t="str">
            <v>820626/4253</v>
          </cell>
          <cell r="K700">
            <v>18500</v>
          </cell>
          <cell r="L700">
            <v>2300</v>
          </cell>
          <cell r="M700" t="str">
            <v>Mize</v>
          </cell>
          <cell r="N700">
            <v>37033</v>
          </cell>
          <cell r="O700" t="str">
            <v>677-22052001-071</v>
          </cell>
          <cell r="P700" t="str">
            <v>CZ-2405-A-8</v>
          </cell>
          <cell r="Q700" t="str">
            <v>Produkt 8</v>
          </cell>
          <cell r="R700" t="str">
            <v>BROUM STROJÍRNY s.r.o.</v>
          </cell>
          <cell r="S700" t="str">
            <v>Čechy</v>
          </cell>
          <cell r="T700" t="str">
            <v>Benešov</v>
          </cell>
          <cell r="U700" t="str">
            <v>Benešov</v>
          </cell>
          <cell r="V700">
            <v>997</v>
          </cell>
          <cell r="W700">
            <v>466</v>
          </cell>
          <cell r="X700">
            <v>55</v>
          </cell>
          <cell r="Y700">
            <v>25630</v>
          </cell>
          <cell r="Z700">
            <v>0.03</v>
          </cell>
          <cell r="AA700">
            <v>768.9</v>
          </cell>
          <cell r="AB700">
            <v>24861.1</v>
          </cell>
          <cell r="AC700">
            <v>0.01</v>
          </cell>
          <cell r="AD700">
            <v>248.61099999999999</v>
          </cell>
        </row>
        <row r="701">
          <cell r="A701">
            <v>678</v>
          </cell>
          <cell r="B701" t="str">
            <v>ZA 199</v>
          </cell>
          <cell r="D701" t="str">
            <v>Jan</v>
          </cell>
          <cell r="E701" t="str">
            <v>Pavletz  </v>
          </cell>
          <cell r="G701" t="str">
            <v>Benzín</v>
          </cell>
          <cell r="H701">
            <v>1929</v>
          </cell>
          <cell r="I701" t="str">
            <v>Prodej B</v>
          </cell>
          <cell r="J701" t="str">
            <v>640828/2507</v>
          </cell>
          <cell r="K701">
            <v>20000</v>
          </cell>
          <cell r="L701">
            <v>1600</v>
          </cell>
          <cell r="M701" t="str">
            <v>Mize</v>
          </cell>
          <cell r="N701">
            <v>37034</v>
          </cell>
          <cell r="O701" t="str">
            <v>678-23052001-199</v>
          </cell>
          <cell r="P701" t="str">
            <v>PL-6804-B-5</v>
          </cell>
          <cell r="Q701" t="str">
            <v>Produkt 5</v>
          </cell>
          <cell r="R701" t="str">
            <v>VÍTKOVICE a.s.</v>
          </cell>
          <cell r="S701" t="str">
            <v>Morava</v>
          </cell>
          <cell r="T701" t="str">
            <v>Frýdek-Místek</v>
          </cell>
          <cell r="U701" t="str">
            <v>Krmelín</v>
          </cell>
          <cell r="V701">
            <v>267</v>
          </cell>
          <cell r="W701">
            <v>21</v>
          </cell>
          <cell r="X701">
            <v>500</v>
          </cell>
          <cell r="Y701">
            <v>10500</v>
          </cell>
          <cell r="Z701">
            <v>0</v>
          </cell>
          <cell r="AA701">
            <v>0</v>
          </cell>
          <cell r="AB701">
            <v>10500</v>
          </cell>
          <cell r="AC701">
            <v>0.04</v>
          </cell>
          <cell r="AD701">
            <v>420</v>
          </cell>
        </row>
        <row r="702">
          <cell r="A702">
            <v>679</v>
          </cell>
          <cell r="B702" t="str">
            <v>ZA 012</v>
          </cell>
          <cell r="D702" t="str">
            <v>Nikola</v>
          </cell>
          <cell r="E702" t="str">
            <v>Tobiášová</v>
          </cell>
          <cell r="F702" t="str">
            <v>BBA</v>
          </cell>
          <cell r="G702" t="str">
            <v>Cestovné</v>
          </cell>
          <cell r="H702">
            <v>2807</v>
          </cell>
          <cell r="I702" t="str">
            <v>Marketing</v>
          </cell>
          <cell r="J702" t="str">
            <v>865520/5988</v>
          </cell>
          <cell r="K702">
            <v>25000</v>
          </cell>
          <cell r="L702">
            <v>1300</v>
          </cell>
          <cell r="M702" t="str">
            <v>Mize</v>
          </cell>
          <cell r="N702">
            <v>37035</v>
          </cell>
          <cell r="O702" t="str">
            <v>679-24052001-012</v>
          </cell>
          <cell r="P702" t="str">
            <v>DE-9862-A-5</v>
          </cell>
          <cell r="Q702" t="str">
            <v>Produkt 5</v>
          </cell>
          <cell r="R702" t="str">
            <v>BRUSÍRNA  BENEŠ</v>
          </cell>
          <cell r="S702" t="str">
            <v>Morava</v>
          </cell>
          <cell r="T702" t="str">
            <v>Frýdek-Místek</v>
          </cell>
          <cell r="U702" t="str">
            <v>Frýdek - Místek</v>
          </cell>
          <cell r="V702">
            <v>854</v>
          </cell>
          <cell r="W702">
            <v>427</v>
          </cell>
          <cell r="X702">
            <v>500</v>
          </cell>
          <cell r="Y702">
            <v>213500</v>
          </cell>
          <cell r="Z702">
            <v>0.08</v>
          </cell>
          <cell r="AA702">
            <v>17080</v>
          </cell>
          <cell r="AB702">
            <v>196420</v>
          </cell>
          <cell r="AC702">
            <v>0.02</v>
          </cell>
          <cell r="AD702">
            <v>3928.4</v>
          </cell>
        </row>
        <row r="703">
          <cell r="A703">
            <v>680</v>
          </cell>
          <cell r="B703" t="str">
            <v>ZA 199</v>
          </cell>
          <cell r="D703" t="str">
            <v>Jan</v>
          </cell>
          <cell r="E703" t="str">
            <v>Pavletz  </v>
          </cell>
          <cell r="G703" t="str">
            <v>Firemní výdaj</v>
          </cell>
          <cell r="H703">
            <v>4492</v>
          </cell>
          <cell r="I703" t="str">
            <v>Prodej B</v>
          </cell>
          <cell r="J703" t="str">
            <v>640828/2507</v>
          </cell>
          <cell r="K703">
            <v>20000</v>
          </cell>
          <cell r="L703">
            <v>1600</v>
          </cell>
          <cell r="M703" t="str">
            <v>Jakhel</v>
          </cell>
          <cell r="N703">
            <v>37036</v>
          </cell>
          <cell r="O703" t="str">
            <v>680-25052001-199</v>
          </cell>
          <cell r="P703" t="str">
            <v>CZ-7354-B-5</v>
          </cell>
          <cell r="Q703" t="str">
            <v>Produkt 5</v>
          </cell>
          <cell r="R703" t="str">
            <v>VÍTKOVICE a.s.</v>
          </cell>
          <cell r="S703" t="str">
            <v>Morava</v>
          </cell>
          <cell r="T703" t="str">
            <v>Frýdek-Místek</v>
          </cell>
          <cell r="U703" t="str">
            <v>Krmelín</v>
          </cell>
          <cell r="V703">
            <v>267</v>
          </cell>
          <cell r="W703">
            <v>340</v>
          </cell>
          <cell r="X703">
            <v>501</v>
          </cell>
          <cell r="Y703">
            <v>170340</v>
          </cell>
          <cell r="Z703">
            <v>0.09</v>
          </cell>
          <cell r="AA703">
            <v>15330.599999999999</v>
          </cell>
          <cell r="AB703">
            <v>155009.4</v>
          </cell>
          <cell r="AC703">
            <v>0.02</v>
          </cell>
          <cell r="AD703">
            <v>3100.1880000000001</v>
          </cell>
        </row>
        <row r="704">
          <cell r="A704">
            <v>681</v>
          </cell>
          <cell r="B704" t="str">
            <v>ZA 332</v>
          </cell>
          <cell r="D704" t="str">
            <v>Václav</v>
          </cell>
          <cell r="E704" t="str">
            <v>Orlík</v>
          </cell>
          <cell r="G704" t="str">
            <v>Firemní výdaj</v>
          </cell>
          <cell r="H704">
            <v>6949</v>
          </cell>
          <cell r="I704" t="str">
            <v>Prodej B</v>
          </cell>
          <cell r="J704" t="str">
            <v>921223/4999</v>
          </cell>
          <cell r="K704">
            <v>22500</v>
          </cell>
          <cell r="L704">
            <v>1000</v>
          </cell>
          <cell r="M704" t="str">
            <v>Sokol</v>
          </cell>
          <cell r="N704">
            <v>37036</v>
          </cell>
          <cell r="O704" t="str">
            <v>681-25052001-332</v>
          </cell>
          <cell r="P704" t="str">
            <v>DE-3877-C-9</v>
          </cell>
          <cell r="Q704" t="str">
            <v>Produkt 9</v>
          </cell>
          <cell r="R704" t="str">
            <v>ŠROUBÁRNA LIB</v>
          </cell>
          <cell r="S704" t="str">
            <v>Čechy</v>
          </cell>
          <cell r="T704" t="str">
            <v>Benešov</v>
          </cell>
          <cell r="U704" t="str">
            <v>Benešov</v>
          </cell>
          <cell r="V704">
            <v>428</v>
          </cell>
          <cell r="W704">
            <v>328</v>
          </cell>
          <cell r="X704">
            <v>327</v>
          </cell>
          <cell r="Y704">
            <v>107256</v>
          </cell>
          <cell r="Z704">
            <v>0.09</v>
          </cell>
          <cell r="AA704">
            <v>9653.0399999999991</v>
          </cell>
          <cell r="AB704">
            <v>97602.96</v>
          </cell>
          <cell r="AC704">
            <v>0.02</v>
          </cell>
          <cell r="AD704">
            <v>1952.0592000000001</v>
          </cell>
        </row>
        <row r="705">
          <cell r="A705">
            <v>682</v>
          </cell>
          <cell r="B705" t="str">
            <v>ZA 012</v>
          </cell>
          <cell r="D705" t="str">
            <v>Nikola</v>
          </cell>
          <cell r="E705" t="str">
            <v>Tobiášová</v>
          </cell>
          <cell r="F705" t="str">
            <v>BBA</v>
          </cell>
          <cell r="G705" t="str">
            <v>Školení profesní</v>
          </cell>
          <cell r="H705">
            <v>2620</v>
          </cell>
          <cell r="I705" t="str">
            <v>Marketing</v>
          </cell>
          <cell r="J705" t="str">
            <v>865520/5988</v>
          </cell>
          <cell r="K705">
            <v>25000</v>
          </cell>
          <cell r="L705">
            <v>1300</v>
          </cell>
          <cell r="M705" t="str">
            <v>Jakhel</v>
          </cell>
          <cell r="N705">
            <v>37037</v>
          </cell>
          <cell r="O705" t="str">
            <v>682-26052001-012</v>
          </cell>
          <cell r="P705" t="str">
            <v>AU-2023-C-6</v>
          </cell>
          <cell r="Q705" t="str">
            <v>Produkt 6</v>
          </cell>
          <cell r="R705" t="str">
            <v>BRUSÍRNA  BENEŠ</v>
          </cell>
          <cell r="S705" t="str">
            <v>Morava</v>
          </cell>
          <cell r="T705" t="str">
            <v>Frýdek-Místek</v>
          </cell>
          <cell r="U705" t="str">
            <v>Frýdek - Místek</v>
          </cell>
          <cell r="V705">
            <v>854</v>
          </cell>
          <cell r="W705">
            <v>87</v>
          </cell>
          <cell r="X705">
            <v>683</v>
          </cell>
          <cell r="Y705">
            <v>59421</v>
          </cell>
          <cell r="Z705">
            <v>0</v>
          </cell>
          <cell r="AA705">
            <v>0</v>
          </cell>
          <cell r="AB705">
            <v>59421</v>
          </cell>
          <cell r="AC705">
            <v>0.04</v>
          </cell>
          <cell r="AD705">
            <v>2376.84</v>
          </cell>
        </row>
        <row r="706">
          <cell r="A706">
            <v>683</v>
          </cell>
          <cell r="B706" t="str">
            <v>ZA 199</v>
          </cell>
          <cell r="D706" t="str">
            <v>Jan</v>
          </cell>
          <cell r="E706" t="str">
            <v>Pavletz  </v>
          </cell>
          <cell r="G706" t="str">
            <v>Cestovné</v>
          </cell>
          <cell r="H706">
            <v>1347</v>
          </cell>
          <cell r="I706" t="str">
            <v>Prodej B</v>
          </cell>
          <cell r="J706" t="str">
            <v>640828/2507</v>
          </cell>
          <cell r="K706">
            <v>20000</v>
          </cell>
          <cell r="L706">
            <v>1600</v>
          </cell>
          <cell r="M706" t="str">
            <v>Kraus</v>
          </cell>
          <cell r="N706">
            <v>37038</v>
          </cell>
          <cell r="O706" t="str">
            <v>683-27052001-199</v>
          </cell>
          <cell r="P706" t="str">
            <v>PL-1591-B-7</v>
          </cell>
          <cell r="Q706" t="str">
            <v>Produkt 7</v>
          </cell>
          <cell r="R706" t="str">
            <v>VÍTKOVICE a.s.</v>
          </cell>
          <cell r="S706" t="str">
            <v>Morava</v>
          </cell>
          <cell r="T706" t="str">
            <v>Frýdek-Místek</v>
          </cell>
          <cell r="U706" t="str">
            <v>Krmelín</v>
          </cell>
          <cell r="V706">
            <v>267</v>
          </cell>
          <cell r="W706">
            <v>483</v>
          </cell>
          <cell r="X706">
            <v>1200</v>
          </cell>
          <cell r="Y706">
            <v>579600</v>
          </cell>
          <cell r="Z706">
            <v>0.1</v>
          </cell>
          <cell r="AA706">
            <v>57960</v>
          </cell>
          <cell r="AB706">
            <v>521640</v>
          </cell>
          <cell r="AC706">
            <v>0.03</v>
          </cell>
          <cell r="AD706">
            <v>15649.199999999999</v>
          </cell>
        </row>
        <row r="707">
          <cell r="A707">
            <v>684</v>
          </cell>
          <cell r="B707" t="str">
            <v>ZA 012</v>
          </cell>
          <cell r="D707" t="str">
            <v>Nikola</v>
          </cell>
          <cell r="E707" t="str">
            <v>Tobiášová</v>
          </cell>
          <cell r="F707" t="str">
            <v>BBA</v>
          </cell>
          <cell r="G707" t="str">
            <v>Školení jazyky</v>
          </cell>
          <cell r="H707">
            <v>6098</v>
          </cell>
          <cell r="I707" t="str">
            <v>Marketing</v>
          </cell>
          <cell r="J707" t="str">
            <v>865520/5988</v>
          </cell>
          <cell r="K707">
            <v>25000</v>
          </cell>
          <cell r="L707">
            <v>1300</v>
          </cell>
          <cell r="M707" t="str">
            <v>Jakhel</v>
          </cell>
          <cell r="N707">
            <v>37039</v>
          </cell>
          <cell r="O707" t="str">
            <v>684-28052001-012</v>
          </cell>
          <cell r="P707" t="str">
            <v>CZ-5822-D-7</v>
          </cell>
          <cell r="Q707" t="str">
            <v>Produkt 7</v>
          </cell>
          <cell r="R707" t="str">
            <v>BRUSÍRNA  BENEŠ</v>
          </cell>
          <cell r="S707" t="str">
            <v>Morava</v>
          </cell>
          <cell r="T707" t="str">
            <v>Frýdek-Místek</v>
          </cell>
          <cell r="U707" t="str">
            <v>Frýdek - Místek</v>
          </cell>
          <cell r="V707">
            <v>854</v>
          </cell>
          <cell r="W707">
            <v>455</v>
          </cell>
          <cell r="X707">
            <v>1200</v>
          </cell>
          <cell r="Y707">
            <v>546000</v>
          </cell>
          <cell r="Z707">
            <v>0.09</v>
          </cell>
          <cell r="AA707">
            <v>49140</v>
          </cell>
          <cell r="AB707">
            <v>496860</v>
          </cell>
          <cell r="AC707">
            <v>0.02</v>
          </cell>
          <cell r="AD707">
            <v>9937.2000000000007</v>
          </cell>
        </row>
        <row r="708">
          <cell r="A708">
            <v>685</v>
          </cell>
          <cell r="B708" t="str">
            <v>ZA 332</v>
          </cell>
          <cell r="D708" t="str">
            <v>Václav</v>
          </cell>
          <cell r="E708" t="str">
            <v>Orlík</v>
          </cell>
          <cell r="G708" t="str">
            <v>Cestovné</v>
          </cell>
          <cell r="H708">
            <v>1368</v>
          </cell>
          <cell r="I708" t="str">
            <v>Prodej B</v>
          </cell>
          <cell r="J708" t="str">
            <v>921223/4999</v>
          </cell>
          <cell r="K708">
            <v>22500</v>
          </cell>
          <cell r="L708">
            <v>1000</v>
          </cell>
          <cell r="M708" t="str">
            <v>Jakhel</v>
          </cell>
          <cell r="N708">
            <v>37039</v>
          </cell>
          <cell r="O708" t="str">
            <v>685-28052001-332</v>
          </cell>
          <cell r="P708" t="str">
            <v>CZ-2785-D-7</v>
          </cell>
          <cell r="Q708" t="str">
            <v>Produkt 7</v>
          </cell>
          <cell r="R708" t="str">
            <v>ŠROUBÁRNA LIB</v>
          </cell>
          <cell r="S708" t="str">
            <v>Čechy</v>
          </cell>
          <cell r="T708" t="str">
            <v>Benešov</v>
          </cell>
          <cell r="U708" t="str">
            <v>Benešov</v>
          </cell>
          <cell r="V708">
            <v>428</v>
          </cell>
          <cell r="W708">
            <v>320</v>
          </cell>
          <cell r="X708">
            <v>1200</v>
          </cell>
          <cell r="Y708">
            <v>384000</v>
          </cell>
          <cell r="Z708">
            <v>0.08</v>
          </cell>
          <cell r="AA708">
            <v>30720</v>
          </cell>
          <cell r="AB708">
            <v>353280</v>
          </cell>
          <cell r="AC708">
            <v>0.02</v>
          </cell>
          <cell r="AD708">
            <v>7065.6</v>
          </cell>
        </row>
        <row r="709">
          <cell r="A709">
            <v>686</v>
          </cell>
          <cell r="B709" t="str">
            <v>ZA 228</v>
          </cell>
          <cell r="D709" t="str">
            <v>Ondřej</v>
          </cell>
          <cell r="E709" t="str">
            <v>Ondřej</v>
          </cell>
          <cell r="G709" t="str">
            <v>Benzín</v>
          </cell>
          <cell r="H709">
            <v>3320</v>
          </cell>
          <cell r="I709" t="str">
            <v>Prodej B</v>
          </cell>
          <cell r="J709" t="str">
            <v>860313/1317</v>
          </cell>
          <cell r="K709">
            <v>19000</v>
          </cell>
          <cell r="L709">
            <v>1250</v>
          </cell>
          <cell r="M709" t="str">
            <v>Mize</v>
          </cell>
          <cell r="N709">
            <v>37040</v>
          </cell>
          <cell r="O709" t="str">
            <v>686-29052001-228</v>
          </cell>
          <cell r="P709" t="str">
            <v>DE-3912-A-4</v>
          </cell>
          <cell r="Q709" t="str">
            <v>Produkt 4</v>
          </cell>
          <cell r="R709" t="str">
            <v>VíTKOVICE a.s.</v>
          </cell>
          <cell r="S709" t="str">
            <v>Čechy</v>
          </cell>
          <cell r="T709" t="str">
            <v>Kladno</v>
          </cell>
          <cell r="U709" t="str">
            <v>Budenice</v>
          </cell>
          <cell r="V709">
            <v>901</v>
          </cell>
          <cell r="W709">
            <v>231</v>
          </cell>
          <cell r="X709">
            <v>359</v>
          </cell>
          <cell r="Y709">
            <v>82929</v>
          </cell>
          <cell r="Z709">
            <v>0.09</v>
          </cell>
          <cell r="AA709">
            <v>7463.61</v>
          </cell>
          <cell r="AB709">
            <v>75465.39</v>
          </cell>
          <cell r="AC709">
            <v>0.02</v>
          </cell>
          <cell r="AD709">
            <v>1509.3078</v>
          </cell>
        </row>
        <row r="710">
          <cell r="A710">
            <v>687</v>
          </cell>
          <cell r="B710" t="str">
            <v>ZA 012</v>
          </cell>
          <cell r="D710" t="str">
            <v>Nikola</v>
          </cell>
          <cell r="E710" t="str">
            <v>Tobiášová</v>
          </cell>
          <cell r="F710" t="str">
            <v>BBA</v>
          </cell>
          <cell r="G710" t="str">
            <v>Telefon</v>
          </cell>
          <cell r="H710">
            <v>207</v>
          </cell>
          <cell r="I710" t="str">
            <v>Marketing</v>
          </cell>
          <cell r="J710" t="str">
            <v>865520/5988</v>
          </cell>
          <cell r="K710">
            <v>25000</v>
          </cell>
          <cell r="L710">
            <v>1300</v>
          </cell>
          <cell r="M710" t="str">
            <v>Sokol</v>
          </cell>
          <cell r="N710">
            <v>37041</v>
          </cell>
          <cell r="O710" t="str">
            <v>687-30052001-012</v>
          </cell>
          <cell r="P710" t="str">
            <v>CZ-2798-C-1</v>
          </cell>
          <cell r="Q710" t="str">
            <v>Produkt 1</v>
          </cell>
          <cell r="R710" t="str">
            <v>BRUSÍRNA  BENEŠ</v>
          </cell>
          <cell r="S710" t="str">
            <v>Morava</v>
          </cell>
          <cell r="T710" t="str">
            <v>Frýdek-Místek</v>
          </cell>
          <cell r="U710" t="str">
            <v>Frýdek - Místek</v>
          </cell>
          <cell r="V710">
            <v>854</v>
          </cell>
          <cell r="W710">
            <v>130</v>
          </cell>
          <cell r="X710">
            <v>101</v>
          </cell>
          <cell r="Y710">
            <v>13130</v>
          </cell>
          <cell r="Z710">
            <v>0</v>
          </cell>
          <cell r="AA710">
            <v>0</v>
          </cell>
          <cell r="AB710">
            <v>13130</v>
          </cell>
          <cell r="AC710">
            <v>0.04</v>
          </cell>
          <cell r="AD710">
            <v>525.20000000000005</v>
          </cell>
        </row>
        <row r="711">
          <cell r="A711">
            <v>688</v>
          </cell>
          <cell r="B711" t="str">
            <v>ZA 246</v>
          </cell>
          <cell r="D711" t="str">
            <v>Jakub</v>
          </cell>
          <cell r="E711" t="str">
            <v>Pár</v>
          </cell>
          <cell r="G711" t="str">
            <v>Školení profesní</v>
          </cell>
          <cell r="H711">
            <v>6475</v>
          </cell>
          <cell r="I711" t="str">
            <v>Prodej B</v>
          </cell>
          <cell r="J711" t="str">
            <v>440101/222</v>
          </cell>
          <cell r="K711">
            <v>22500</v>
          </cell>
          <cell r="L711">
            <v>2300</v>
          </cell>
          <cell r="M711" t="str">
            <v>Mize</v>
          </cell>
          <cell r="N711">
            <v>37042</v>
          </cell>
          <cell r="O711" t="str">
            <v>688-31052001-246</v>
          </cell>
          <cell r="P711" t="str">
            <v>DE-4139-B-3</v>
          </cell>
          <cell r="Q711" t="str">
            <v>Produkt 3</v>
          </cell>
          <cell r="R711" t="str">
            <v>VÍTKOVICE a.s.</v>
          </cell>
          <cell r="S711" t="str">
            <v>Čechy</v>
          </cell>
          <cell r="T711" t="str">
            <v>Cheb</v>
          </cell>
          <cell r="U711" t="str">
            <v>Cheb</v>
          </cell>
          <cell r="V711">
            <v>972</v>
          </cell>
          <cell r="W711">
            <v>405</v>
          </cell>
          <cell r="X711">
            <v>68</v>
          </cell>
          <cell r="Y711">
            <v>27540</v>
          </cell>
          <cell r="Z711">
            <v>0.09</v>
          </cell>
          <cell r="AA711">
            <v>2478.6</v>
          </cell>
          <cell r="AB711">
            <v>25061.4</v>
          </cell>
          <cell r="AC711">
            <v>0.02</v>
          </cell>
          <cell r="AD711">
            <v>501.22800000000007</v>
          </cell>
        </row>
        <row r="712">
          <cell r="A712">
            <v>689</v>
          </cell>
          <cell r="B712" t="str">
            <v>ZA 332</v>
          </cell>
          <cell r="D712" t="str">
            <v>Václav</v>
          </cell>
          <cell r="E712" t="str">
            <v>Orlík</v>
          </cell>
          <cell r="G712" t="str">
            <v>Školení profesní</v>
          </cell>
          <cell r="H712">
            <v>250</v>
          </cell>
          <cell r="I712" t="str">
            <v>Prodej B</v>
          </cell>
          <cell r="J712" t="str">
            <v>921223/4999</v>
          </cell>
          <cell r="K712">
            <v>22500</v>
          </cell>
          <cell r="L712">
            <v>1000</v>
          </cell>
          <cell r="M712" t="str">
            <v>Jakhel</v>
          </cell>
          <cell r="N712">
            <v>37042</v>
          </cell>
          <cell r="O712" t="str">
            <v>689-31052001-332</v>
          </cell>
          <cell r="P712" t="str">
            <v>CZ-1163-A-5</v>
          </cell>
          <cell r="Q712" t="str">
            <v>Produkt 5</v>
          </cell>
          <cell r="R712" t="str">
            <v>ŠROUBÁRNA LIB</v>
          </cell>
          <cell r="S712" t="str">
            <v>Čechy</v>
          </cell>
          <cell r="T712" t="str">
            <v>Benešov</v>
          </cell>
          <cell r="U712" t="str">
            <v>Benešov</v>
          </cell>
          <cell r="V712">
            <v>428</v>
          </cell>
          <cell r="W712">
            <v>482</v>
          </cell>
          <cell r="X712">
            <v>500</v>
          </cell>
          <cell r="Y712">
            <v>241000</v>
          </cell>
          <cell r="Z712">
            <v>0.1</v>
          </cell>
          <cell r="AA712">
            <v>24100</v>
          </cell>
          <cell r="AB712">
            <v>216900</v>
          </cell>
          <cell r="AC712">
            <v>0.03</v>
          </cell>
          <cell r="AD712">
            <v>6507</v>
          </cell>
        </row>
        <row r="713">
          <cell r="A713">
            <v>690</v>
          </cell>
          <cell r="B713" t="str">
            <v>ZA 014</v>
          </cell>
          <cell r="D713" t="str">
            <v>Eva</v>
          </cell>
          <cell r="E713" t="str">
            <v>Pavlíčková</v>
          </cell>
          <cell r="G713" t="str">
            <v>Telefon</v>
          </cell>
          <cell r="H713">
            <v>2528</v>
          </cell>
          <cell r="I713" t="str">
            <v>Výroba</v>
          </cell>
          <cell r="J713" t="str">
            <v>855220/5497</v>
          </cell>
          <cell r="K713">
            <v>25000</v>
          </cell>
          <cell r="L713">
            <v>1300</v>
          </cell>
          <cell r="M713" t="str">
            <v>Sokol</v>
          </cell>
          <cell r="N713">
            <v>37043</v>
          </cell>
          <cell r="O713" t="str">
            <v>690-01062001-014</v>
          </cell>
          <cell r="P713" t="str">
            <v>CZ-7160-D-3</v>
          </cell>
          <cell r="Q713" t="str">
            <v>Produkt 3</v>
          </cell>
          <cell r="R713" t="str">
            <v>BRUSÍRNA  BENEŠ</v>
          </cell>
          <cell r="S713" t="str">
            <v>Morava</v>
          </cell>
          <cell r="T713" t="str">
            <v>Frýdek-Místek</v>
          </cell>
          <cell r="U713" t="str">
            <v>Frýdek - Místek</v>
          </cell>
          <cell r="V713">
            <v>854</v>
          </cell>
          <cell r="W713">
            <v>11</v>
          </cell>
          <cell r="X713">
            <v>65</v>
          </cell>
          <cell r="Y713">
            <v>715</v>
          </cell>
          <cell r="Z713">
            <v>0</v>
          </cell>
          <cell r="AA713">
            <v>0</v>
          </cell>
          <cell r="AB713">
            <v>715</v>
          </cell>
          <cell r="AC713">
            <v>0.04</v>
          </cell>
          <cell r="AD713">
            <v>28.6</v>
          </cell>
        </row>
        <row r="714">
          <cell r="A714">
            <v>691</v>
          </cell>
          <cell r="B714" t="str">
            <v>ZA 246</v>
          </cell>
          <cell r="D714" t="str">
            <v>Jakub</v>
          </cell>
          <cell r="E714" t="str">
            <v>Pár</v>
          </cell>
          <cell r="G714" t="str">
            <v>Školení jazyky</v>
          </cell>
          <cell r="H714">
            <v>562</v>
          </cell>
          <cell r="I714" t="str">
            <v>Prodej B</v>
          </cell>
          <cell r="J714" t="str">
            <v>440101/222</v>
          </cell>
          <cell r="K714">
            <v>22500</v>
          </cell>
          <cell r="L714">
            <v>2300</v>
          </cell>
          <cell r="M714" t="str">
            <v>Mize</v>
          </cell>
          <cell r="N714">
            <v>37044</v>
          </cell>
          <cell r="O714" t="str">
            <v>691-02062001-246</v>
          </cell>
          <cell r="P714" t="str">
            <v>PL-2898-A-4</v>
          </cell>
          <cell r="Q714" t="str">
            <v>Produkt 4</v>
          </cell>
          <cell r="R714" t="str">
            <v>VÍTKOVICE a.s.</v>
          </cell>
          <cell r="S714" t="str">
            <v>Čechy</v>
          </cell>
          <cell r="T714" t="str">
            <v>Cheb</v>
          </cell>
          <cell r="U714" t="str">
            <v>Cheb</v>
          </cell>
          <cell r="V714">
            <v>972</v>
          </cell>
          <cell r="W714">
            <v>48</v>
          </cell>
          <cell r="X714">
            <v>399</v>
          </cell>
          <cell r="Y714">
            <v>19152</v>
          </cell>
          <cell r="Z714">
            <v>0</v>
          </cell>
          <cell r="AA714">
            <v>0</v>
          </cell>
          <cell r="AB714">
            <v>19152</v>
          </cell>
          <cell r="AC714">
            <v>0.04</v>
          </cell>
          <cell r="AD714">
            <v>766.08</v>
          </cell>
        </row>
        <row r="715">
          <cell r="A715">
            <v>692</v>
          </cell>
          <cell r="B715" t="str">
            <v>ZA 007</v>
          </cell>
          <cell r="D715" t="str">
            <v>Vladimíra</v>
          </cell>
          <cell r="E715" t="str">
            <v>Haldová</v>
          </cell>
          <cell r="F715" t="str">
            <v>MBA</v>
          </cell>
          <cell r="G715" t="str">
            <v>Telefon</v>
          </cell>
          <cell r="H715">
            <v>4823</v>
          </cell>
          <cell r="I715" t="str">
            <v>Prodej C</v>
          </cell>
          <cell r="J715" t="str">
            <v>885527/9004</v>
          </cell>
          <cell r="K715">
            <v>22000</v>
          </cell>
          <cell r="L715">
            <v>3300</v>
          </cell>
          <cell r="M715" t="str">
            <v>Mize</v>
          </cell>
          <cell r="N715">
            <v>37045</v>
          </cell>
          <cell r="O715" t="str">
            <v>692-03062001-007</v>
          </cell>
          <cell r="P715" t="str">
            <v>DE-9846-D-1</v>
          </cell>
          <cell r="Q715" t="str">
            <v>Produkt 1</v>
          </cell>
          <cell r="R715" t="str">
            <v>BRUSIVO s.r.o.</v>
          </cell>
          <cell r="S715" t="str">
            <v>Morava</v>
          </cell>
          <cell r="T715" t="str">
            <v>Olomouc</v>
          </cell>
          <cell r="U715" t="str">
            <v>Olomouc</v>
          </cell>
          <cell r="V715">
            <v>129</v>
          </cell>
          <cell r="W715">
            <v>483</v>
          </cell>
          <cell r="X715">
            <v>106</v>
          </cell>
          <cell r="Y715">
            <v>51198</v>
          </cell>
          <cell r="Z715">
            <v>0.08</v>
          </cell>
          <cell r="AA715">
            <v>4095.84</v>
          </cell>
          <cell r="AB715">
            <v>47102.16</v>
          </cell>
          <cell r="AC715">
            <v>0.02</v>
          </cell>
          <cell r="AD715">
            <v>942.04320000000007</v>
          </cell>
        </row>
        <row r="716">
          <cell r="A716">
            <v>693</v>
          </cell>
          <cell r="B716" t="str">
            <v>ZA 332</v>
          </cell>
          <cell r="D716" t="str">
            <v>Václav</v>
          </cell>
          <cell r="E716" t="str">
            <v>Orlík</v>
          </cell>
          <cell r="G716" t="str">
            <v>Školení jazyky</v>
          </cell>
          <cell r="H716">
            <v>7433</v>
          </cell>
          <cell r="I716" t="str">
            <v>Prodej B</v>
          </cell>
          <cell r="J716" t="str">
            <v>921223/4999</v>
          </cell>
          <cell r="K716">
            <v>22500</v>
          </cell>
          <cell r="L716">
            <v>300</v>
          </cell>
          <cell r="M716" t="str">
            <v>Sokol</v>
          </cell>
          <cell r="N716">
            <v>37045</v>
          </cell>
          <cell r="O716" t="str">
            <v>693-03062001-332</v>
          </cell>
          <cell r="P716" t="str">
            <v>AU-8367-B-1</v>
          </cell>
          <cell r="Q716" t="str">
            <v>Produkt 1</v>
          </cell>
          <cell r="R716" t="str">
            <v>ŠROUBÁRNA LIB</v>
          </cell>
          <cell r="S716" t="str">
            <v>Čechy</v>
          </cell>
          <cell r="T716" t="str">
            <v>Benešov</v>
          </cell>
          <cell r="U716" t="str">
            <v>Benešov</v>
          </cell>
          <cell r="V716">
            <v>428</v>
          </cell>
          <cell r="W716">
            <v>170</v>
          </cell>
          <cell r="X716">
            <v>100</v>
          </cell>
          <cell r="Y716">
            <v>17000</v>
          </cell>
          <cell r="Z716">
            <v>0.02</v>
          </cell>
          <cell r="AA716">
            <v>340</v>
          </cell>
          <cell r="AB716">
            <v>16660</v>
          </cell>
          <cell r="AC716">
            <v>0.01</v>
          </cell>
          <cell r="AD716">
            <v>166.6</v>
          </cell>
        </row>
        <row r="717">
          <cell r="A717">
            <v>694</v>
          </cell>
          <cell r="B717" t="str">
            <v>ZA 246</v>
          </cell>
          <cell r="D717" t="str">
            <v>Jakub</v>
          </cell>
          <cell r="E717" t="str">
            <v>Pár</v>
          </cell>
          <cell r="G717" t="str">
            <v>Telefon</v>
          </cell>
          <cell r="H717">
            <v>7921</v>
          </cell>
          <cell r="I717" t="str">
            <v>Prodej B</v>
          </cell>
          <cell r="J717" t="str">
            <v>440101/222</v>
          </cell>
          <cell r="K717">
            <v>22500</v>
          </cell>
          <cell r="L717">
            <v>2300</v>
          </cell>
          <cell r="M717" t="str">
            <v>Mize</v>
          </cell>
          <cell r="N717">
            <v>37046</v>
          </cell>
          <cell r="O717" t="str">
            <v>694-04062001-246</v>
          </cell>
          <cell r="P717" t="str">
            <v>CZ-5362-C-5</v>
          </cell>
          <cell r="Q717" t="str">
            <v>Produkt 5</v>
          </cell>
          <cell r="R717" t="str">
            <v>VÍTKOVICE a.s.</v>
          </cell>
          <cell r="S717" t="str">
            <v>Čechy</v>
          </cell>
          <cell r="T717" t="str">
            <v>Cheb</v>
          </cell>
          <cell r="U717" t="str">
            <v>Cheb</v>
          </cell>
          <cell r="V717">
            <v>972</v>
          </cell>
          <cell r="W717">
            <v>214</v>
          </cell>
          <cell r="X717">
            <v>500</v>
          </cell>
          <cell r="Y717">
            <v>107000</v>
          </cell>
          <cell r="Z717">
            <v>0</v>
          </cell>
          <cell r="AA717">
            <v>0</v>
          </cell>
          <cell r="AB717">
            <v>107000</v>
          </cell>
          <cell r="AC717">
            <v>0.04</v>
          </cell>
          <cell r="AD717">
            <v>4280</v>
          </cell>
        </row>
        <row r="718">
          <cell r="A718">
            <v>695</v>
          </cell>
          <cell r="B718" t="str">
            <v>ZA 007</v>
          </cell>
          <cell r="D718" t="str">
            <v>Vladimíra</v>
          </cell>
          <cell r="E718" t="str">
            <v>Haldová</v>
          </cell>
          <cell r="F718" t="str">
            <v>MBA</v>
          </cell>
          <cell r="G718" t="str">
            <v>Benzín</v>
          </cell>
          <cell r="H718">
            <v>4937</v>
          </cell>
          <cell r="I718" t="str">
            <v>Prodej D</v>
          </cell>
          <cell r="J718" t="str">
            <v>885527/9004</v>
          </cell>
          <cell r="K718">
            <v>22000</v>
          </cell>
          <cell r="L718">
            <v>3300</v>
          </cell>
          <cell r="M718" t="str">
            <v>Mize</v>
          </cell>
          <cell r="N718">
            <v>37047</v>
          </cell>
          <cell r="O718" t="str">
            <v>695-05062001-007</v>
          </cell>
          <cell r="P718" t="str">
            <v>DE-1121-A-0</v>
          </cell>
          <cell r="Q718" t="str">
            <v>Produkt 10</v>
          </cell>
          <cell r="R718" t="str">
            <v>BRUSIVO s.r.o.</v>
          </cell>
          <cell r="S718" t="str">
            <v>Morava</v>
          </cell>
          <cell r="T718" t="str">
            <v>Olomouc</v>
          </cell>
          <cell r="U718" t="str">
            <v>Olomouc</v>
          </cell>
          <cell r="V718">
            <v>129</v>
          </cell>
          <cell r="W718">
            <v>437</v>
          </cell>
          <cell r="X718">
            <v>121</v>
          </cell>
          <cell r="Y718">
            <v>52877</v>
          </cell>
          <cell r="Z718">
            <v>0.1</v>
          </cell>
          <cell r="AA718">
            <v>5287.7000000000007</v>
          </cell>
          <cell r="AB718">
            <v>47589.3</v>
          </cell>
          <cell r="AC718">
            <v>0.03</v>
          </cell>
          <cell r="AD718">
            <v>1427.6790000000001</v>
          </cell>
        </row>
        <row r="719">
          <cell r="A719">
            <v>696</v>
          </cell>
          <cell r="B719" t="str">
            <v>ZA 012</v>
          </cell>
          <cell r="D719" t="str">
            <v>Nikola</v>
          </cell>
          <cell r="E719" t="str">
            <v>Tobiášová</v>
          </cell>
          <cell r="F719" t="str">
            <v>BBA</v>
          </cell>
          <cell r="G719" t="str">
            <v>Benzín</v>
          </cell>
          <cell r="H719">
            <v>3352</v>
          </cell>
          <cell r="I719" t="str">
            <v>Marketing</v>
          </cell>
          <cell r="J719" t="str">
            <v>865520/5988</v>
          </cell>
          <cell r="K719">
            <v>25000</v>
          </cell>
          <cell r="L719">
            <v>1300</v>
          </cell>
          <cell r="M719" t="str">
            <v>Mize</v>
          </cell>
          <cell r="N719">
            <v>37048</v>
          </cell>
          <cell r="O719" t="str">
            <v>696-06062001-012</v>
          </cell>
          <cell r="P719" t="str">
            <v>PL-8243-D-6</v>
          </cell>
          <cell r="Q719" t="str">
            <v>Produkt 6</v>
          </cell>
          <cell r="R719" t="str">
            <v>ŠROUBÁRNA LIB</v>
          </cell>
          <cell r="S719" t="str">
            <v>Čechy</v>
          </cell>
          <cell r="T719" t="str">
            <v>Benešov</v>
          </cell>
          <cell r="U719" t="str">
            <v>Benešov</v>
          </cell>
          <cell r="V719">
            <v>428</v>
          </cell>
          <cell r="W719">
            <v>74</v>
          </cell>
          <cell r="X719">
            <v>681</v>
          </cell>
          <cell r="Y719">
            <v>50394</v>
          </cell>
          <cell r="Z719">
            <v>0</v>
          </cell>
          <cell r="AA719">
            <v>0</v>
          </cell>
          <cell r="AB719">
            <v>50394</v>
          </cell>
          <cell r="AC719">
            <v>0.04</v>
          </cell>
          <cell r="AD719">
            <v>2015.76</v>
          </cell>
        </row>
        <row r="720">
          <cell r="A720">
            <v>697</v>
          </cell>
          <cell r="B720" t="str">
            <v>ZA 246</v>
          </cell>
          <cell r="D720" t="str">
            <v>Jakub</v>
          </cell>
          <cell r="E720" t="str">
            <v>Pár</v>
          </cell>
          <cell r="G720" t="str">
            <v>Benzín</v>
          </cell>
          <cell r="H720">
            <v>2357</v>
          </cell>
          <cell r="I720" t="str">
            <v>Prodej B</v>
          </cell>
          <cell r="J720" t="str">
            <v>440101/222</v>
          </cell>
          <cell r="K720">
            <v>22500</v>
          </cell>
          <cell r="L720">
            <v>2300</v>
          </cell>
          <cell r="M720" t="str">
            <v>Mize</v>
          </cell>
          <cell r="N720">
            <v>37048</v>
          </cell>
          <cell r="O720" t="str">
            <v>697-06062001-246</v>
          </cell>
          <cell r="P720" t="str">
            <v>PL-7790-B-9</v>
          </cell>
          <cell r="Q720" t="str">
            <v>Produkt 9</v>
          </cell>
          <cell r="R720" t="str">
            <v>VÍTKOVICE a.s.</v>
          </cell>
          <cell r="S720" t="str">
            <v>Čechy</v>
          </cell>
          <cell r="T720" t="str">
            <v>Cheb</v>
          </cell>
          <cell r="U720" t="str">
            <v>Cheb</v>
          </cell>
          <cell r="V720">
            <v>972</v>
          </cell>
          <cell r="W720">
            <v>112</v>
          </cell>
          <cell r="X720">
            <v>327</v>
          </cell>
          <cell r="Y720">
            <v>36624</v>
          </cell>
          <cell r="Z720">
            <v>0</v>
          </cell>
          <cell r="AA720">
            <v>0</v>
          </cell>
          <cell r="AB720">
            <v>36624</v>
          </cell>
          <cell r="AC720">
            <v>0.04</v>
          </cell>
          <cell r="AD720">
            <v>1464.96</v>
          </cell>
        </row>
        <row r="721">
          <cell r="A721">
            <v>698</v>
          </cell>
          <cell r="B721" t="str">
            <v>ZA 007</v>
          </cell>
          <cell r="D721" t="str">
            <v>Vladimíra</v>
          </cell>
          <cell r="E721" t="str">
            <v>Haldová</v>
          </cell>
          <cell r="F721" t="str">
            <v>MBA</v>
          </cell>
          <cell r="G721" t="str">
            <v>Firemní výdaj</v>
          </cell>
          <cell r="H721">
            <v>7233</v>
          </cell>
          <cell r="I721" t="str">
            <v>Prodej C</v>
          </cell>
          <cell r="J721" t="str">
            <v>885527/9004</v>
          </cell>
          <cell r="K721">
            <v>22000</v>
          </cell>
          <cell r="L721">
            <v>3300</v>
          </cell>
          <cell r="M721" t="str">
            <v>Sokol</v>
          </cell>
          <cell r="N721">
            <v>37049</v>
          </cell>
          <cell r="O721" t="str">
            <v>698-07062001-007</v>
          </cell>
          <cell r="P721" t="str">
            <v>CZ-9025-C-5</v>
          </cell>
          <cell r="Q721" t="str">
            <v>Produkt 5</v>
          </cell>
          <cell r="R721" t="str">
            <v>BRUSIVO s.r.o.</v>
          </cell>
          <cell r="S721" t="str">
            <v>Morava</v>
          </cell>
          <cell r="T721" t="str">
            <v>Olomouc</v>
          </cell>
          <cell r="U721" t="str">
            <v>Olomouc</v>
          </cell>
          <cell r="V721">
            <v>129</v>
          </cell>
          <cell r="W721">
            <v>164</v>
          </cell>
          <cell r="X721">
            <v>500</v>
          </cell>
          <cell r="Y721">
            <v>82000</v>
          </cell>
          <cell r="Z721">
            <v>0</v>
          </cell>
          <cell r="AA721">
            <v>0</v>
          </cell>
          <cell r="AB721">
            <v>82000</v>
          </cell>
          <cell r="AC721">
            <v>0.04</v>
          </cell>
          <cell r="AD721">
            <v>3280</v>
          </cell>
        </row>
        <row r="722">
          <cell r="A722">
            <v>699</v>
          </cell>
          <cell r="B722" t="str">
            <v>ZA 259</v>
          </cell>
          <cell r="D722" t="str">
            <v>Martin</v>
          </cell>
          <cell r="E722" t="str">
            <v>Infeld</v>
          </cell>
          <cell r="G722" t="str">
            <v>Cestovné</v>
          </cell>
          <cell r="H722">
            <v>4472</v>
          </cell>
          <cell r="I722" t="str">
            <v>Prodej B</v>
          </cell>
          <cell r="J722" t="str">
            <v>730604/1314</v>
          </cell>
          <cell r="K722">
            <v>17500</v>
          </cell>
          <cell r="L722">
            <v>1000</v>
          </cell>
          <cell r="M722" t="str">
            <v>Sokol</v>
          </cell>
          <cell r="N722">
            <v>37050</v>
          </cell>
          <cell r="O722" t="str">
            <v>699-08062001-259</v>
          </cell>
          <cell r="P722" t="str">
            <v>AU-2506-A-5</v>
          </cell>
          <cell r="Q722" t="str">
            <v>Produkt 5</v>
          </cell>
          <cell r="R722" t="str">
            <v>VÍTKOVICE a.s.</v>
          </cell>
          <cell r="S722" t="str">
            <v>Morava</v>
          </cell>
          <cell r="T722" t="str">
            <v>Frýdek-Místek</v>
          </cell>
          <cell r="U722" t="str">
            <v>Krmelín</v>
          </cell>
          <cell r="V722">
            <v>267</v>
          </cell>
          <cell r="W722">
            <v>136</v>
          </cell>
          <cell r="X722">
            <v>501</v>
          </cell>
          <cell r="Y722">
            <v>68136</v>
          </cell>
          <cell r="Z722">
            <v>0</v>
          </cell>
          <cell r="AA722">
            <v>0</v>
          </cell>
          <cell r="AB722">
            <v>68136</v>
          </cell>
          <cell r="AC722">
            <v>0.04</v>
          </cell>
          <cell r="AD722">
            <v>2725.44</v>
          </cell>
        </row>
        <row r="723">
          <cell r="A723">
            <v>700</v>
          </cell>
          <cell r="B723" t="str">
            <v>ZA 007</v>
          </cell>
          <cell r="D723" t="str">
            <v>Vladimíra</v>
          </cell>
          <cell r="E723" t="str">
            <v>Haldová</v>
          </cell>
          <cell r="F723" t="str">
            <v>MBA</v>
          </cell>
          <cell r="G723" t="str">
            <v>Cestovné</v>
          </cell>
          <cell r="H723">
            <v>6498</v>
          </cell>
          <cell r="I723" t="str">
            <v>Prodej D</v>
          </cell>
          <cell r="J723" t="str">
            <v>885527/9004</v>
          </cell>
          <cell r="K723">
            <v>22000</v>
          </cell>
          <cell r="L723">
            <v>3300</v>
          </cell>
          <cell r="M723" t="str">
            <v>Jakhel</v>
          </cell>
          <cell r="N723">
            <v>37051</v>
          </cell>
          <cell r="O723" t="str">
            <v>700-09062001-007</v>
          </cell>
          <cell r="P723" t="str">
            <v>CZ-4489-A-8</v>
          </cell>
          <cell r="Q723" t="str">
            <v>Produkt 8</v>
          </cell>
          <cell r="R723" t="str">
            <v>BRUSIVO s.r.o.</v>
          </cell>
          <cell r="S723" t="str">
            <v>Morava</v>
          </cell>
          <cell r="T723" t="str">
            <v>Olomouc</v>
          </cell>
          <cell r="U723" t="str">
            <v>Olomouc</v>
          </cell>
          <cell r="V723">
            <v>129</v>
          </cell>
          <cell r="W723">
            <v>37</v>
          </cell>
          <cell r="X723">
            <v>55</v>
          </cell>
          <cell r="Y723">
            <v>2035</v>
          </cell>
          <cell r="Z723">
            <v>0</v>
          </cell>
          <cell r="AA723">
            <v>0</v>
          </cell>
          <cell r="AB723">
            <v>2035</v>
          </cell>
          <cell r="AC723">
            <v>0.04</v>
          </cell>
          <cell r="AD723">
            <v>81.400000000000006</v>
          </cell>
        </row>
        <row r="724">
          <cell r="A724">
            <v>701</v>
          </cell>
          <cell r="B724" t="str">
            <v>ZA 234</v>
          </cell>
          <cell r="D724" t="str">
            <v>Pavel</v>
          </cell>
          <cell r="E724" t="str">
            <v>Vaca</v>
          </cell>
          <cell r="G724" t="str">
            <v>Školení profesní</v>
          </cell>
          <cell r="H724">
            <v>3163</v>
          </cell>
          <cell r="I724" t="str">
            <v>Prodej B</v>
          </cell>
          <cell r="J724" t="str">
            <v>710807/1245</v>
          </cell>
          <cell r="K724">
            <v>19500</v>
          </cell>
          <cell r="L724">
            <v>3300</v>
          </cell>
          <cell r="M724" t="str">
            <v>Sokol</v>
          </cell>
          <cell r="N724">
            <v>37051</v>
          </cell>
          <cell r="O724" t="str">
            <v>701-09062001-234</v>
          </cell>
          <cell r="P724" t="str">
            <v>CZ-8931-B-9</v>
          </cell>
          <cell r="Q724" t="str">
            <v>Produkt 9</v>
          </cell>
          <cell r="R724" t="str">
            <v>ŠMERAL, a. s.</v>
          </cell>
          <cell r="S724" t="str">
            <v>Čechy</v>
          </cell>
          <cell r="T724" t="str">
            <v>Děčín</v>
          </cell>
          <cell r="U724" t="str">
            <v>Šluknov</v>
          </cell>
          <cell r="V724">
            <v>310</v>
          </cell>
          <cell r="W724">
            <v>429</v>
          </cell>
          <cell r="X724">
            <v>328</v>
          </cell>
          <cell r="Y724">
            <v>140712</v>
          </cell>
          <cell r="Z724">
            <v>0.1</v>
          </cell>
          <cell r="AA724">
            <v>14071.2</v>
          </cell>
          <cell r="AB724">
            <v>126640.8</v>
          </cell>
          <cell r="AC724">
            <v>0.03</v>
          </cell>
          <cell r="AD724">
            <v>3799.2240000000002</v>
          </cell>
        </row>
        <row r="725">
          <cell r="A725">
            <v>702</v>
          </cell>
          <cell r="B725" t="str">
            <v>ZA 295</v>
          </cell>
          <cell r="D725" t="str">
            <v>Jakub</v>
          </cell>
          <cell r="E725" t="str">
            <v>Decastello  </v>
          </cell>
          <cell r="G725" t="str">
            <v>Cestovné</v>
          </cell>
          <cell r="H725">
            <v>2155</v>
          </cell>
          <cell r="I725" t="str">
            <v>Prodej B</v>
          </cell>
          <cell r="J725" t="str">
            <v>740813/1357</v>
          </cell>
          <cell r="K725">
            <v>15500</v>
          </cell>
          <cell r="L725">
            <v>1600</v>
          </cell>
          <cell r="M725" t="str">
            <v>Jakhel</v>
          </cell>
          <cell r="N725">
            <v>37052</v>
          </cell>
          <cell r="O725" t="str">
            <v>702-10062001-295</v>
          </cell>
          <cell r="P725" t="str">
            <v>CZ-6504-C-7</v>
          </cell>
          <cell r="Q725" t="str">
            <v>Produkt 7</v>
          </cell>
          <cell r="R725" t="str">
            <v>VÍTKOVICE a.s.</v>
          </cell>
          <cell r="S725" t="str">
            <v>Čechy</v>
          </cell>
          <cell r="T725" t="str">
            <v>Cheb</v>
          </cell>
          <cell r="U725" t="str">
            <v>Cheb</v>
          </cell>
          <cell r="V725">
            <v>77</v>
          </cell>
          <cell r="W725">
            <v>453</v>
          </cell>
          <cell r="X725">
            <v>1200</v>
          </cell>
          <cell r="Y725">
            <v>543600</v>
          </cell>
          <cell r="Z725">
            <v>0</v>
          </cell>
          <cell r="AA725">
            <v>0</v>
          </cell>
          <cell r="AB725">
            <v>543600</v>
          </cell>
          <cell r="AC725">
            <v>0.04</v>
          </cell>
          <cell r="AD725">
            <v>21744</v>
          </cell>
        </row>
        <row r="726">
          <cell r="A726">
            <v>703</v>
          </cell>
          <cell r="B726" t="str">
            <v>ZA 057</v>
          </cell>
          <cell r="D726" t="str">
            <v>Petr</v>
          </cell>
          <cell r="E726" t="str">
            <v>Šmíd</v>
          </cell>
          <cell r="F726" t="str">
            <v xml:space="preserve"> DiS. </v>
          </cell>
          <cell r="G726" t="str">
            <v>Telefon</v>
          </cell>
          <cell r="H726">
            <v>1103</v>
          </cell>
          <cell r="I726" t="str">
            <v>IT</v>
          </cell>
          <cell r="J726" t="str">
            <v>490626/367</v>
          </cell>
          <cell r="K726">
            <v>24500</v>
          </cell>
          <cell r="L726">
            <v>1300</v>
          </cell>
          <cell r="M726" t="str">
            <v>Kraus</v>
          </cell>
          <cell r="N726">
            <v>37053</v>
          </cell>
          <cell r="O726" t="str">
            <v>703-11062001-057</v>
          </cell>
          <cell r="P726" t="str">
            <v>CZ-2998-A-6</v>
          </cell>
          <cell r="Q726" t="str">
            <v>Produkt 6</v>
          </cell>
          <cell r="R726" t="str">
            <v>BSB s.r.o.</v>
          </cell>
          <cell r="S726" t="str">
            <v>Morava</v>
          </cell>
          <cell r="T726" t="str">
            <v>Olomouc</v>
          </cell>
          <cell r="U726" t="str">
            <v>Olomouc</v>
          </cell>
          <cell r="V726">
            <v>806</v>
          </cell>
          <cell r="W726">
            <v>410</v>
          </cell>
          <cell r="X726">
            <v>680</v>
          </cell>
          <cell r="Y726">
            <v>278800</v>
          </cell>
          <cell r="Z726">
            <v>0.03</v>
          </cell>
          <cell r="AA726">
            <v>8364</v>
          </cell>
          <cell r="AB726">
            <v>270436</v>
          </cell>
          <cell r="AC726">
            <v>0.01</v>
          </cell>
          <cell r="AD726">
            <v>2704.36</v>
          </cell>
        </row>
        <row r="727">
          <cell r="A727">
            <v>704</v>
          </cell>
          <cell r="B727" t="str">
            <v>ZA 234</v>
          </cell>
          <cell r="D727" t="str">
            <v>Pavel</v>
          </cell>
          <cell r="E727" t="str">
            <v>Vaca</v>
          </cell>
          <cell r="G727" t="str">
            <v>Školení jazyky</v>
          </cell>
          <cell r="H727">
            <v>4751</v>
          </cell>
          <cell r="I727" t="str">
            <v>Prodej B</v>
          </cell>
          <cell r="J727" t="str">
            <v>710807/1245</v>
          </cell>
          <cell r="K727">
            <v>19500</v>
          </cell>
          <cell r="L727">
            <v>3300</v>
          </cell>
          <cell r="M727" t="str">
            <v>Sokol</v>
          </cell>
          <cell r="N727">
            <v>37054</v>
          </cell>
          <cell r="O727" t="str">
            <v>704-12062001-234</v>
          </cell>
          <cell r="P727" t="str">
            <v>PL-5459-A-4</v>
          </cell>
          <cell r="Q727" t="str">
            <v>Produkt 4</v>
          </cell>
          <cell r="R727" t="str">
            <v>ŠMERAL, a. s.</v>
          </cell>
          <cell r="S727" t="str">
            <v>Čechy</v>
          </cell>
          <cell r="T727" t="str">
            <v>Děčín</v>
          </cell>
          <cell r="U727" t="str">
            <v>Šluknov</v>
          </cell>
          <cell r="V727">
            <v>310</v>
          </cell>
          <cell r="W727">
            <v>497</v>
          </cell>
          <cell r="X727">
            <v>364</v>
          </cell>
          <cell r="Y727">
            <v>180908</v>
          </cell>
          <cell r="Z727">
            <v>0.08</v>
          </cell>
          <cell r="AA727">
            <v>14472.64</v>
          </cell>
          <cell r="AB727">
            <v>166435.35999999999</v>
          </cell>
          <cell r="AC727">
            <v>0.02</v>
          </cell>
          <cell r="AD727">
            <v>3328.7071999999998</v>
          </cell>
        </row>
        <row r="728">
          <cell r="A728">
            <v>705</v>
          </cell>
          <cell r="B728" t="str">
            <v>ZA 309</v>
          </cell>
          <cell r="D728" t="str">
            <v>Josef</v>
          </cell>
          <cell r="E728" t="str">
            <v>Handl</v>
          </cell>
          <cell r="G728" t="str">
            <v>Benzín</v>
          </cell>
          <cell r="H728">
            <v>6427</v>
          </cell>
          <cell r="I728" t="str">
            <v>Prodej B</v>
          </cell>
          <cell r="J728" t="str">
            <v>440111/342</v>
          </cell>
          <cell r="K728">
            <v>18500</v>
          </cell>
          <cell r="L728">
            <v>1300</v>
          </cell>
          <cell r="M728" t="str">
            <v>Sokol</v>
          </cell>
          <cell r="N728">
            <v>37054</v>
          </cell>
          <cell r="O728" t="str">
            <v>705-12062001-309</v>
          </cell>
          <cell r="P728" t="str">
            <v>DE-8945-B-0</v>
          </cell>
          <cell r="Q728" t="str">
            <v>Produkt 10</v>
          </cell>
          <cell r="R728" t="str">
            <v>VÍTKOVICE a.s.</v>
          </cell>
          <cell r="S728" t="str">
            <v>Morava</v>
          </cell>
          <cell r="T728" t="str">
            <v>Jihlava</v>
          </cell>
          <cell r="U728" t="str">
            <v>Opatov</v>
          </cell>
          <cell r="V728">
            <v>684</v>
          </cell>
          <cell r="W728">
            <v>72</v>
          </cell>
          <cell r="X728">
            <v>122</v>
          </cell>
          <cell r="Y728">
            <v>8784</v>
          </cell>
          <cell r="Z728">
            <v>0</v>
          </cell>
          <cell r="AA728">
            <v>0</v>
          </cell>
          <cell r="AB728">
            <v>8784</v>
          </cell>
          <cell r="AC728">
            <v>0.04</v>
          </cell>
          <cell r="AD728">
            <v>351.36</v>
          </cell>
        </row>
        <row r="729">
          <cell r="A729">
            <v>706</v>
          </cell>
          <cell r="B729" t="str">
            <v>ZA 336</v>
          </cell>
          <cell r="D729" t="str">
            <v>Tomáš</v>
          </cell>
          <cell r="E729" t="str">
            <v>Tlustoš</v>
          </cell>
          <cell r="G729" t="str">
            <v>Firemní výdaj</v>
          </cell>
          <cell r="H729">
            <v>4758</v>
          </cell>
          <cell r="I729" t="str">
            <v>Prodej B</v>
          </cell>
          <cell r="J729" t="str">
            <v>720202/5688</v>
          </cell>
          <cell r="K729">
            <v>19000</v>
          </cell>
          <cell r="L729">
            <v>1300</v>
          </cell>
          <cell r="M729" t="str">
            <v>Kraus</v>
          </cell>
          <cell r="N729">
            <v>37055</v>
          </cell>
          <cell r="O729" t="str">
            <v>706-13062001-336</v>
          </cell>
          <cell r="P729" t="str">
            <v>CZ-6274-A-1</v>
          </cell>
          <cell r="Q729" t="str">
            <v>Produkt 1</v>
          </cell>
          <cell r="R729" t="str">
            <v>BSB s.r.o.</v>
          </cell>
          <cell r="S729" t="str">
            <v>Morava</v>
          </cell>
          <cell r="T729" t="str">
            <v>Olomouc</v>
          </cell>
          <cell r="U729" t="str">
            <v>Olomouc</v>
          </cell>
          <cell r="V729">
            <v>806</v>
          </cell>
          <cell r="W729">
            <v>214</v>
          </cell>
          <cell r="X729">
            <v>102</v>
          </cell>
          <cell r="Y729">
            <v>21828</v>
          </cell>
          <cell r="Z729">
            <v>0</v>
          </cell>
          <cell r="AA729">
            <v>0</v>
          </cell>
          <cell r="AB729">
            <v>21828</v>
          </cell>
          <cell r="AC729">
            <v>0.04</v>
          </cell>
          <cell r="AD729">
            <v>873.12</v>
          </cell>
        </row>
        <row r="730">
          <cell r="A730">
            <v>707</v>
          </cell>
          <cell r="B730" t="str">
            <v>ZA 310</v>
          </cell>
          <cell r="D730" t="str">
            <v>Václav</v>
          </cell>
          <cell r="E730" t="str">
            <v>Reywald  </v>
          </cell>
          <cell r="G730" t="str">
            <v>Telefon</v>
          </cell>
          <cell r="H730">
            <v>5516</v>
          </cell>
          <cell r="I730" t="str">
            <v>Prodej B</v>
          </cell>
          <cell r="J730" t="str">
            <v>750304/1381</v>
          </cell>
          <cell r="K730">
            <v>18500</v>
          </cell>
          <cell r="L730">
            <v>1000</v>
          </cell>
          <cell r="M730" t="str">
            <v>Jakhel</v>
          </cell>
          <cell r="N730">
            <v>37056</v>
          </cell>
          <cell r="O730" t="str">
            <v>707-14062001-310</v>
          </cell>
          <cell r="P730" t="str">
            <v>DE-5150-B-5</v>
          </cell>
          <cell r="Q730" t="str">
            <v>Produkt 5</v>
          </cell>
          <cell r="R730" t="str">
            <v>VÍTKOVICE a.s.</v>
          </cell>
          <cell r="S730" t="str">
            <v>Morava</v>
          </cell>
          <cell r="T730" t="str">
            <v>Jihlava</v>
          </cell>
          <cell r="U730" t="str">
            <v>Opatov</v>
          </cell>
          <cell r="V730">
            <v>684</v>
          </cell>
          <cell r="W730">
            <v>22</v>
          </cell>
          <cell r="X730">
            <v>500</v>
          </cell>
          <cell r="Y730">
            <v>11000</v>
          </cell>
          <cell r="Z730">
            <v>0</v>
          </cell>
          <cell r="AA730">
            <v>0</v>
          </cell>
          <cell r="AB730">
            <v>11000</v>
          </cell>
          <cell r="AC730">
            <v>0.04</v>
          </cell>
          <cell r="AD730">
            <v>440</v>
          </cell>
        </row>
        <row r="731">
          <cell r="A731">
            <v>708</v>
          </cell>
          <cell r="B731" t="str">
            <v>ZA 015</v>
          </cell>
          <cell r="D731" t="str">
            <v>Karel</v>
          </cell>
          <cell r="E731" t="str">
            <v>Zatloukal</v>
          </cell>
          <cell r="F731" t="str">
            <v>DiS.</v>
          </cell>
          <cell r="G731" t="str">
            <v>Školení jazyky</v>
          </cell>
          <cell r="H731">
            <v>5910</v>
          </cell>
          <cell r="I731" t="str">
            <v>IT</v>
          </cell>
          <cell r="J731" t="str">
            <v>860910/5725</v>
          </cell>
          <cell r="K731">
            <v>19000</v>
          </cell>
          <cell r="L731">
            <v>1000</v>
          </cell>
          <cell r="M731" t="str">
            <v>Mize</v>
          </cell>
          <cell r="N731">
            <v>37057</v>
          </cell>
          <cell r="O731" t="str">
            <v>708-15062001-015</v>
          </cell>
          <cell r="P731" t="str">
            <v>AU-8114-C-3</v>
          </cell>
          <cell r="Q731" t="str">
            <v>Produkt 3</v>
          </cell>
          <cell r="R731" t="str">
            <v>BUZULUK  KOM a.s.</v>
          </cell>
          <cell r="S731" t="str">
            <v>Morava</v>
          </cell>
          <cell r="T731" t="str">
            <v>Brno</v>
          </cell>
          <cell r="U731" t="str">
            <v>Doubravník</v>
          </cell>
          <cell r="V731">
            <v>1005</v>
          </cell>
          <cell r="W731">
            <v>481</v>
          </cell>
          <cell r="X731">
            <v>74</v>
          </cell>
          <cell r="Y731">
            <v>35594</v>
          </cell>
          <cell r="Z731">
            <v>0.02</v>
          </cell>
          <cell r="AA731">
            <v>711.88</v>
          </cell>
          <cell r="AB731">
            <v>34882.120000000003</v>
          </cell>
          <cell r="AC731">
            <v>0.01</v>
          </cell>
          <cell r="AD731">
            <v>348.82120000000003</v>
          </cell>
        </row>
        <row r="732">
          <cell r="A732">
            <v>709</v>
          </cell>
          <cell r="B732" t="str">
            <v>ZA 234</v>
          </cell>
          <cell r="D732" t="str">
            <v>Pavel</v>
          </cell>
          <cell r="E732" t="str">
            <v>Vaca</v>
          </cell>
          <cell r="G732" t="str">
            <v>Telefon</v>
          </cell>
          <cell r="H732">
            <v>5768</v>
          </cell>
          <cell r="I732" t="str">
            <v>Prodej B</v>
          </cell>
          <cell r="J732" t="str">
            <v>710807/1245</v>
          </cell>
          <cell r="K732">
            <v>19500</v>
          </cell>
          <cell r="L732">
            <v>3300</v>
          </cell>
          <cell r="M732" t="str">
            <v>Sokol</v>
          </cell>
          <cell r="N732">
            <v>37057</v>
          </cell>
          <cell r="O732" t="str">
            <v>709-15062001-234</v>
          </cell>
          <cell r="P732" t="str">
            <v>PL-9015-C-2</v>
          </cell>
          <cell r="Q732" t="str">
            <v>Produkt 2</v>
          </cell>
          <cell r="R732" t="str">
            <v>ŠMERAL, a. s.</v>
          </cell>
          <cell r="S732" t="str">
            <v>Čechy</v>
          </cell>
          <cell r="T732" t="str">
            <v>Děčín</v>
          </cell>
          <cell r="U732" t="str">
            <v>Šluknov</v>
          </cell>
          <cell r="V732">
            <v>310</v>
          </cell>
          <cell r="W732">
            <v>88</v>
          </cell>
          <cell r="X732">
            <v>151</v>
          </cell>
          <cell r="Y732">
            <v>13288</v>
          </cell>
          <cell r="Z732">
            <v>0</v>
          </cell>
          <cell r="AA732">
            <v>0</v>
          </cell>
          <cell r="AB732">
            <v>13288</v>
          </cell>
          <cell r="AC732">
            <v>0.04</v>
          </cell>
          <cell r="AD732">
            <v>531.52</v>
          </cell>
        </row>
        <row r="733">
          <cell r="A733">
            <v>710</v>
          </cell>
          <cell r="B733" t="str">
            <v>ZA 310</v>
          </cell>
          <cell r="D733" t="str">
            <v>Václav</v>
          </cell>
          <cell r="E733" t="str">
            <v>Reywald  </v>
          </cell>
          <cell r="G733" t="str">
            <v>Benzín</v>
          </cell>
          <cell r="H733">
            <v>3076</v>
          </cell>
          <cell r="I733" t="str">
            <v>Prodej B</v>
          </cell>
          <cell r="J733" t="str">
            <v>750304/1381</v>
          </cell>
          <cell r="K733">
            <v>18500</v>
          </cell>
          <cell r="L733">
            <v>1000</v>
          </cell>
          <cell r="M733" t="str">
            <v>Kraus</v>
          </cell>
          <cell r="N733">
            <v>37058</v>
          </cell>
          <cell r="O733" t="str">
            <v>710-16062001-310</v>
          </cell>
          <cell r="P733" t="str">
            <v>CZ-2715-B-5</v>
          </cell>
          <cell r="Q733" t="str">
            <v>Produkt 5</v>
          </cell>
          <cell r="R733" t="str">
            <v>VÍTKOVICE a.s.</v>
          </cell>
          <cell r="S733" t="str">
            <v>Morava</v>
          </cell>
          <cell r="T733" t="str">
            <v>Jihlava</v>
          </cell>
          <cell r="U733" t="str">
            <v>Opatov</v>
          </cell>
          <cell r="V733">
            <v>684</v>
          </cell>
          <cell r="W733">
            <v>256</v>
          </cell>
          <cell r="X733">
            <v>501</v>
          </cell>
          <cell r="Y733">
            <v>128256</v>
          </cell>
          <cell r="Z733">
            <v>0.02</v>
          </cell>
          <cell r="AA733">
            <v>2565.12</v>
          </cell>
          <cell r="AB733">
            <v>125690.88</v>
          </cell>
          <cell r="AC733">
            <v>0.01</v>
          </cell>
          <cell r="AD733">
            <v>1256.9088000000002</v>
          </cell>
        </row>
        <row r="734">
          <cell r="A734">
            <v>711</v>
          </cell>
          <cell r="B734" t="str">
            <v>ZA 002</v>
          </cell>
          <cell r="C734" t="str">
            <v>Mgr.</v>
          </cell>
          <cell r="D734" t="str">
            <v>Jan</v>
          </cell>
          <cell r="E734" t="str">
            <v>Vodička</v>
          </cell>
          <cell r="G734" t="str">
            <v>Cestovné</v>
          </cell>
          <cell r="H734">
            <v>2669</v>
          </cell>
          <cell r="I734" t="str">
            <v>Prodej A</v>
          </cell>
          <cell r="J734" t="str">
            <v>830420/5778</v>
          </cell>
          <cell r="K734">
            <v>25000</v>
          </cell>
          <cell r="L734">
            <v>1600</v>
          </cell>
          <cell r="M734" t="str">
            <v>Sokol</v>
          </cell>
          <cell r="N734">
            <v>37059</v>
          </cell>
          <cell r="O734" t="str">
            <v>711-17062001-002</v>
          </cell>
          <cell r="P734" t="str">
            <v>CZ-4357-D-3</v>
          </cell>
          <cell r="Q734" t="str">
            <v>Produkt 3</v>
          </cell>
          <cell r="R734" t="str">
            <v>BUZULUK  KOM a.s.</v>
          </cell>
          <cell r="S734" t="str">
            <v>Slezsko</v>
          </cell>
          <cell r="T734" t="str">
            <v>Karviná</v>
          </cell>
          <cell r="U734" t="str">
            <v>Karviná</v>
          </cell>
          <cell r="V734">
            <v>541</v>
          </cell>
          <cell r="W734">
            <v>304</v>
          </cell>
          <cell r="X734">
            <v>62</v>
          </cell>
          <cell r="Y734">
            <v>18848</v>
          </cell>
          <cell r="Z734">
            <v>0.08</v>
          </cell>
          <cell r="AA734">
            <v>1507.84</v>
          </cell>
          <cell r="AB734">
            <v>17340.16</v>
          </cell>
          <cell r="AC734">
            <v>0.02</v>
          </cell>
          <cell r="AD734">
            <v>346.8032</v>
          </cell>
        </row>
        <row r="735">
          <cell r="A735">
            <v>712</v>
          </cell>
          <cell r="B735" t="str">
            <v>ZA 234</v>
          </cell>
          <cell r="D735" t="str">
            <v>Pavel</v>
          </cell>
          <cell r="E735" t="str">
            <v>Vaca</v>
          </cell>
          <cell r="G735" t="str">
            <v>Benzín</v>
          </cell>
          <cell r="H735">
            <v>4119</v>
          </cell>
          <cell r="I735" t="str">
            <v>Prodej B</v>
          </cell>
          <cell r="J735" t="str">
            <v>710807/1245</v>
          </cell>
          <cell r="K735">
            <v>19500</v>
          </cell>
          <cell r="L735">
            <v>1250</v>
          </cell>
          <cell r="M735" t="str">
            <v>Jakhel</v>
          </cell>
          <cell r="N735">
            <v>37060</v>
          </cell>
          <cell r="O735" t="str">
            <v>712-18062001-234</v>
          </cell>
          <cell r="P735" t="str">
            <v>DE-7352-D-0</v>
          </cell>
          <cell r="Q735" t="str">
            <v>Produkt 10</v>
          </cell>
          <cell r="R735" t="str">
            <v>ŠMERAL, a. s.</v>
          </cell>
          <cell r="S735" t="str">
            <v>Čechy</v>
          </cell>
          <cell r="T735" t="str">
            <v>Děčín</v>
          </cell>
          <cell r="U735" t="str">
            <v>Šluknov</v>
          </cell>
          <cell r="V735">
            <v>310</v>
          </cell>
          <cell r="W735">
            <v>497</v>
          </cell>
          <cell r="X735">
            <v>122</v>
          </cell>
          <cell r="Y735">
            <v>60634</v>
          </cell>
          <cell r="Z735">
            <v>0.08</v>
          </cell>
          <cell r="AA735">
            <v>4850.72</v>
          </cell>
          <cell r="AB735">
            <v>55783.28</v>
          </cell>
          <cell r="AC735">
            <v>0.02</v>
          </cell>
          <cell r="AD735">
            <v>1115.6656</v>
          </cell>
        </row>
        <row r="736">
          <cell r="A736">
            <v>713</v>
          </cell>
          <cell r="B736" t="str">
            <v>ZA 310</v>
          </cell>
          <cell r="D736" t="str">
            <v>Václav</v>
          </cell>
          <cell r="E736" t="str">
            <v>Reywald  </v>
          </cell>
          <cell r="G736" t="str">
            <v>Firemní výdaj</v>
          </cell>
          <cell r="H736">
            <v>5466</v>
          </cell>
          <cell r="I736" t="str">
            <v>Prodej B</v>
          </cell>
          <cell r="J736" t="str">
            <v>750304/1381</v>
          </cell>
          <cell r="K736">
            <v>18500</v>
          </cell>
          <cell r="L736">
            <v>1000</v>
          </cell>
          <cell r="M736" t="str">
            <v>Mize</v>
          </cell>
          <cell r="N736">
            <v>37060</v>
          </cell>
          <cell r="O736" t="str">
            <v>713-18062001-310</v>
          </cell>
          <cell r="P736" t="str">
            <v>CZ-3426-A-7</v>
          </cell>
          <cell r="Q736" t="str">
            <v>Produkt 7</v>
          </cell>
          <cell r="R736" t="str">
            <v>VÍTKOVICE a.s.</v>
          </cell>
          <cell r="S736" t="str">
            <v>Morava</v>
          </cell>
          <cell r="T736" t="str">
            <v>Jihlava</v>
          </cell>
          <cell r="U736" t="str">
            <v>Opatov</v>
          </cell>
          <cell r="V736">
            <v>684</v>
          </cell>
          <cell r="W736">
            <v>182</v>
          </cell>
          <cell r="X736">
            <v>1200</v>
          </cell>
          <cell r="Y736">
            <v>218400</v>
          </cell>
          <cell r="Z736">
            <v>0</v>
          </cell>
          <cell r="AA736">
            <v>0</v>
          </cell>
          <cell r="AB736">
            <v>218400</v>
          </cell>
          <cell r="AC736">
            <v>0.04</v>
          </cell>
          <cell r="AD736">
            <v>8736</v>
          </cell>
        </row>
        <row r="737">
          <cell r="A737">
            <v>714</v>
          </cell>
          <cell r="B737" t="str">
            <v>ZA 013</v>
          </cell>
          <cell r="D737" t="str">
            <v>Pavla</v>
          </cell>
          <cell r="E737" t="str">
            <v>Pavlíčková</v>
          </cell>
          <cell r="F737" t="str">
            <v>DiS.</v>
          </cell>
          <cell r="G737" t="str">
            <v>Školení profesní</v>
          </cell>
          <cell r="H737">
            <v>4913</v>
          </cell>
          <cell r="I737" t="str">
            <v>Výroba</v>
          </cell>
          <cell r="J737" t="str">
            <v>855420/5506</v>
          </cell>
          <cell r="K737">
            <v>20100</v>
          </cell>
          <cell r="L737">
            <v>2300</v>
          </cell>
          <cell r="M737" t="str">
            <v>Jakhel</v>
          </cell>
          <cell r="N737">
            <v>37061</v>
          </cell>
          <cell r="O737" t="str">
            <v>714-19062001-013</v>
          </cell>
          <cell r="P737" t="str">
            <v>DE-1764-C-0</v>
          </cell>
          <cell r="Q737" t="str">
            <v>Produkt 10</v>
          </cell>
          <cell r="R737" t="str">
            <v>C.P.A., spol. s r.o.</v>
          </cell>
          <cell r="S737" t="str">
            <v>Morava</v>
          </cell>
          <cell r="T737" t="str">
            <v>Zábřeh</v>
          </cell>
          <cell r="U737" t="str">
            <v>Zábřeh</v>
          </cell>
          <cell r="V737">
            <v>746</v>
          </cell>
          <cell r="W737">
            <v>187</v>
          </cell>
          <cell r="X737">
            <v>125</v>
          </cell>
          <cell r="Y737">
            <v>23375</v>
          </cell>
          <cell r="Z737">
            <v>0.06</v>
          </cell>
          <cell r="AA737">
            <v>1402.5</v>
          </cell>
          <cell r="AB737">
            <v>21972.5</v>
          </cell>
          <cell r="AC737">
            <v>0.02</v>
          </cell>
          <cell r="AD737">
            <v>439.45</v>
          </cell>
        </row>
        <row r="738">
          <cell r="A738">
            <v>715</v>
          </cell>
          <cell r="B738" t="str">
            <v>ZA 310</v>
          </cell>
          <cell r="D738" t="str">
            <v>Václav</v>
          </cell>
          <cell r="E738" t="str">
            <v>Reywald  </v>
          </cell>
          <cell r="G738" t="str">
            <v>Cestovné</v>
          </cell>
          <cell r="H738">
            <v>1271</v>
          </cell>
          <cell r="I738" t="str">
            <v>Prodej B</v>
          </cell>
          <cell r="J738" t="str">
            <v>750304/1381</v>
          </cell>
          <cell r="K738">
            <v>18500</v>
          </cell>
          <cell r="L738">
            <v>1000</v>
          </cell>
          <cell r="M738" t="str">
            <v>Sokol</v>
          </cell>
          <cell r="N738">
            <v>37062</v>
          </cell>
          <cell r="O738" t="str">
            <v>715-20062001-310</v>
          </cell>
          <cell r="P738" t="str">
            <v>CZ-2891-B-7</v>
          </cell>
          <cell r="Q738" t="str">
            <v>Produkt 7</v>
          </cell>
          <cell r="R738" t="str">
            <v>VÍTKOVICE a.s.</v>
          </cell>
          <cell r="S738" t="str">
            <v>Morava</v>
          </cell>
          <cell r="T738" t="str">
            <v>Jihlava</v>
          </cell>
          <cell r="U738" t="str">
            <v>Opatov</v>
          </cell>
          <cell r="V738">
            <v>684</v>
          </cell>
          <cell r="W738">
            <v>164</v>
          </cell>
          <cell r="X738">
            <v>1200</v>
          </cell>
          <cell r="Y738">
            <v>196800</v>
          </cell>
          <cell r="Z738">
            <v>0</v>
          </cell>
          <cell r="AA738">
            <v>0</v>
          </cell>
          <cell r="AB738">
            <v>196800</v>
          </cell>
          <cell r="AC738">
            <v>0.04</v>
          </cell>
          <cell r="AD738">
            <v>7872</v>
          </cell>
        </row>
        <row r="739">
          <cell r="A739">
            <v>716</v>
          </cell>
          <cell r="B739" t="str">
            <v>ZA 013</v>
          </cell>
          <cell r="D739" t="str">
            <v>Pavla</v>
          </cell>
          <cell r="E739" t="str">
            <v>Pavlíčková</v>
          </cell>
          <cell r="F739" t="str">
            <v>DiS.</v>
          </cell>
          <cell r="G739" t="str">
            <v>Školení jazyky</v>
          </cell>
          <cell r="H739">
            <v>5890</v>
          </cell>
          <cell r="I739" t="str">
            <v>Výroba</v>
          </cell>
          <cell r="J739" t="str">
            <v>855420/5506</v>
          </cell>
          <cell r="K739">
            <v>20100</v>
          </cell>
          <cell r="L739">
            <v>2300</v>
          </cell>
          <cell r="M739" t="str">
            <v>Sokol</v>
          </cell>
          <cell r="N739">
            <v>37063</v>
          </cell>
          <cell r="O739" t="str">
            <v>716-21062001-013</v>
          </cell>
          <cell r="P739" t="str">
            <v>CZ-6737-A-7</v>
          </cell>
          <cell r="Q739" t="str">
            <v>Produkt 7</v>
          </cell>
          <cell r="R739" t="str">
            <v>C.P.A., spol. s r.o.</v>
          </cell>
          <cell r="S739" t="str">
            <v>Morava</v>
          </cell>
          <cell r="T739" t="str">
            <v>Zábřeh</v>
          </cell>
          <cell r="U739" t="str">
            <v>Zábřeh</v>
          </cell>
          <cell r="V739">
            <v>746</v>
          </cell>
          <cell r="W739">
            <v>25</v>
          </cell>
          <cell r="X739">
            <v>1200</v>
          </cell>
          <cell r="Y739">
            <v>30000</v>
          </cell>
          <cell r="Z739">
            <v>0</v>
          </cell>
          <cell r="AA739">
            <v>0</v>
          </cell>
          <cell r="AB739">
            <v>30000</v>
          </cell>
          <cell r="AC739">
            <v>0.04</v>
          </cell>
          <cell r="AD739">
            <v>1200</v>
          </cell>
        </row>
        <row r="740">
          <cell r="A740">
            <v>717</v>
          </cell>
          <cell r="B740" t="str">
            <v>ZA 233</v>
          </cell>
          <cell r="D740" t="str">
            <v>Petr</v>
          </cell>
          <cell r="E740" t="str">
            <v>Chmelíček</v>
          </cell>
          <cell r="G740" t="str">
            <v>Školení jazyky</v>
          </cell>
          <cell r="H740">
            <v>7456</v>
          </cell>
          <cell r="I740" t="str">
            <v>Prodej B</v>
          </cell>
          <cell r="J740" t="str">
            <v>890510/4582</v>
          </cell>
          <cell r="K740">
            <v>15500</v>
          </cell>
          <cell r="L740">
            <v>3600</v>
          </cell>
          <cell r="M740" t="str">
            <v>Jakhel</v>
          </cell>
          <cell r="N740">
            <v>37063</v>
          </cell>
          <cell r="O740" t="str">
            <v>717-21062001-233</v>
          </cell>
          <cell r="P740" t="str">
            <v>PL-4231-D-9</v>
          </cell>
          <cell r="Q740" t="str">
            <v>Produkt 9</v>
          </cell>
          <cell r="R740" t="str">
            <v>ŠMERAL, a. s.</v>
          </cell>
          <cell r="S740" t="str">
            <v>Čechy</v>
          </cell>
          <cell r="T740" t="str">
            <v>Děčín</v>
          </cell>
          <cell r="U740" t="str">
            <v>Šluknov</v>
          </cell>
          <cell r="V740">
            <v>310</v>
          </cell>
          <cell r="W740">
            <v>333</v>
          </cell>
          <cell r="X740">
            <v>328</v>
          </cell>
          <cell r="Y740">
            <v>109224</v>
          </cell>
          <cell r="Z740">
            <v>0.09</v>
          </cell>
          <cell r="AA740">
            <v>9830.16</v>
          </cell>
          <cell r="AB740">
            <v>99393.84</v>
          </cell>
          <cell r="AC740">
            <v>0.02</v>
          </cell>
          <cell r="AD740">
            <v>1987.8768</v>
          </cell>
        </row>
        <row r="741">
          <cell r="A741">
            <v>718</v>
          </cell>
          <cell r="B741" t="str">
            <v>ZA 004</v>
          </cell>
          <cell r="D741" t="str">
            <v>Josef</v>
          </cell>
          <cell r="E741" t="str">
            <v>Novák</v>
          </cell>
          <cell r="F741" t="str">
            <v>BBA</v>
          </cell>
          <cell r="G741" t="str">
            <v>Cestovné</v>
          </cell>
          <cell r="H741">
            <v>5285</v>
          </cell>
          <cell r="I741" t="str">
            <v>Prodej B</v>
          </cell>
          <cell r="J741" t="str">
            <v>920610/5953</v>
          </cell>
          <cell r="K741">
            <v>17000</v>
          </cell>
          <cell r="L741">
            <v>1300</v>
          </cell>
          <cell r="M741" t="str">
            <v>Mize</v>
          </cell>
          <cell r="N741">
            <v>37064</v>
          </cell>
          <cell r="O741" t="str">
            <v>718-22062001-004</v>
          </cell>
          <cell r="P741" t="str">
            <v>DE-3649-A-1</v>
          </cell>
          <cell r="Q741" t="str">
            <v>Produkt 1</v>
          </cell>
          <cell r="R741" t="str">
            <v>VÍTKOVICE NASS s.r.o.</v>
          </cell>
          <cell r="S741" t="str">
            <v>Čechy</v>
          </cell>
          <cell r="T741" t="str">
            <v>Cheb</v>
          </cell>
          <cell r="U741" t="str">
            <v>Cheb</v>
          </cell>
          <cell r="V741">
            <v>917</v>
          </cell>
          <cell r="W741">
            <v>282</v>
          </cell>
          <cell r="X741">
            <v>101</v>
          </cell>
          <cell r="Y741">
            <v>28482</v>
          </cell>
          <cell r="Z741">
            <v>0.08</v>
          </cell>
          <cell r="AA741">
            <v>2278.56</v>
          </cell>
          <cell r="AB741">
            <v>26203.439999999999</v>
          </cell>
          <cell r="AC741">
            <v>0.02</v>
          </cell>
          <cell r="AD741">
            <v>524.06880000000001</v>
          </cell>
        </row>
        <row r="742">
          <cell r="A742">
            <v>719</v>
          </cell>
          <cell r="B742" t="str">
            <v>ZA 013</v>
          </cell>
          <cell r="D742" t="str">
            <v>Pavla</v>
          </cell>
          <cell r="E742" t="str">
            <v>Pavlíčková</v>
          </cell>
          <cell r="F742" t="str">
            <v>DiS.</v>
          </cell>
          <cell r="G742" t="str">
            <v>Cestovné</v>
          </cell>
          <cell r="H742">
            <v>3096</v>
          </cell>
          <cell r="I742" t="str">
            <v>Výroba</v>
          </cell>
          <cell r="J742" t="str">
            <v>855420/5506</v>
          </cell>
          <cell r="K742">
            <v>20100</v>
          </cell>
          <cell r="L742">
            <v>2300</v>
          </cell>
          <cell r="M742" t="str">
            <v>Mize</v>
          </cell>
          <cell r="N742">
            <v>37065</v>
          </cell>
          <cell r="O742" t="str">
            <v>719-23062001-013</v>
          </cell>
          <cell r="P742" t="str">
            <v>AU-3802-D-8</v>
          </cell>
          <cell r="Q742" t="str">
            <v>Produkt 8</v>
          </cell>
          <cell r="R742" t="str">
            <v>C.P.A., spol. s r.o.</v>
          </cell>
          <cell r="S742" t="str">
            <v>Morava</v>
          </cell>
          <cell r="T742" t="str">
            <v>Zábřeh</v>
          </cell>
          <cell r="U742" t="str">
            <v>Zábřeh</v>
          </cell>
          <cell r="V742">
            <v>746</v>
          </cell>
          <cell r="W742">
            <v>429</v>
          </cell>
          <cell r="X742">
            <v>55</v>
          </cell>
          <cell r="Y742">
            <v>23595</v>
          </cell>
          <cell r="Z742">
            <v>0.1</v>
          </cell>
          <cell r="AA742">
            <v>2359.5</v>
          </cell>
          <cell r="AB742">
            <v>21235.5</v>
          </cell>
          <cell r="AC742">
            <v>0.03</v>
          </cell>
          <cell r="AD742">
            <v>637.06499999999994</v>
          </cell>
        </row>
        <row r="743">
          <cell r="A743">
            <v>720</v>
          </cell>
          <cell r="B743" t="str">
            <v>ZA 004</v>
          </cell>
          <cell r="D743" t="str">
            <v>Josef</v>
          </cell>
          <cell r="E743" t="str">
            <v>Novák</v>
          </cell>
          <cell r="F743" t="str">
            <v>BBA</v>
          </cell>
          <cell r="G743" t="str">
            <v>Školení profesní</v>
          </cell>
          <cell r="H743">
            <v>6521</v>
          </cell>
          <cell r="I743" t="str">
            <v>Prodej B</v>
          </cell>
          <cell r="J743" t="str">
            <v>920610/5953</v>
          </cell>
          <cell r="K743">
            <v>17000</v>
          </cell>
          <cell r="L743">
            <v>1300</v>
          </cell>
          <cell r="M743" t="str">
            <v>Jakhel</v>
          </cell>
          <cell r="N743">
            <v>37066</v>
          </cell>
          <cell r="O743" t="str">
            <v>720-24062001-004</v>
          </cell>
          <cell r="P743" t="str">
            <v>CZ-6959-B-0</v>
          </cell>
          <cell r="Q743" t="str">
            <v>Produkt 10</v>
          </cell>
          <cell r="R743" t="str">
            <v>VÍTKOVICE NASS s.r.o.</v>
          </cell>
          <cell r="S743" t="str">
            <v>Čechy</v>
          </cell>
          <cell r="T743" t="str">
            <v>Cheb</v>
          </cell>
          <cell r="U743" t="str">
            <v>Cheb</v>
          </cell>
          <cell r="V743">
            <v>917</v>
          </cell>
          <cell r="W743">
            <v>42</v>
          </cell>
          <cell r="X743">
            <v>121</v>
          </cell>
          <cell r="Y743">
            <v>5082</v>
          </cell>
          <cell r="Z743">
            <v>0</v>
          </cell>
          <cell r="AA743">
            <v>0</v>
          </cell>
          <cell r="AB743">
            <v>5082</v>
          </cell>
          <cell r="AC743">
            <v>0.04</v>
          </cell>
          <cell r="AD743">
            <v>203.28</v>
          </cell>
        </row>
        <row r="744">
          <cell r="A744">
            <v>721</v>
          </cell>
          <cell r="B744" t="str">
            <v>ZA 017</v>
          </cell>
          <cell r="C744" t="str">
            <v>Ing.</v>
          </cell>
          <cell r="D744" t="str">
            <v>Jana</v>
          </cell>
          <cell r="E744" t="str">
            <v>Tobiášová</v>
          </cell>
          <cell r="G744" t="str">
            <v>Školení jazyky</v>
          </cell>
          <cell r="H744">
            <v>215</v>
          </cell>
          <cell r="I744" t="str">
            <v>Výroba</v>
          </cell>
          <cell r="J744" t="str">
            <v>855604/5982</v>
          </cell>
          <cell r="K744">
            <v>19500</v>
          </cell>
          <cell r="L744">
            <v>1300</v>
          </cell>
          <cell r="M744" t="str">
            <v>Mize</v>
          </cell>
          <cell r="N744">
            <v>37066</v>
          </cell>
          <cell r="O744" t="str">
            <v>721-24062001-017</v>
          </cell>
          <cell r="P744" t="str">
            <v>DE-8889-C-9</v>
          </cell>
          <cell r="Q744" t="str">
            <v>Produkt 9</v>
          </cell>
          <cell r="R744" t="str">
            <v>ŠMERAL, a. s.</v>
          </cell>
          <cell r="S744" t="str">
            <v>Čechy</v>
          </cell>
          <cell r="T744" t="str">
            <v>Děčín</v>
          </cell>
          <cell r="U744" t="str">
            <v>Šluknov</v>
          </cell>
          <cell r="V744">
            <v>310</v>
          </cell>
          <cell r="W744">
            <v>218</v>
          </cell>
          <cell r="X744">
            <v>328</v>
          </cell>
          <cell r="Y744">
            <v>71504</v>
          </cell>
          <cell r="Z744">
            <v>0.02</v>
          </cell>
          <cell r="AA744">
            <v>1430.08</v>
          </cell>
          <cell r="AB744">
            <v>70073.919999999998</v>
          </cell>
          <cell r="AC744">
            <v>0.01</v>
          </cell>
          <cell r="AD744">
            <v>700.73919999999998</v>
          </cell>
        </row>
        <row r="745">
          <cell r="A745">
            <v>722</v>
          </cell>
          <cell r="B745" t="str">
            <v>ZA 013</v>
          </cell>
          <cell r="D745" t="str">
            <v>Pavla</v>
          </cell>
          <cell r="E745" t="str">
            <v>Pavlíčková</v>
          </cell>
          <cell r="F745" t="str">
            <v>DiS.</v>
          </cell>
          <cell r="G745" t="str">
            <v>Školení profesní</v>
          </cell>
          <cell r="H745">
            <v>6205</v>
          </cell>
          <cell r="I745" t="str">
            <v>Výroba</v>
          </cell>
          <cell r="J745" t="str">
            <v>855420/5506</v>
          </cell>
          <cell r="K745">
            <v>20100</v>
          </cell>
          <cell r="L745">
            <v>2300</v>
          </cell>
          <cell r="M745" t="str">
            <v>Kraus</v>
          </cell>
          <cell r="N745">
            <v>37067</v>
          </cell>
          <cell r="O745" t="str">
            <v>722-25062001-013</v>
          </cell>
          <cell r="P745" t="str">
            <v>PL-3899-A-8</v>
          </cell>
          <cell r="Q745" t="str">
            <v>Produkt 8</v>
          </cell>
          <cell r="R745" t="str">
            <v>C.P.A., spol. s r.o.</v>
          </cell>
          <cell r="S745" t="str">
            <v>Morava</v>
          </cell>
          <cell r="T745" t="str">
            <v>Zábřeh</v>
          </cell>
          <cell r="U745" t="str">
            <v>Zábřeh</v>
          </cell>
          <cell r="V745">
            <v>746</v>
          </cell>
          <cell r="W745">
            <v>91</v>
          </cell>
          <cell r="X745">
            <v>55</v>
          </cell>
          <cell r="Y745">
            <v>5005</v>
          </cell>
          <cell r="Z745">
            <v>0</v>
          </cell>
          <cell r="AA745">
            <v>0</v>
          </cell>
          <cell r="AB745">
            <v>5005</v>
          </cell>
          <cell r="AC745">
            <v>0.04</v>
          </cell>
          <cell r="AD745">
            <v>200.20000000000002</v>
          </cell>
        </row>
        <row r="746">
          <cell r="A746">
            <v>723</v>
          </cell>
          <cell r="B746" t="str">
            <v>ZA 004</v>
          </cell>
          <cell r="D746" t="str">
            <v>Josef</v>
          </cell>
          <cell r="E746" t="str">
            <v>Novák</v>
          </cell>
          <cell r="F746" t="str">
            <v>BBA</v>
          </cell>
          <cell r="G746" t="str">
            <v>Školení jazyky</v>
          </cell>
          <cell r="H746">
            <v>4919</v>
          </cell>
          <cell r="I746" t="str">
            <v>Prodej B</v>
          </cell>
          <cell r="J746" t="str">
            <v>920610/5953</v>
          </cell>
          <cell r="K746">
            <v>17000</v>
          </cell>
          <cell r="L746">
            <v>1300</v>
          </cell>
          <cell r="M746" t="str">
            <v>Sokol</v>
          </cell>
          <cell r="N746">
            <v>37068</v>
          </cell>
          <cell r="O746" t="str">
            <v>723-26062001-004</v>
          </cell>
          <cell r="P746" t="str">
            <v>PL-4501-D-2</v>
          </cell>
          <cell r="Q746" t="str">
            <v>Produkt 2</v>
          </cell>
          <cell r="R746" t="str">
            <v>VÍTKOVICE NASS s.r.o.</v>
          </cell>
          <cell r="S746" t="str">
            <v>Čechy</v>
          </cell>
          <cell r="T746" t="str">
            <v>Cheb</v>
          </cell>
          <cell r="U746" t="str">
            <v>Cheb</v>
          </cell>
          <cell r="V746">
            <v>917</v>
          </cell>
          <cell r="W746">
            <v>63</v>
          </cell>
          <cell r="X746">
            <v>151</v>
          </cell>
          <cell r="Y746">
            <v>9513</v>
          </cell>
          <cell r="Z746">
            <v>0</v>
          </cell>
          <cell r="AA746">
            <v>0</v>
          </cell>
          <cell r="AB746">
            <v>9513</v>
          </cell>
          <cell r="AC746">
            <v>0.04</v>
          </cell>
          <cell r="AD746">
            <v>380.52</v>
          </cell>
        </row>
        <row r="747">
          <cell r="A747">
            <v>724</v>
          </cell>
          <cell r="B747" t="str">
            <v>ZA 017</v>
          </cell>
          <cell r="C747" t="str">
            <v>Ing.</v>
          </cell>
          <cell r="D747" t="str">
            <v>Jana</v>
          </cell>
          <cell r="E747" t="str">
            <v>Tobiášová</v>
          </cell>
          <cell r="G747" t="str">
            <v>Cestovné</v>
          </cell>
          <cell r="H747">
            <v>7469</v>
          </cell>
          <cell r="I747" t="str">
            <v>Výroba</v>
          </cell>
          <cell r="J747" t="str">
            <v>855604/5982</v>
          </cell>
          <cell r="K747">
            <v>19500</v>
          </cell>
          <cell r="L747">
            <v>1300</v>
          </cell>
          <cell r="M747" t="str">
            <v>Mize</v>
          </cell>
          <cell r="N747">
            <v>37069</v>
          </cell>
          <cell r="O747" t="str">
            <v>724-27062001-017</v>
          </cell>
          <cell r="P747" t="str">
            <v>CZ-7028-B-8</v>
          </cell>
          <cell r="Q747" t="str">
            <v>Produkt 8</v>
          </cell>
          <cell r="R747" t="str">
            <v>ŠMERAL, a. s.</v>
          </cell>
          <cell r="S747" t="str">
            <v>Čechy</v>
          </cell>
          <cell r="T747" t="str">
            <v>Děčín</v>
          </cell>
          <cell r="U747" t="str">
            <v>Šluknov</v>
          </cell>
          <cell r="V747">
            <v>310</v>
          </cell>
          <cell r="W747">
            <v>94</v>
          </cell>
          <cell r="X747">
            <v>55</v>
          </cell>
          <cell r="Y747">
            <v>5170</v>
          </cell>
          <cell r="Z747">
            <v>0</v>
          </cell>
          <cell r="AA747">
            <v>0</v>
          </cell>
          <cell r="AB747">
            <v>5170</v>
          </cell>
          <cell r="AC747">
            <v>0.04</v>
          </cell>
          <cell r="AD747">
            <v>206.8</v>
          </cell>
        </row>
        <row r="748">
          <cell r="A748">
            <v>725</v>
          </cell>
          <cell r="B748" t="str">
            <v>ZA 357</v>
          </cell>
          <cell r="D748" t="str">
            <v>Ondřej</v>
          </cell>
          <cell r="E748" t="str">
            <v>Urban  </v>
          </cell>
          <cell r="G748" t="str">
            <v>Firemní výdaj</v>
          </cell>
          <cell r="H748">
            <v>1242</v>
          </cell>
          <cell r="I748" t="str">
            <v>Prodej B</v>
          </cell>
          <cell r="J748" t="str">
            <v>510424/288</v>
          </cell>
          <cell r="K748">
            <v>21000</v>
          </cell>
          <cell r="L748">
            <v>800</v>
          </cell>
          <cell r="M748" t="str">
            <v>Mize</v>
          </cell>
          <cell r="N748">
            <v>37069</v>
          </cell>
          <cell r="O748" t="str">
            <v>725-27062001-357</v>
          </cell>
          <cell r="P748" t="str">
            <v>AU-4889-C-7</v>
          </cell>
          <cell r="Q748" t="str">
            <v>Produkt 7</v>
          </cell>
          <cell r="R748" t="str">
            <v>C.P.A., spol. s r.o.</v>
          </cell>
          <cell r="S748" t="str">
            <v>Morava</v>
          </cell>
          <cell r="T748" t="str">
            <v>Zábřeh</v>
          </cell>
          <cell r="U748" t="str">
            <v>Zábřeh</v>
          </cell>
          <cell r="V748">
            <v>746</v>
          </cell>
          <cell r="W748">
            <v>419</v>
          </cell>
          <cell r="X748">
            <v>1200</v>
          </cell>
          <cell r="Y748">
            <v>502800</v>
          </cell>
          <cell r="Z748">
            <v>0</v>
          </cell>
          <cell r="AA748">
            <v>0</v>
          </cell>
          <cell r="AB748">
            <v>502800</v>
          </cell>
          <cell r="AC748">
            <v>0.04</v>
          </cell>
          <cell r="AD748">
            <v>20112</v>
          </cell>
        </row>
        <row r="749">
          <cell r="A749">
            <v>726</v>
          </cell>
          <cell r="B749" t="str">
            <v>ZA 004</v>
          </cell>
          <cell r="D749" t="str">
            <v>Josef</v>
          </cell>
          <cell r="E749" t="str">
            <v>Novák</v>
          </cell>
          <cell r="F749" t="str">
            <v>BBA</v>
          </cell>
          <cell r="G749" t="str">
            <v>Cestovné</v>
          </cell>
          <cell r="H749">
            <v>7414</v>
          </cell>
          <cell r="I749" t="str">
            <v>Prodej B</v>
          </cell>
          <cell r="J749" t="str">
            <v>920610/5953</v>
          </cell>
          <cell r="K749">
            <v>17000</v>
          </cell>
          <cell r="L749">
            <v>1300</v>
          </cell>
          <cell r="M749" t="str">
            <v>Sokol</v>
          </cell>
          <cell r="N749">
            <v>37070</v>
          </cell>
          <cell r="O749" t="str">
            <v>726-28062001-004</v>
          </cell>
          <cell r="P749" t="str">
            <v>CZ-1600-A-3</v>
          </cell>
          <cell r="Q749" t="str">
            <v>Produkt 3</v>
          </cell>
          <cell r="R749" t="str">
            <v>VÍTKOVICE NASS s.r.o.</v>
          </cell>
          <cell r="S749" t="str">
            <v>Čechy</v>
          </cell>
          <cell r="T749" t="str">
            <v>Cheb</v>
          </cell>
          <cell r="U749" t="str">
            <v>Cheb</v>
          </cell>
          <cell r="V749">
            <v>917</v>
          </cell>
          <cell r="W749">
            <v>78</v>
          </cell>
          <cell r="X749">
            <v>69</v>
          </cell>
          <cell r="Y749">
            <v>5382</v>
          </cell>
          <cell r="Z749">
            <v>0</v>
          </cell>
          <cell r="AA749">
            <v>0</v>
          </cell>
          <cell r="AB749">
            <v>5382</v>
          </cell>
          <cell r="AC749">
            <v>0.04</v>
          </cell>
          <cell r="AD749">
            <v>215.28</v>
          </cell>
        </row>
        <row r="750">
          <cell r="A750">
            <v>727</v>
          </cell>
          <cell r="B750" t="str">
            <v>ZA 003</v>
          </cell>
          <cell r="C750" t="str">
            <v>Mgr.</v>
          </cell>
          <cell r="D750" t="str">
            <v>Tomáš</v>
          </cell>
          <cell r="E750" t="str">
            <v>Novotný</v>
          </cell>
          <cell r="G750" t="str">
            <v>Cestovné</v>
          </cell>
          <cell r="H750">
            <v>5503</v>
          </cell>
          <cell r="I750" t="str">
            <v>Prodej C</v>
          </cell>
          <cell r="J750" t="str">
            <v>920610/5953</v>
          </cell>
          <cell r="K750">
            <v>19500</v>
          </cell>
          <cell r="L750">
            <v>2800</v>
          </cell>
          <cell r="M750" t="str">
            <v>Jakhel</v>
          </cell>
          <cell r="N750">
            <v>37071</v>
          </cell>
          <cell r="O750" t="str">
            <v>727-29062001-003</v>
          </cell>
          <cell r="P750" t="str">
            <v>CZ-8470-A-1</v>
          </cell>
          <cell r="Q750" t="str">
            <v>Produkt 1</v>
          </cell>
          <cell r="R750" t="str">
            <v>C.S.O., spol. s r.o.</v>
          </cell>
          <cell r="S750" t="str">
            <v>Morava</v>
          </cell>
          <cell r="T750" t="str">
            <v>Zábřeh</v>
          </cell>
          <cell r="U750" t="str">
            <v>Zábřeh</v>
          </cell>
          <cell r="V750">
            <v>771</v>
          </cell>
          <cell r="W750">
            <v>159</v>
          </cell>
          <cell r="X750">
            <v>104</v>
          </cell>
          <cell r="Y750">
            <v>16536</v>
          </cell>
          <cell r="Z750">
            <v>0.02</v>
          </cell>
          <cell r="AA750">
            <v>330.72</v>
          </cell>
          <cell r="AB750">
            <v>16205.28</v>
          </cell>
          <cell r="AC750">
            <v>0.01</v>
          </cell>
          <cell r="AD750">
            <v>162.05280000000002</v>
          </cell>
        </row>
        <row r="751">
          <cell r="A751">
            <v>728</v>
          </cell>
          <cell r="B751" t="str">
            <v>ZA 017</v>
          </cell>
          <cell r="C751" t="str">
            <v>Ing.</v>
          </cell>
          <cell r="D751" t="str">
            <v>Jana</v>
          </cell>
          <cell r="E751" t="str">
            <v>Tobiášová</v>
          </cell>
          <cell r="G751" t="str">
            <v>Školení profesní</v>
          </cell>
          <cell r="H751">
            <v>3637</v>
          </cell>
          <cell r="I751" t="str">
            <v>Výroba</v>
          </cell>
          <cell r="J751" t="str">
            <v>855604/5982</v>
          </cell>
          <cell r="K751">
            <v>19500</v>
          </cell>
          <cell r="L751">
            <v>1300</v>
          </cell>
          <cell r="M751" t="str">
            <v>Jakhel</v>
          </cell>
          <cell r="N751">
            <v>37072</v>
          </cell>
          <cell r="O751" t="str">
            <v>728-30062001-017</v>
          </cell>
          <cell r="P751" t="str">
            <v>CZ-5165-B-0</v>
          </cell>
          <cell r="Q751" t="str">
            <v>Produkt 10</v>
          </cell>
          <cell r="R751" t="str">
            <v>ŠMERAL, a. s.</v>
          </cell>
          <cell r="S751" t="str">
            <v>Čechy</v>
          </cell>
          <cell r="T751" t="str">
            <v>Děčín</v>
          </cell>
          <cell r="U751" t="str">
            <v>Šluknov</v>
          </cell>
          <cell r="V751">
            <v>310</v>
          </cell>
          <cell r="W751">
            <v>140</v>
          </cell>
          <cell r="X751">
            <v>124</v>
          </cell>
          <cell r="Y751">
            <v>17360</v>
          </cell>
          <cell r="Z751">
            <v>0</v>
          </cell>
          <cell r="AA751">
            <v>0</v>
          </cell>
          <cell r="AB751">
            <v>17360</v>
          </cell>
          <cell r="AC751">
            <v>0.04</v>
          </cell>
          <cell r="AD751">
            <v>694.4</v>
          </cell>
        </row>
        <row r="752">
          <cell r="A752">
            <v>729</v>
          </cell>
          <cell r="B752" t="str">
            <v>ZA 191</v>
          </cell>
          <cell r="D752" t="str">
            <v>Ludmila</v>
          </cell>
          <cell r="E752" t="str">
            <v>Nováková</v>
          </cell>
          <cell r="G752" t="str">
            <v>Cestovné</v>
          </cell>
          <cell r="H752">
            <v>6177</v>
          </cell>
          <cell r="I752" t="str">
            <v>Prodej B</v>
          </cell>
          <cell r="J752" t="str">
            <v>586121/6317</v>
          </cell>
          <cell r="K752">
            <v>16000</v>
          </cell>
          <cell r="L752">
            <v>3300</v>
          </cell>
          <cell r="M752" t="str">
            <v>Sokol</v>
          </cell>
          <cell r="N752">
            <v>37072</v>
          </cell>
          <cell r="O752" t="str">
            <v>729-30062001-191</v>
          </cell>
          <cell r="P752" t="str">
            <v>CZ-7053-C-2</v>
          </cell>
          <cell r="Q752" t="str">
            <v>Produkt 2</v>
          </cell>
          <cell r="R752" t="str">
            <v>VÍTKOVICE NASS s.r.o.</v>
          </cell>
          <cell r="S752" t="str">
            <v>Čechy</v>
          </cell>
          <cell r="T752" t="str">
            <v>Cheb</v>
          </cell>
          <cell r="U752" t="str">
            <v>Cheb</v>
          </cell>
          <cell r="V752">
            <v>917</v>
          </cell>
          <cell r="W752">
            <v>179</v>
          </cell>
          <cell r="X752">
            <v>154</v>
          </cell>
          <cell r="Y752">
            <v>27566</v>
          </cell>
          <cell r="Z752">
            <v>0.02</v>
          </cell>
          <cell r="AA752">
            <v>551.32000000000005</v>
          </cell>
          <cell r="AB752">
            <v>27014.68</v>
          </cell>
          <cell r="AC752">
            <v>0.01</v>
          </cell>
          <cell r="AD752">
            <v>270.14679999999998</v>
          </cell>
        </row>
        <row r="753">
          <cell r="A753">
            <v>730</v>
          </cell>
          <cell r="B753" t="str">
            <v>ZA 003</v>
          </cell>
          <cell r="C753" t="str">
            <v>Mgr.</v>
          </cell>
          <cell r="D753" t="str">
            <v>Tomáš</v>
          </cell>
          <cell r="E753" t="str">
            <v>Novotný</v>
          </cell>
          <cell r="G753" t="str">
            <v>Školení profesní</v>
          </cell>
          <cell r="H753">
            <v>7680</v>
          </cell>
          <cell r="I753" t="str">
            <v>Prodej D</v>
          </cell>
          <cell r="J753" t="str">
            <v>920610/5953</v>
          </cell>
          <cell r="K753">
            <v>19500</v>
          </cell>
          <cell r="L753">
            <v>2800</v>
          </cell>
          <cell r="M753" t="str">
            <v>Sokol</v>
          </cell>
          <cell r="N753">
            <v>37073</v>
          </cell>
          <cell r="O753" t="str">
            <v>730-01072001-003</v>
          </cell>
          <cell r="P753" t="str">
            <v>PL-6565-A-4</v>
          </cell>
          <cell r="Q753" t="str">
            <v>Produkt 4</v>
          </cell>
          <cell r="R753" t="str">
            <v>C.S.O., spol. s r.o.</v>
          </cell>
          <cell r="S753" t="str">
            <v>Morava</v>
          </cell>
          <cell r="T753" t="str">
            <v>Zábřeh</v>
          </cell>
          <cell r="U753" t="str">
            <v>Zábřeh</v>
          </cell>
          <cell r="V753">
            <v>771</v>
          </cell>
          <cell r="W753">
            <v>114</v>
          </cell>
          <cell r="X753">
            <v>371</v>
          </cell>
          <cell r="Y753">
            <v>42294</v>
          </cell>
          <cell r="Z753">
            <v>0</v>
          </cell>
          <cell r="AA753">
            <v>0</v>
          </cell>
          <cell r="AB753">
            <v>42294</v>
          </cell>
          <cell r="AC753">
            <v>0.04</v>
          </cell>
          <cell r="AD753">
            <v>1691.76</v>
          </cell>
        </row>
        <row r="754">
          <cell r="A754">
            <v>731</v>
          </cell>
          <cell r="B754" t="str">
            <v>ZA 002</v>
          </cell>
          <cell r="C754" t="str">
            <v>Mgr.</v>
          </cell>
          <cell r="D754" t="str">
            <v>Jan</v>
          </cell>
          <cell r="E754" t="str">
            <v>Vodička</v>
          </cell>
          <cell r="G754" t="str">
            <v>Školení profesní</v>
          </cell>
          <cell r="H754">
            <v>4145</v>
          </cell>
          <cell r="I754" t="str">
            <v>Prodej A</v>
          </cell>
          <cell r="J754" t="str">
            <v>830420/5778</v>
          </cell>
          <cell r="K754">
            <v>25000</v>
          </cell>
          <cell r="L754">
            <v>1600</v>
          </cell>
          <cell r="M754" t="str">
            <v>Jakhel</v>
          </cell>
          <cell r="N754">
            <v>37074</v>
          </cell>
          <cell r="O754" t="str">
            <v>731-02072001-002</v>
          </cell>
          <cell r="P754" t="str">
            <v>DE-8523-A-0</v>
          </cell>
          <cell r="Q754" t="str">
            <v>Produkt 10</v>
          </cell>
          <cell r="R754" t="str">
            <v>VLKANOVSKÉ STROJARNE a.s.</v>
          </cell>
          <cell r="S754" t="str">
            <v>Morava</v>
          </cell>
          <cell r="T754" t="str">
            <v>Jihlava</v>
          </cell>
          <cell r="U754" t="str">
            <v>Opatov</v>
          </cell>
          <cell r="V754">
            <v>691</v>
          </cell>
          <cell r="W754">
            <v>380</v>
          </cell>
          <cell r="X754">
            <v>121</v>
          </cell>
          <cell r="Y754">
            <v>45980</v>
          </cell>
          <cell r="Z754">
            <v>0.09</v>
          </cell>
          <cell r="AA754">
            <v>4138.2</v>
          </cell>
          <cell r="AB754">
            <v>41841.800000000003</v>
          </cell>
          <cell r="AC754">
            <v>0.02</v>
          </cell>
          <cell r="AD754">
            <v>836.83600000000013</v>
          </cell>
        </row>
        <row r="755">
          <cell r="A755">
            <v>732</v>
          </cell>
          <cell r="B755" t="str">
            <v>ZA 003</v>
          </cell>
          <cell r="C755" t="str">
            <v>Mgr.</v>
          </cell>
          <cell r="D755" t="str">
            <v>Tomáš</v>
          </cell>
          <cell r="E755" t="str">
            <v>Novotný</v>
          </cell>
          <cell r="G755" t="str">
            <v>Školení jazyky</v>
          </cell>
          <cell r="H755">
            <v>7068</v>
          </cell>
          <cell r="I755" t="str">
            <v>Prodej A</v>
          </cell>
          <cell r="J755" t="str">
            <v>920610/5953</v>
          </cell>
          <cell r="K755">
            <v>19500</v>
          </cell>
          <cell r="L755">
            <v>2800</v>
          </cell>
          <cell r="M755" t="str">
            <v>Sokol</v>
          </cell>
          <cell r="N755">
            <v>37075</v>
          </cell>
          <cell r="O755" t="str">
            <v>732-03072001-003</v>
          </cell>
          <cell r="P755" t="str">
            <v>CZ-4629-B-7</v>
          </cell>
          <cell r="Q755" t="str">
            <v>Produkt 7</v>
          </cell>
          <cell r="R755" t="str">
            <v>C.S.O., spol. s r.o.</v>
          </cell>
          <cell r="S755" t="str">
            <v>Morava</v>
          </cell>
          <cell r="T755" t="str">
            <v>Zábřeh</v>
          </cell>
          <cell r="U755" t="str">
            <v>Zábřeh</v>
          </cell>
          <cell r="V755">
            <v>771</v>
          </cell>
          <cell r="W755">
            <v>69</v>
          </cell>
          <cell r="X755">
            <v>1200</v>
          </cell>
          <cell r="Y755">
            <v>82800</v>
          </cell>
          <cell r="Z755">
            <v>0</v>
          </cell>
          <cell r="AA755">
            <v>0</v>
          </cell>
          <cell r="AB755">
            <v>82800</v>
          </cell>
          <cell r="AC755">
            <v>0.04</v>
          </cell>
          <cell r="AD755">
            <v>3312</v>
          </cell>
        </row>
        <row r="756">
          <cell r="A756">
            <v>733</v>
          </cell>
          <cell r="B756" t="str">
            <v>ZA 017</v>
          </cell>
          <cell r="C756" t="str">
            <v>Ing.</v>
          </cell>
          <cell r="D756" t="str">
            <v>Jana</v>
          </cell>
          <cell r="E756" t="str">
            <v>Tobiášová</v>
          </cell>
          <cell r="G756" t="str">
            <v>Školení jazyky</v>
          </cell>
          <cell r="H756">
            <v>2461</v>
          </cell>
          <cell r="I756" t="str">
            <v>Výroba</v>
          </cell>
          <cell r="J756" t="str">
            <v>855604/5982</v>
          </cell>
          <cell r="K756">
            <v>19500</v>
          </cell>
          <cell r="L756">
            <v>1300</v>
          </cell>
          <cell r="M756" t="str">
            <v>Mize</v>
          </cell>
          <cell r="N756">
            <v>37075</v>
          </cell>
          <cell r="O756" t="str">
            <v>733-03072001-017</v>
          </cell>
          <cell r="P756" t="str">
            <v>DE-7933-A-0</v>
          </cell>
          <cell r="Q756" t="str">
            <v>Produkt 10</v>
          </cell>
          <cell r="R756" t="str">
            <v>ŠMERAL, a. s.</v>
          </cell>
          <cell r="S756" t="str">
            <v>Čechy</v>
          </cell>
          <cell r="T756" t="str">
            <v>Děčín</v>
          </cell>
          <cell r="U756" t="str">
            <v>Šluknov</v>
          </cell>
          <cell r="V756">
            <v>310</v>
          </cell>
          <cell r="W756">
            <v>132</v>
          </cell>
          <cell r="X756">
            <v>123</v>
          </cell>
          <cell r="Y756">
            <v>16236</v>
          </cell>
          <cell r="Z756">
            <v>0</v>
          </cell>
          <cell r="AA756">
            <v>0</v>
          </cell>
          <cell r="AB756">
            <v>16236</v>
          </cell>
          <cell r="AC756">
            <v>0.04</v>
          </cell>
          <cell r="AD756">
            <v>649.44000000000005</v>
          </cell>
        </row>
        <row r="757">
          <cell r="A757">
            <v>734</v>
          </cell>
          <cell r="B757" t="str">
            <v>ZA 002</v>
          </cell>
          <cell r="C757" t="str">
            <v>Mgr.</v>
          </cell>
          <cell r="D757" t="str">
            <v>Jan</v>
          </cell>
          <cell r="E757" t="str">
            <v>Vodička</v>
          </cell>
          <cell r="G757" t="str">
            <v>Školení jazyky</v>
          </cell>
          <cell r="H757">
            <v>1944</v>
          </cell>
          <cell r="I757" t="str">
            <v>Prodej A</v>
          </cell>
          <cell r="J757" t="str">
            <v>830420/5778</v>
          </cell>
          <cell r="K757">
            <v>25000</v>
          </cell>
          <cell r="L757">
            <v>1600</v>
          </cell>
          <cell r="M757" t="str">
            <v>Jakhel</v>
          </cell>
          <cell r="N757">
            <v>37076</v>
          </cell>
          <cell r="O757" t="str">
            <v>734-04072001-002</v>
          </cell>
          <cell r="P757" t="str">
            <v>AU-3914-B-5</v>
          </cell>
          <cell r="Q757" t="str">
            <v>Produkt 5</v>
          </cell>
          <cell r="R757" t="str">
            <v>VLKANOVSKÉ STROJARNE a.s.</v>
          </cell>
          <cell r="S757" t="str">
            <v>Morava</v>
          </cell>
          <cell r="T757" t="str">
            <v>Jihlava</v>
          </cell>
          <cell r="U757" t="str">
            <v>Opatov</v>
          </cell>
          <cell r="V757">
            <v>691</v>
          </cell>
          <cell r="W757">
            <v>327</v>
          </cell>
          <cell r="X757">
            <v>501</v>
          </cell>
          <cell r="Y757">
            <v>163827</v>
          </cell>
          <cell r="Z757">
            <v>0.03</v>
          </cell>
          <cell r="AA757">
            <v>4914.8099999999995</v>
          </cell>
          <cell r="AB757">
            <v>158912.19</v>
          </cell>
          <cell r="AC757">
            <v>0.01</v>
          </cell>
          <cell r="AD757">
            <v>1589.1219000000001</v>
          </cell>
        </row>
        <row r="758">
          <cell r="A758">
            <v>735</v>
          </cell>
          <cell r="B758" t="str">
            <v>ZA 003</v>
          </cell>
          <cell r="C758" t="str">
            <v>Mgr.</v>
          </cell>
          <cell r="D758" t="str">
            <v>Tomáš</v>
          </cell>
          <cell r="E758" t="str">
            <v>Novotný</v>
          </cell>
          <cell r="G758" t="str">
            <v>Telefon</v>
          </cell>
          <cell r="H758">
            <v>5094</v>
          </cell>
          <cell r="I758" t="str">
            <v>Prodej D</v>
          </cell>
          <cell r="J758" t="str">
            <v>920610/5953</v>
          </cell>
          <cell r="K758">
            <v>19500</v>
          </cell>
          <cell r="L758">
            <v>2800</v>
          </cell>
          <cell r="M758" t="str">
            <v>Jakhel</v>
          </cell>
          <cell r="N758">
            <v>37077</v>
          </cell>
          <cell r="O758" t="str">
            <v>735-05072001-003</v>
          </cell>
          <cell r="P758" t="str">
            <v>PL-5165-C-7</v>
          </cell>
          <cell r="Q758" t="str">
            <v>Produkt 7</v>
          </cell>
          <cell r="R758" t="str">
            <v>C.S.O., spol. s r.o.</v>
          </cell>
          <cell r="S758" t="str">
            <v>Morava</v>
          </cell>
          <cell r="T758" t="str">
            <v>Zábřeh</v>
          </cell>
          <cell r="U758" t="str">
            <v>Zábřeh</v>
          </cell>
          <cell r="V758">
            <v>771</v>
          </cell>
          <cell r="W758">
            <v>207</v>
          </cell>
          <cell r="X758">
            <v>1200</v>
          </cell>
          <cell r="Y758">
            <v>248400</v>
          </cell>
          <cell r="Z758">
            <v>0</v>
          </cell>
          <cell r="AA758">
            <v>0</v>
          </cell>
          <cell r="AB758">
            <v>248400</v>
          </cell>
          <cell r="AC758">
            <v>0.04</v>
          </cell>
          <cell r="AD758">
            <v>9936</v>
          </cell>
        </row>
        <row r="759">
          <cell r="A759">
            <v>736</v>
          </cell>
          <cell r="B759" t="str">
            <v>ZA 013</v>
          </cell>
          <cell r="D759" t="str">
            <v>Pavla</v>
          </cell>
          <cell r="E759" t="str">
            <v>Pavlíčková</v>
          </cell>
          <cell r="F759" t="str">
            <v>DiS.</v>
          </cell>
          <cell r="G759" t="str">
            <v>Školení jazyky</v>
          </cell>
          <cell r="H759">
            <v>2505</v>
          </cell>
          <cell r="I759" t="str">
            <v>Výroba</v>
          </cell>
          <cell r="J759" t="str">
            <v>855420/5506</v>
          </cell>
          <cell r="K759">
            <v>20100</v>
          </cell>
          <cell r="L759">
            <v>2300</v>
          </cell>
          <cell r="M759" t="str">
            <v>Sokol</v>
          </cell>
          <cell r="N759">
            <v>37078</v>
          </cell>
          <cell r="O759" t="str">
            <v>736-06072001-013</v>
          </cell>
          <cell r="P759" t="str">
            <v>CZ-9634-C-2</v>
          </cell>
          <cell r="Q759" t="str">
            <v>Produkt 2</v>
          </cell>
          <cell r="R759" t="str">
            <v>ŠMERAL, a. s.</v>
          </cell>
          <cell r="S759" t="str">
            <v>Čechy</v>
          </cell>
          <cell r="T759" t="str">
            <v>Děčín</v>
          </cell>
          <cell r="U759" t="str">
            <v>Šluknov</v>
          </cell>
          <cell r="V759">
            <v>310</v>
          </cell>
          <cell r="W759">
            <v>204</v>
          </cell>
          <cell r="X759">
            <v>156</v>
          </cell>
          <cell r="Y759">
            <v>31824</v>
          </cell>
          <cell r="Z759">
            <v>0</v>
          </cell>
          <cell r="AA759">
            <v>0</v>
          </cell>
          <cell r="AB759">
            <v>31824</v>
          </cell>
          <cell r="AC759">
            <v>0.04</v>
          </cell>
          <cell r="AD759">
            <v>1272.96</v>
          </cell>
        </row>
        <row r="760">
          <cell r="A760">
            <v>737</v>
          </cell>
          <cell r="B760" t="str">
            <v>ZA 014</v>
          </cell>
          <cell r="D760" t="str">
            <v>Eva</v>
          </cell>
          <cell r="E760" t="str">
            <v>Pavlíčková</v>
          </cell>
          <cell r="G760" t="str">
            <v>Benzín</v>
          </cell>
          <cell r="H760">
            <v>4468</v>
          </cell>
          <cell r="I760" t="str">
            <v>Výroba</v>
          </cell>
          <cell r="J760" t="str">
            <v>855220/5497</v>
          </cell>
          <cell r="K760">
            <v>25000</v>
          </cell>
          <cell r="L760">
            <v>1300</v>
          </cell>
          <cell r="M760" t="str">
            <v>Mize</v>
          </cell>
          <cell r="N760">
            <v>37078</v>
          </cell>
          <cell r="O760" t="str">
            <v>737-06072001-014</v>
          </cell>
          <cell r="P760" t="str">
            <v>CZ-3708-B-0</v>
          </cell>
          <cell r="Q760" t="str">
            <v>Produkt 10</v>
          </cell>
          <cell r="R760" t="str">
            <v>VLKANOVSKÉ STROJÁRNE a.s.</v>
          </cell>
          <cell r="S760" t="str">
            <v>Morava</v>
          </cell>
          <cell r="T760" t="str">
            <v>Brno</v>
          </cell>
          <cell r="U760" t="str">
            <v>Husovice</v>
          </cell>
          <cell r="V760">
            <v>633</v>
          </cell>
          <cell r="W760">
            <v>359</v>
          </cell>
          <cell r="X760">
            <v>122</v>
          </cell>
          <cell r="Y760">
            <v>43798</v>
          </cell>
          <cell r="Z760">
            <v>0.05</v>
          </cell>
          <cell r="AA760">
            <v>2189.9</v>
          </cell>
          <cell r="AB760">
            <v>41608.1</v>
          </cell>
          <cell r="AC760">
            <v>0.01</v>
          </cell>
          <cell r="AD760">
            <v>416.08100000000002</v>
          </cell>
        </row>
        <row r="761">
          <cell r="A761">
            <v>738</v>
          </cell>
          <cell r="B761" t="str">
            <v>ZA 008</v>
          </cell>
          <cell r="C761" t="str">
            <v>Ing.</v>
          </cell>
          <cell r="D761" t="str">
            <v>Pavel</v>
          </cell>
          <cell r="E761" t="str">
            <v>Halama</v>
          </cell>
          <cell r="G761" t="str">
            <v>Školení profesní</v>
          </cell>
          <cell r="H761">
            <v>5371</v>
          </cell>
          <cell r="I761" t="str">
            <v>Obchod</v>
          </cell>
          <cell r="J761" t="str">
            <v>890921/6261</v>
          </cell>
          <cell r="K761">
            <v>23000</v>
          </cell>
          <cell r="L761">
            <v>1300</v>
          </cell>
          <cell r="M761" t="str">
            <v>Mize</v>
          </cell>
          <cell r="N761">
            <v>37079</v>
          </cell>
          <cell r="O761" t="str">
            <v>738-07072001-008</v>
          </cell>
          <cell r="P761" t="str">
            <v>DE-7731-D-7</v>
          </cell>
          <cell r="Q761" t="str">
            <v>Produkt 7</v>
          </cell>
          <cell r="R761" t="str">
            <v>C.S.O., spol. s r.o.</v>
          </cell>
          <cell r="S761" t="str">
            <v>Morava</v>
          </cell>
          <cell r="T761" t="str">
            <v>Zábřeh</v>
          </cell>
          <cell r="U761" t="str">
            <v>Zábřeh</v>
          </cell>
          <cell r="V761">
            <v>771</v>
          </cell>
          <cell r="W761">
            <v>271</v>
          </cell>
          <cell r="X761">
            <v>1200</v>
          </cell>
          <cell r="Y761">
            <v>325200</v>
          </cell>
          <cell r="Z761">
            <v>0.02</v>
          </cell>
          <cell r="AA761">
            <v>6504</v>
          </cell>
          <cell r="AB761">
            <v>318696</v>
          </cell>
          <cell r="AC761">
            <v>0.01</v>
          </cell>
          <cell r="AD761">
            <v>3186.96</v>
          </cell>
        </row>
        <row r="762">
          <cell r="A762">
            <v>739</v>
          </cell>
          <cell r="B762" t="str">
            <v>ZA 014</v>
          </cell>
          <cell r="D762" t="str">
            <v>Eva</v>
          </cell>
          <cell r="E762" t="str">
            <v>Pavlíčková</v>
          </cell>
          <cell r="G762" t="str">
            <v>Firemní výdaj</v>
          </cell>
          <cell r="H762">
            <v>1269</v>
          </cell>
          <cell r="I762" t="str">
            <v>Výroba</v>
          </cell>
          <cell r="J762" t="str">
            <v>855220/5497</v>
          </cell>
          <cell r="K762">
            <v>25000</v>
          </cell>
          <cell r="L762">
            <v>1300</v>
          </cell>
          <cell r="M762" t="str">
            <v>Sokol</v>
          </cell>
          <cell r="N762">
            <v>37080</v>
          </cell>
          <cell r="O762" t="str">
            <v>739-08072001-014</v>
          </cell>
          <cell r="P762" t="str">
            <v>CZ-2708-D-5</v>
          </cell>
          <cell r="Q762" t="str">
            <v>Produkt 5</v>
          </cell>
          <cell r="R762" t="str">
            <v>VLKANOVSKÉ STROJÁRNE a.s.</v>
          </cell>
          <cell r="S762" t="str">
            <v>Morava</v>
          </cell>
          <cell r="T762" t="str">
            <v>Brno</v>
          </cell>
          <cell r="U762" t="str">
            <v>Husovice</v>
          </cell>
          <cell r="V762">
            <v>633</v>
          </cell>
          <cell r="W762">
            <v>180</v>
          </cell>
          <cell r="X762">
            <v>500</v>
          </cell>
          <cell r="Y762">
            <v>90000</v>
          </cell>
          <cell r="Z762">
            <v>0</v>
          </cell>
          <cell r="AA762">
            <v>0</v>
          </cell>
          <cell r="AB762">
            <v>90000</v>
          </cell>
          <cell r="AC762">
            <v>0.04</v>
          </cell>
          <cell r="AD762">
            <v>3600</v>
          </cell>
        </row>
        <row r="763">
          <cell r="A763">
            <v>740</v>
          </cell>
          <cell r="B763" t="str">
            <v>ZA 003</v>
          </cell>
          <cell r="C763" t="str">
            <v>Mgr.</v>
          </cell>
          <cell r="D763" t="str">
            <v>Tomáš</v>
          </cell>
          <cell r="E763" t="str">
            <v>Novotný</v>
          </cell>
          <cell r="G763" t="str">
            <v>Benzín</v>
          </cell>
          <cell r="H763">
            <v>3358</v>
          </cell>
          <cell r="I763" t="str">
            <v>Prodej C</v>
          </cell>
          <cell r="J763" t="str">
            <v>920610/5953</v>
          </cell>
          <cell r="K763">
            <v>19500</v>
          </cell>
          <cell r="L763">
            <v>2800</v>
          </cell>
          <cell r="M763" t="str">
            <v>Mize</v>
          </cell>
          <cell r="N763">
            <v>37081</v>
          </cell>
          <cell r="O763" t="str">
            <v>740-09072001-003</v>
          </cell>
          <cell r="P763" t="str">
            <v>DE-4732-A-6</v>
          </cell>
          <cell r="Q763" t="str">
            <v>Produkt 6</v>
          </cell>
          <cell r="R763" t="str">
            <v>CARBORUNDUM  ELECTRITE</v>
          </cell>
          <cell r="S763" t="str">
            <v>Čechy</v>
          </cell>
          <cell r="T763" t="str">
            <v>Praha</v>
          </cell>
          <cell r="U763" t="str">
            <v>Písnice</v>
          </cell>
          <cell r="V763">
            <v>447</v>
          </cell>
          <cell r="W763">
            <v>300</v>
          </cell>
          <cell r="X763">
            <v>680</v>
          </cell>
          <cell r="Y763">
            <v>204000</v>
          </cell>
          <cell r="Z763">
            <v>0.09</v>
          </cell>
          <cell r="AA763">
            <v>18360</v>
          </cell>
          <cell r="AB763">
            <v>185640</v>
          </cell>
          <cell r="AC763">
            <v>0.02</v>
          </cell>
          <cell r="AD763">
            <v>3712.8</v>
          </cell>
        </row>
        <row r="764">
          <cell r="A764">
            <v>741</v>
          </cell>
          <cell r="B764" t="str">
            <v>ZA 013</v>
          </cell>
          <cell r="D764" t="str">
            <v>Pavla</v>
          </cell>
          <cell r="E764" t="str">
            <v>Pavlíčková</v>
          </cell>
          <cell r="F764" t="str">
            <v>DiS.</v>
          </cell>
          <cell r="G764" t="str">
            <v>Telefon</v>
          </cell>
          <cell r="H764">
            <v>97</v>
          </cell>
          <cell r="I764" t="str">
            <v>Výroba</v>
          </cell>
          <cell r="J764" t="str">
            <v>855420/5506</v>
          </cell>
          <cell r="K764">
            <v>20100</v>
          </cell>
          <cell r="L764">
            <v>2300</v>
          </cell>
          <cell r="M764" t="str">
            <v>Jakhel</v>
          </cell>
          <cell r="N764">
            <v>37081</v>
          </cell>
          <cell r="O764" t="str">
            <v>741-09072001-013</v>
          </cell>
          <cell r="P764" t="str">
            <v>CZ-2620-C-0</v>
          </cell>
          <cell r="Q764" t="str">
            <v>Produkt 10</v>
          </cell>
          <cell r="R764" t="str">
            <v>ŠMERAL, a. s.</v>
          </cell>
          <cell r="S764" t="str">
            <v>Čechy</v>
          </cell>
          <cell r="T764" t="str">
            <v>Děčín</v>
          </cell>
          <cell r="U764" t="str">
            <v>Šluknov</v>
          </cell>
          <cell r="V764">
            <v>310</v>
          </cell>
          <cell r="W764">
            <v>449</v>
          </cell>
          <cell r="X764">
            <v>124</v>
          </cell>
          <cell r="Y764">
            <v>55676</v>
          </cell>
          <cell r="Z764">
            <v>0</v>
          </cell>
          <cell r="AA764">
            <v>0</v>
          </cell>
          <cell r="AB764">
            <v>55676</v>
          </cell>
          <cell r="AC764">
            <v>0.04</v>
          </cell>
          <cell r="AD764">
            <v>2227.04</v>
          </cell>
        </row>
        <row r="765">
          <cell r="A765">
            <v>742</v>
          </cell>
          <cell r="B765" t="str">
            <v>ZA 014</v>
          </cell>
          <cell r="D765" t="str">
            <v>Eva</v>
          </cell>
          <cell r="E765" t="str">
            <v>Pavlíčková</v>
          </cell>
          <cell r="G765" t="str">
            <v>Cestovné</v>
          </cell>
          <cell r="H765">
            <v>4650</v>
          </cell>
          <cell r="I765" t="str">
            <v>Výroba</v>
          </cell>
          <cell r="J765" t="str">
            <v>855220/5497</v>
          </cell>
          <cell r="K765">
            <v>25000</v>
          </cell>
          <cell r="L765">
            <v>1300</v>
          </cell>
          <cell r="M765" t="str">
            <v>Sokol</v>
          </cell>
          <cell r="N765">
            <v>37082</v>
          </cell>
          <cell r="O765" t="str">
            <v>742-10072001-014</v>
          </cell>
          <cell r="P765" t="str">
            <v>CZ-3208-B-5</v>
          </cell>
          <cell r="Q765" t="str">
            <v>Produkt 5</v>
          </cell>
          <cell r="R765" t="str">
            <v>VLKANOVSKÉ STROJÁRNE a.s.</v>
          </cell>
          <cell r="S765" t="str">
            <v>Morava</v>
          </cell>
          <cell r="T765" t="str">
            <v>Brno</v>
          </cell>
          <cell r="U765" t="str">
            <v>Husovice</v>
          </cell>
          <cell r="V765">
            <v>633</v>
          </cell>
          <cell r="W765">
            <v>494</v>
          </cell>
          <cell r="X765">
            <v>501</v>
          </cell>
          <cell r="Y765">
            <v>247494</v>
          </cell>
          <cell r="Z765">
            <v>0</v>
          </cell>
          <cell r="AA765">
            <v>0</v>
          </cell>
          <cell r="AB765">
            <v>247494</v>
          </cell>
          <cell r="AC765">
            <v>0.04</v>
          </cell>
          <cell r="AD765">
            <v>9899.76</v>
          </cell>
        </row>
        <row r="766">
          <cell r="A766">
            <v>743</v>
          </cell>
          <cell r="B766" t="str">
            <v>ZA 208</v>
          </cell>
          <cell r="D766" t="str">
            <v>Adam</v>
          </cell>
          <cell r="E766" t="str">
            <v>Dbal</v>
          </cell>
          <cell r="G766" t="str">
            <v>Cestovné</v>
          </cell>
          <cell r="H766">
            <v>3143</v>
          </cell>
          <cell r="I766" t="str">
            <v>Prodej B</v>
          </cell>
          <cell r="J766" t="str">
            <v>820303/2068</v>
          </cell>
          <cell r="K766">
            <v>22500</v>
          </cell>
          <cell r="L766">
            <v>300</v>
          </cell>
          <cell r="M766" t="str">
            <v>Sokol</v>
          </cell>
          <cell r="N766">
            <v>37083</v>
          </cell>
          <cell r="O766" t="str">
            <v>743-11072001-208</v>
          </cell>
          <cell r="P766" t="str">
            <v>PL-7049-A-4</v>
          </cell>
          <cell r="Q766" t="str">
            <v>Produkt 4</v>
          </cell>
          <cell r="R766" t="str">
            <v>CARL BECKER CHEMIE GmbH</v>
          </cell>
          <cell r="S766" t="str">
            <v>Čechy</v>
          </cell>
          <cell r="T766" t="str">
            <v>Praha</v>
          </cell>
          <cell r="U766" t="str">
            <v>Smíchov</v>
          </cell>
          <cell r="V766">
            <v>184</v>
          </cell>
          <cell r="W766">
            <v>172</v>
          </cell>
          <cell r="X766">
            <v>378</v>
          </cell>
          <cell r="Y766">
            <v>65016</v>
          </cell>
          <cell r="Z766">
            <v>0</v>
          </cell>
          <cell r="AA766">
            <v>0</v>
          </cell>
          <cell r="AB766">
            <v>65016</v>
          </cell>
          <cell r="AC766">
            <v>0.04</v>
          </cell>
          <cell r="AD766">
            <v>2600.64</v>
          </cell>
        </row>
        <row r="767">
          <cell r="A767">
            <v>744</v>
          </cell>
          <cell r="B767" t="str">
            <v>ZA 013</v>
          </cell>
          <cell r="D767" t="str">
            <v>Pavla</v>
          </cell>
          <cell r="E767" t="str">
            <v>Pavlíčková</v>
          </cell>
          <cell r="F767" t="str">
            <v>DiS.</v>
          </cell>
          <cell r="G767" t="str">
            <v>Benzín</v>
          </cell>
          <cell r="H767">
            <v>904</v>
          </cell>
          <cell r="I767" t="str">
            <v>Výroba</v>
          </cell>
          <cell r="J767" t="str">
            <v>855420/5506</v>
          </cell>
          <cell r="K767">
            <v>20100</v>
          </cell>
          <cell r="L767">
            <v>2300</v>
          </cell>
          <cell r="M767" t="str">
            <v>Mize</v>
          </cell>
          <cell r="N767">
            <v>37084</v>
          </cell>
          <cell r="O767" t="str">
            <v>744-12072001-013</v>
          </cell>
          <cell r="P767" t="str">
            <v>DE-8254-D-2</v>
          </cell>
          <cell r="Q767" t="str">
            <v>Produkt 2</v>
          </cell>
          <cell r="R767" t="str">
            <v>ŠMERAL, a. s.</v>
          </cell>
          <cell r="S767" t="str">
            <v>Čechy</v>
          </cell>
          <cell r="T767" t="str">
            <v>Děčín</v>
          </cell>
          <cell r="U767" t="str">
            <v>Šluknov</v>
          </cell>
          <cell r="V767">
            <v>310</v>
          </cell>
          <cell r="W767">
            <v>223</v>
          </cell>
          <cell r="X767">
            <v>156</v>
          </cell>
          <cell r="Y767">
            <v>34788</v>
          </cell>
          <cell r="Z767">
            <v>0.05</v>
          </cell>
          <cell r="AA767">
            <v>1739.4</v>
          </cell>
          <cell r="AB767">
            <v>33048.6</v>
          </cell>
          <cell r="AC767">
            <v>0.01</v>
          </cell>
          <cell r="AD767">
            <v>330.48599999999999</v>
          </cell>
        </row>
        <row r="768">
          <cell r="A768">
            <v>745</v>
          </cell>
          <cell r="B768" t="str">
            <v>ZA 014</v>
          </cell>
          <cell r="D768" t="str">
            <v>Eva</v>
          </cell>
          <cell r="E768" t="str">
            <v>Pavlíčková</v>
          </cell>
          <cell r="G768" t="str">
            <v>Školení profesní</v>
          </cell>
          <cell r="H768">
            <v>6585</v>
          </cell>
          <cell r="I768" t="str">
            <v>Výroba</v>
          </cell>
          <cell r="J768" t="str">
            <v>855220/5497</v>
          </cell>
          <cell r="K768">
            <v>25000</v>
          </cell>
          <cell r="L768">
            <v>1300</v>
          </cell>
          <cell r="M768" t="str">
            <v>Jakhel</v>
          </cell>
          <cell r="N768">
            <v>37084</v>
          </cell>
          <cell r="O768" t="str">
            <v>745-12072001-014</v>
          </cell>
          <cell r="P768" t="str">
            <v>AU-4304-A-5</v>
          </cell>
          <cell r="Q768" t="str">
            <v>Produkt 5</v>
          </cell>
          <cell r="R768" t="str">
            <v>VLKANOVSKÉ STROJÁRNE a.s.</v>
          </cell>
          <cell r="S768" t="str">
            <v>Morava</v>
          </cell>
          <cell r="T768" t="str">
            <v>Brno</v>
          </cell>
          <cell r="U768" t="str">
            <v>Husovice</v>
          </cell>
          <cell r="V768">
            <v>633</v>
          </cell>
          <cell r="W768">
            <v>236</v>
          </cell>
          <cell r="X768">
            <v>500</v>
          </cell>
          <cell r="Y768">
            <v>118000</v>
          </cell>
          <cell r="Z768">
            <v>0</v>
          </cell>
          <cell r="AA768">
            <v>0</v>
          </cell>
          <cell r="AB768">
            <v>118000</v>
          </cell>
          <cell r="AC768">
            <v>0.04</v>
          </cell>
          <cell r="AD768">
            <v>4720</v>
          </cell>
        </row>
        <row r="769">
          <cell r="A769">
            <v>746</v>
          </cell>
          <cell r="B769" t="str">
            <v>ZA 011</v>
          </cell>
          <cell r="C769" t="str">
            <v>PHDr.</v>
          </cell>
          <cell r="D769" t="str">
            <v>Lukáš</v>
          </cell>
          <cell r="E769" t="str">
            <v>Jarolím</v>
          </cell>
          <cell r="G769" t="str">
            <v>Školení jazyky</v>
          </cell>
          <cell r="H769">
            <v>166</v>
          </cell>
          <cell r="I769" t="str">
            <v>Management</v>
          </cell>
          <cell r="J769" t="str">
            <v>870306/0982</v>
          </cell>
          <cell r="K769">
            <v>35000</v>
          </cell>
          <cell r="L769">
            <v>3800</v>
          </cell>
          <cell r="M769" t="str">
            <v>Mize</v>
          </cell>
          <cell r="N769">
            <v>37085</v>
          </cell>
          <cell r="O769" t="str">
            <v>746-13072001-011</v>
          </cell>
          <cell r="P769" t="str">
            <v>CZ-7999-D-5</v>
          </cell>
          <cell r="Q769" t="str">
            <v>Produkt 5</v>
          </cell>
          <cell r="R769" t="str">
            <v>CARTRYSK</v>
          </cell>
          <cell r="S769" t="str">
            <v>Morava</v>
          </cell>
          <cell r="T769" t="str">
            <v>Frýdek-Místek</v>
          </cell>
          <cell r="U769" t="str">
            <v>Lhotka</v>
          </cell>
          <cell r="V769">
            <v>70</v>
          </cell>
          <cell r="W769">
            <v>20</v>
          </cell>
          <cell r="X769">
            <v>500</v>
          </cell>
          <cell r="Y769">
            <v>10000</v>
          </cell>
          <cell r="Z769">
            <v>0</v>
          </cell>
          <cell r="AA769">
            <v>0</v>
          </cell>
          <cell r="AB769">
            <v>10000</v>
          </cell>
          <cell r="AC769">
            <v>0.04</v>
          </cell>
          <cell r="AD769">
            <v>400</v>
          </cell>
        </row>
        <row r="770">
          <cell r="A770">
            <v>747</v>
          </cell>
          <cell r="B770" t="str">
            <v>ZA 015</v>
          </cell>
          <cell r="D770" t="str">
            <v>Karel</v>
          </cell>
          <cell r="E770" t="str">
            <v>Zatloukal</v>
          </cell>
          <cell r="F770" t="str">
            <v>DiS.</v>
          </cell>
          <cell r="G770" t="str">
            <v>Telefon</v>
          </cell>
          <cell r="H770">
            <v>7965</v>
          </cell>
          <cell r="I770" t="str">
            <v>IT</v>
          </cell>
          <cell r="J770" t="str">
            <v>860910/5725</v>
          </cell>
          <cell r="K770">
            <v>19000</v>
          </cell>
          <cell r="L770">
            <v>1000</v>
          </cell>
          <cell r="M770" t="str">
            <v>Mize</v>
          </cell>
          <cell r="N770">
            <v>37086</v>
          </cell>
          <cell r="O770" t="str">
            <v>747-14072001-015</v>
          </cell>
          <cell r="P770" t="str">
            <v>DE-6710-B-3</v>
          </cell>
          <cell r="Q770" t="str">
            <v>Produkt 3</v>
          </cell>
          <cell r="R770" t="str">
            <v>VLKANOVSKÉ STROJÁRNE a.s.</v>
          </cell>
          <cell r="S770" t="str">
            <v>Morava</v>
          </cell>
          <cell r="T770" t="str">
            <v>Brno</v>
          </cell>
          <cell r="U770" t="str">
            <v>Husovice</v>
          </cell>
          <cell r="V770">
            <v>633</v>
          </cell>
          <cell r="W770">
            <v>233</v>
          </cell>
          <cell r="X770">
            <v>75</v>
          </cell>
          <cell r="Y770">
            <v>17475</v>
          </cell>
          <cell r="Z770">
            <v>0</v>
          </cell>
          <cell r="AA770">
            <v>0</v>
          </cell>
          <cell r="AB770">
            <v>17475</v>
          </cell>
          <cell r="AC770">
            <v>0.04</v>
          </cell>
          <cell r="AD770">
            <v>699</v>
          </cell>
        </row>
        <row r="771">
          <cell r="A771">
            <v>748</v>
          </cell>
          <cell r="B771" t="str">
            <v>ZA 009</v>
          </cell>
          <cell r="D771" t="str">
            <v>Radek</v>
          </cell>
          <cell r="E771" t="str">
            <v>Regl</v>
          </cell>
          <cell r="G771" t="str">
            <v>Školení jazyky</v>
          </cell>
          <cell r="H771">
            <v>6928</v>
          </cell>
          <cell r="I771" t="str">
            <v>Výroba</v>
          </cell>
          <cell r="J771" t="str">
            <v>880816/5982</v>
          </cell>
          <cell r="K771">
            <v>15000</v>
          </cell>
          <cell r="L771">
            <v>2800</v>
          </cell>
          <cell r="M771" t="str">
            <v>Jakhel</v>
          </cell>
          <cell r="N771">
            <v>37087</v>
          </cell>
          <cell r="O771" t="str">
            <v>748-15072001-009</v>
          </cell>
          <cell r="P771" t="str">
            <v>PL-6889-C-9</v>
          </cell>
          <cell r="Q771" t="str">
            <v>Produkt 9</v>
          </cell>
          <cell r="R771" t="str">
            <v>ŠMERAL, a. s.</v>
          </cell>
          <cell r="S771" t="str">
            <v>Čechy</v>
          </cell>
          <cell r="T771" t="str">
            <v>Děčín</v>
          </cell>
          <cell r="U771" t="str">
            <v>Šluknov</v>
          </cell>
          <cell r="V771">
            <v>310</v>
          </cell>
          <cell r="W771">
            <v>377</v>
          </cell>
          <cell r="X771">
            <v>326</v>
          </cell>
          <cell r="Y771">
            <v>122902</v>
          </cell>
          <cell r="Z771">
            <v>0.08</v>
          </cell>
          <cell r="AA771">
            <v>9832.16</v>
          </cell>
          <cell r="AB771">
            <v>113069.84</v>
          </cell>
          <cell r="AC771">
            <v>0.02</v>
          </cell>
          <cell r="AD771">
            <v>2261.3968</v>
          </cell>
        </row>
        <row r="772">
          <cell r="A772">
            <v>749</v>
          </cell>
          <cell r="B772" t="str">
            <v>ZA 214</v>
          </cell>
          <cell r="C772" t="str">
            <v>Ing.</v>
          </cell>
          <cell r="D772" t="str">
            <v>Vít</v>
          </cell>
          <cell r="E772" t="str">
            <v>Kaniok</v>
          </cell>
          <cell r="G772" t="str">
            <v>Telefon</v>
          </cell>
          <cell r="H772">
            <v>7817</v>
          </cell>
          <cell r="I772" t="str">
            <v>Prodej B</v>
          </cell>
          <cell r="J772" t="str">
            <v>930414/4696</v>
          </cell>
          <cell r="K772">
            <v>26000</v>
          </cell>
          <cell r="L772">
            <v>1250</v>
          </cell>
          <cell r="M772" t="str">
            <v>Mize</v>
          </cell>
          <cell r="N772">
            <v>37087</v>
          </cell>
          <cell r="O772" t="str">
            <v>749-15072001-214</v>
          </cell>
          <cell r="P772" t="str">
            <v>PL-7715-A-2</v>
          </cell>
          <cell r="Q772" t="str">
            <v>Produkt 2</v>
          </cell>
          <cell r="R772" t="str">
            <v>CARTRYSK</v>
          </cell>
          <cell r="S772" t="str">
            <v>Morava</v>
          </cell>
          <cell r="T772" t="str">
            <v>Frýdek-Místek</v>
          </cell>
          <cell r="U772" t="str">
            <v>Lhotka</v>
          </cell>
          <cell r="V772">
            <v>70</v>
          </cell>
          <cell r="W772">
            <v>227</v>
          </cell>
          <cell r="X772">
            <v>151</v>
          </cell>
          <cell r="Y772">
            <v>34277</v>
          </cell>
          <cell r="Z772">
            <v>0.03</v>
          </cell>
          <cell r="AA772">
            <v>1028.31</v>
          </cell>
          <cell r="AB772">
            <v>33248.69</v>
          </cell>
          <cell r="AC772">
            <v>0.01</v>
          </cell>
          <cell r="AD772">
            <v>332.48690000000005</v>
          </cell>
        </row>
        <row r="773">
          <cell r="A773">
            <v>750</v>
          </cell>
          <cell r="B773" t="str">
            <v>ZA 379</v>
          </cell>
          <cell r="D773" t="str">
            <v>Antonín</v>
          </cell>
          <cell r="E773" t="str">
            <v>Vojtěch</v>
          </cell>
          <cell r="G773" t="str">
            <v>Telefon</v>
          </cell>
          <cell r="H773">
            <v>989</v>
          </cell>
          <cell r="I773" t="str">
            <v>Prodej C</v>
          </cell>
          <cell r="J773" t="str">
            <v>560929/6088</v>
          </cell>
          <cell r="K773">
            <v>15500</v>
          </cell>
          <cell r="L773">
            <v>1300</v>
          </cell>
          <cell r="M773" t="str">
            <v>Jakhel</v>
          </cell>
          <cell r="N773">
            <v>37088</v>
          </cell>
          <cell r="O773" t="str">
            <v>750-16072001-379</v>
          </cell>
          <cell r="P773" t="str">
            <v>CZ-8699-D-6</v>
          </cell>
          <cell r="Q773" t="str">
            <v>Produkt 6</v>
          </cell>
          <cell r="R773" t="str">
            <v>VODNÁ</v>
          </cell>
          <cell r="S773" t="str">
            <v>Morava</v>
          </cell>
          <cell r="T773" t="str">
            <v>Jihlava</v>
          </cell>
          <cell r="U773" t="str">
            <v>Opatov</v>
          </cell>
          <cell r="V773">
            <v>613</v>
          </cell>
          <cell r="W773">
            <v>408</v>
          </cell>
          <cell r="X773">
            <v>682</v>
          </cell>
          <cell r="Y773">
            <v>278256</v>
          </cell>
          <cell r="Z773">
            <v>0.08</v>
          </cell>
          <cell r="AA773">
            <v>22260.48</v>
          </cell>
          <cell r="AB773">
            <v>255995.51999999999</v>
          </cell>
          <cell r="AC773">
            <v>0.02</v>
          </cell>
          <cell r="AD773">
            <v>5119.9103999999998</v>
          </cell>
        </row>
        <row r="774">
          <cell r="A774">
            <v>751</v>
          </cell>
          <cell r="B774" t="str">
            <v>ZA 215</v>
          </cell>
          <cell r="D774" t="str">
            <v>Daniel</v>
          </cell>
          <cell r="E774" t="str">
            <v>Wolfan</v>
          </cell>
          <cell r="G774" t="str">
            <v>Školení jazyky</v>
          </cell>
          <cell r="H774">
            <v>4306</v>
          </cell>
          <cell r="I774" t="str">
            <v>Prodej B</v>
          </cell>
          <cell r="J774" t="str">
            <v>650202/3242</v>
          </cell>
          <cell r="K774">
            <v>19500</v>
          </cell>
          <cell r="L774">
            <v>1300</v>
          </cell>
          <cell r="M774" t="str">
            <v>Kraus</v>
          </cell>
          <cell r="N774">
            <v>37089</v>
          </cell>
          <cell r="O774" t="str">
            <v>751-17072001-215</v>
          </cell>
          <cell r="P774" t="str">
            <v>AU-4629-B-3</v>
          </cell>
          <cell r="Q774" t="str">
            <v>Produkt 3</v>
          </cell>
          <cell r="R774" t="str">
            <v>CARTRYSK</v>
          </cell>
          <cell r="S774" t="str">
            <v>Morava</v>
          </cell>
          <cell r="T774" t="str">
            <v>Frýdek-Místek</v>
          </cell>
          <cell r="U774" t="str">
            <v>Lhotka</v>
          </cell>
          <cell r="V774">
            <v>70</v>
          </cell>
          <cell r="W774">
            <v>167</v>
          </cell>
          <cell r="X774">
            <v>61</v>
          </cell>
          <cell r="Y774">
            <v>10187</v>
          </cell>
          <cell r="Z774">
            <v>0</v>
          </cell>
          <cell r="AA774">
            <v>0</v>
          </cell>
          <cell r="AB774">
            <v>10187</v>
          </cell>
          <cell r="AC774">
            <v>0.04</v>
          </cell>
          <cell r="AD774">
            <v>407.48</v>
          </cell>
        </row>
        <row r="775">
          <cell r="A775">
            <v>752</v>
          </cell>
          <cell r="B775" t="str">
            <v>ZA 009</v>
          </cell>
          <cell r="D775" t="str">
            <v>Radek</v>
          </cell>
          <cell r="E775" t="str">
            <v>Regl</v>
          </cell>
          <cell r="G775" t="str">
            <v>Telefon</v>
          </cell>
          <cell r="H775">
            <v>5270</v>
          </cell>
          <cell r="I775" t="str">
            <v>Výroba</v>
          </cell>
          <cell r="J775" t="str">
            <v>880816/5982</v>
          </cell>
          <cell r="K775">
            <v>15000</v>
          </cell>
          <cell r="L775">
            <v>2800</v>
          </cell>
          <cell r="M775" t="str">
            <v>Mize</v>
          </cell>
          <cell r="N775">
            <v>37090</v>
          </cell>
          <cell r="O775" t="str">
            <v>752-18072001-009</v>
          </cell>
          <cell r="P775" t="str">
            <v>CZ-2728-C-6</v>
          </cell>
          <cell r="Q775" t="str">
            <v>Produkt 6</v>
          </cell>
          <cell r="R775" t="str">
            <v>ŠMERAL, a. s.</v>
          </cell>
          <cell r="S775" t="str">
            <v>Čechy</v>
          </cell>
          <cell r="T775" t="str">
            <v>Děčín</v>
          </cell>
          <cell r="U775" t="str">
            <v>Šluknov</v>
          </cell>
          <cell r="V775">
            <v>310</v>
          </cell>
          <cell r="W775">
            <v>333</v>
          </cell>
          <cell r="X775">
            <v>682</v>
          </cell>
          <cell r="Y775">
            <v>227106</v>
          </cell>
          <cell r="Z775">
            <v>0.09</v>
          </cell>
          <cell r="AA775">
            <v>20439.54</v>
          </cell>
          <cell r="AB775">
            <v>206666.46</v>
          </cell>
          <cell r="AC775">
            <v>0.02</v>
          </cell>
          <cell r="AD775">
            <v>4133.3292000000001</v>
          </cell>
        </row>
        <row r="776">
          <cell r="A776">
            <v>753</v>
          </cell>
          <cell r="B776" t="str">
            <v>ZA 389</v>
          </cell>
          <cell r="D776" t="str">
            <v>Oldřich</v>
          </cell>
          <cell r="E776" t="str">
            <v>Čížek</v>
          </cell>
          <cell r="G776" t="str">
            <v>Cestovné</v>
          </cell>
          <cell r="H776">
            <v>5849</v>
          </cell>
          <cell r="I776" t="str">
            <v>Prodej C</v>
          </cell>
          <cell r="J776" t="str">
            <v>780507/1505</v>
          </cell>
          <cell r="K776">
            <v>14000</v>
          </cell>
          <cell r="L776">
            <v>1600</v>
          </cell>
          <cell r="M776" t="str">
            <v>Sokol</v>
          </cell>
          <cell r="N776">
            <v>37090</v>
          </cell>
          <cell r="O776" t="str">
            <v>753-18072001-389</v>
          </cell>
          <cell r="P776" t="str">
            <v>CZ-5140-A-6</v>
          </cell>
          <cell r="Q776" t="str">
            <v>Produkt 6</v>
          </cell>
          <cell r="R776" t="str">
            <v>VODNÁ</v>
          </cell>
          <cell r="S776" t="str">
            <v>Morava</v>
          </cell>
          <cell r="T776" t="str">
            <v>Jihlava</v>
          </cell>
          <cell r="U776" t="str">
            <v>Opatov</v>
          </cell>
          <cell r="V776">
            <v>613</v>
          </cell>
          <cell r="W776">
            <v>425</v>
          </cell>
          <cell r="X776">
            <v>681</v>
          </cell>
          <cell r="Y776">
            <v>289425</v>
          </cell>
          <cell r="Z776">
            <v>0.1</v>
          </cell>
          <cell r="AA776">
            <v>28942.5</v>
          </cell>
          <cell r="AB776">
            <v>260482.5</v>
          </cell>
          <cell r="AC776">
            <v>0.03</v>
          </cell>
          <cell r="AD776">
            <v>7814.4749999999995</v>
          </cell>
        </row>
        <row r="777">
          <cell r="A777">
            <v>754</v>
          </cell>
          <cell r="B777" t="str">
            <v>ZA 215</v>
          </cell>
          <cell r="D777" t="str">
            <v>Daniel</v>
          </cell>
          <cell r="E777" t="str">
            <v>Wolfan</v>
          </cell>
          <cell r="G777" t="str">
            <v>Telefon</v>
          </cell>
          <cell r="H777">
            <v>4829</v>
          </cell>
          <cell r="I777" t="str">
            <v>Prodej B</v>
          </cell>
          <cell r="J777" t="str">
            <v>650202/3242</v>
          </cell>
          <cell r="K777">
            <v>19500</v>
          </cell>
          <cell r="L777">
            <v>300</v>
          </cell>
          <cell r="M777" t="str">
            <v>Sokol</v>
          </cell>
          <cell r="N777">
            <v>37091</v>
          </cell>
          <cell r="O777" t="str">
            <v>754-19072001-215</v>
          </cell>
          <cell r="P777" t="str">
            <v>CZ-1150-A-4</v>
          </cell>
          <cell r="Q777" t="str">
            <v>Produkt 4</v>
          </cell>
          <cell r="R777" t="str">
            <v>CARTRYSK</v>
          </cell>
          <cell r="S777" t="str">
            <v>Morava</v>
          </cell>
          <cell r="T777" t="str">
            <v>Frýdek-Místek</v>
          </cell>
          <cell r="U777" t="str">
            <v>Lhotka</v>
          </cell>
          <cell r="V777">
            <v>70</v>
          </cell>
          <cell r="W777">
            <v>352</v>
          </cell>
          <cell r="X777">
            <v>378</v>
          </cell>
          <cell r="Y777">
            <v>133056</v>
          </cell>
          <cell r="Z777">
            <v>0.02</v>
          </cell>
          <cell r="AA777">
            <v>2661.12</v>
          </cell>
          <cell r="AB777">
            <v>130394.88</v>
          </cell>
          <cell r="AC777">
            <v>0.01</v>
          </cell>
          <cell r="AD777">
            <v>1303.9488000000001</v>
          </cell>
        </row>
        <row r="778">
          <cell r="A778">
            <v>755</v>
          </cell>
          <cell r="B778" t="str">
            <v>ZA 389</v>
          </cell>
          <cell r="D778" t="str">
            <v>Oldřich</v>
          </cell>
          <cell r="E778" t="str">
            <v>Čížek</v>
          </cell>
          <cell r="G778" t="str">
            <v>Školení profesní</v>
          </cell>
          <cell r="H778">
            <v>6543</v>
          </cell>
          <cell r="I778" t="str">
            <v>Prodej C</v>
          </cell>
          <cell r="J778" t="str">
            <v>780507/1505</v>
          </cell>
          <cell r="K778">
            <v>14000</v>
          </cell>
          <cell r="L778">
            <v>1600</v>
          </cell>
          <cell r="M778" t="str">
            <v>Kraus</v>
          </cell>
          <cell r="N778">
            <v>37092</v>
          </cell>
          <cell r="O778" t="str">
            <v>755-20072001-389</v>
          </cell>
          <cell r="P778" t="str">
            <v>CZ-8740-B-7</v>
          </cell>
          <cell r="Q778" t="str">
            <v>Produkt 7</v>
          </cell>
          <cell r="R778" t="str">
            <v>VODNÁ</v>
          </cell>
          <cell r="S778" t="str">
            <v>Morava</v>
          </cell>
          <cell r="T778" t="str">
            <v>Jihlava</v>
          </cell>
          <cell r="U778" t="str">
            <v>Opatov</v>
          </cell>
          <cell r="V778">
            <v>613</v>
          </cell>
          <cell r="W778">
            <v>308</v>
          </cell>
          <cell r="X778">
            <v>1200</v>
          </cell>
          <cell r="Y778">
            <v>369600</v>
          </cell>
          <cell r="Z778">
            <v>0.09</v>
          </cell>
          <cell r="AA778">
            <v>33264</v>
          </cell>
          <cell r="AB778">
            <v>336336</v>
          </cell>
          <cell r="AC778">
            <v>0.02</v>
          </cell>
          <cell r="AD778">
            <v>6726.72</v>
          </cell>
        </row>
        <row r="779">
          <cell r="A779">
            <v>756</v>
          </cell>
          <cell r="B779" t="str">
            <v>ZA 009</v>
          </cell>
          <cell r="D779" t="str">
            <v>Radek</v>
          </cell>
          <cell r="E779" t="str">
            <v>Regl</v>
          </cell>
          <cell r="G779" t="str">
            <v>Benzín</v>
          </cell>
          <cell r="H779">
            <v>2629</v>
          </cell>
          <cell r="I779" t="str">
            <v>Výroba</v>
          </cell>
          <cell r="J779" t="str">
            <v>880816/5982</v>
          </cell>
          <cell r="K779">
            <v>15000</v>
          </cell>
          <cell r="L779">
            <v>2800</v>
          </cell>
          <cell r="M779" t="str">
            <v>Sokol</v>
          </cell>
          <cell r="N779">
            <v>37093</v>
          </cell>
          <cell r="O779" t="str">
            <v>756-21072001-009</v>
          </cell>
          <cell r="P779" t="str">
            <v>PL-9021-C-4</v>
          </cell>
          <cell r="Q779" t="str">
            <v>Produkt 4</v>
          </cell>
          <cell r="R779" t="str">
            <v>ŠMERAL, a. s.</v>
          </cell>
          <cell r="S779" t="str">
            <v>Čechy</v>
          </cell>
          <cell r="T779" t="str">
            <v>Děčín</v>
          </cell>
          <cell r="U779" t="str">
            <v>Šluknov</v>
          </cell>
          <cell r="V779">
            <v>310</v>
          </cell>
          <cell r="W779">
            <v>471</v>
          </cell>
          <cell r="X779">
            <v>380</v>
          </cell>
          <cell r="Y779">
            <v>178980</v>
          </cell>
          <cell r="Z779">
            <v>0.08</v>
          </cell>
          <cell r="AA779">
            <v>14318.4</v>
          </cell>
          <cell r="AB779">
            <v>164661.6</v>
          </cell>
          <cell r="AC779">
            <v>0.02</v>
          </cell>
          <cell r="AD779">
            <v>3293.232</v>
          </cell>
        </row>
        <row r="780">
          <cell r="A780">
            <v>757</v>
          </cell>
          <cell r="B780" t="str">
            <v>ZA 215</v>
          </cell>
          <cell r="D780" t="str">
            <v>Daniel</v>
          </cell>
          <cell r="E780" t="str">
            <v>Wolfan</v>
          </cell>
          <cell r="G780" t="str">
            <v>Benzín</v>
          </cell>
          <cell r="H780">
            <v>4636</v>
          </cell>
          <cell r="I780" t="str">
            <v>Prodej B</v>
          </cell>
          <cell r="J780" t="str">
            <v>650202/3242</v>
          </cell>
          <cell r="K780">
            <v>19500</v>
          </cell>
          <cell r="L780">
            <v>300</v>
          </cell>
          <cell r="M780" t="str">
            <v>Kraus</v>
          </cell>
          <cell r="N780">
            <v>37093</v>
          </cell>
          <cell r="O780" t="str">
            <v>757-21072001-215</v>
          </cell>
          <cell r="P780" t="str">
            <v>DE-5164-A-8</v>
          </cell>
          <cell r="Q780" t="str">
            <v>Produkt 8</v>
          </cell>
          <cell r="R780" t="str">
            <v>CARTRYSK</v>
          </cell>
          <cell r="S780" t="str">
            <v>Morava</v>
          </cell>
          <cell r="T780" t="str">
            <v>Frýdek-Místek</v>
          </cell>
          <cell r="U780" t="str">
            <v>Lhotka</v>
          </cell>
          <cell r="V780">
            <v>70</v>
          </cell>
          <cell r="W780">
            <v>388</v>
          </cell>
          <cell r="X780">
            <v>55</v>
          </cell>
          <cell r="Y780">
            <v>21340</v>
          </cell>
          <cell r="Z780">
            <v>0</v>
          </cell>
          <cell r="AA780">
            <v>0</v>
          </cell>
          <cell r="AB780">
            <v>21340</v>
          </cell>
          <cell r="AC780">
            <v>0.04</v>
          </cell>
          <cell r="AD780">
            <v>853.6</v>
          </cell>
        </row>
        <row r="781">
          <cell r="A781">
            <v>758</v>
          </cell>
          <cell r="B781" t="str">
            <v>ZA 389</v>
          </cell>
          <cell r="D781" t="str">
            <v>Oldřich</v>
          </cell>
          <cell r="E781" t="str">
            <v>Čížek</v>
          </cell>
          <cell r="G781" t="str">
            <v>Školení jazyky</v>
          </cell>
          <cell r="H781">
            <v>1856</v>
          </cell>
          <cell r="I781" t="str">
            <v>Prodej C</v>
          </cell>
          <cell r="J781" t="str">
            <v>780507/1505</v>
          </cell>
          <cell r="K781">
            <v>14000</v>
          </cell>
          <cell r="L781">
            <v>1600</v>
          </cell>
          <cell r="M781" t="str">
            <v>Sokol</v>
          </cell>
          <cell r="N781">
            <v>37094</v>
          </cell>
          <cell r="O781" t="str">
            <v>758-22072001-389</v>
          </cell>
          <cell r="P781" t="str">
            <v>CZ-6604-A-7</v>
          </cell>
          <cell r="Q781" t="str">
            <v>Produkt 7</v>
          </cell>
          <cell r="R781" t="str">
            <v>VODNÁ</v>
          </cell>
          <cell r="S781" t="str">
            <v>Morava</v>
          </cell>
          <cell r="T781" t="str">
            <v>Jihlava</v>
          </cell>
          <cell r="U781" t="str">
            <v>Opatov</v>
          </cell>
          <cell r="V781">
            <v>613</v>
          </cell>
          <cell r="W781">
            <v>424</v>
          </cell>
          <cell r="X781">
            <v>1200</v>
          </cell>
          <cell r="Y781">
            <v>508800</v>
          </cell>
          <cell r="Z781">
            <v>7.0000000000000007E-2</v>
          </cell>
          <cell r="AA781">
            <v>35616</v>
          </cell>
          <cell r="AB781">
            <v>473184</v>
          </cell>
          <cell r="AC781">
            <v>0.02</v>
          </cell>
          <cell r="AD781">
            <v>9463.68</v>
          </cell>
        </row>
        <row r="782">
          <cell r="A782">
            <v>759</v>
          </cell>
          <cell r="B782" t="str">
            <v>ZA 013</v>
          </cell>
          <cell r="D782" t="str">
            <v>Pavla</v>
          </cell>
          <cell r="E782" t="str">
            <v>Pavlíčková</v>
          </cell>
          <cell r="F782" t="str">
            <v>DiS.</v>
          </cell>
          <cell r="G782" t="str">
            <v>Firemní výdaj</v>
          </cell>
          <cell r="H782">
            <v>7358</v>
          </cell>
          <cell r="I782" t="str">
            <v>Výroba</v>
          </cell>
          <cell r="J782" t="str">
            <v>855420/5506</v>
          </cell>
          <cell r="K782">
            <v>20100</v>
          </cell>
          <cell r="L782">
            <v>2300</v>
          </cell>
          <cell r="M782" t="str">
            <v>Mize</v>
          </cell>
          <cell r="N782">
            <v>37095</v>
          </cell>
          <cell r="O782" t="str">
            <v>759-23072001-013</v>
          </cell>
          <cell r="P782" t="str">
            <v>DE-7010-B-1</v>
          </cell>
          <cell r="Q782" t="str">
            <v>Produkt 1</v>
          </cell>
          <cell r="R782" t="str">
            <v>CCB, spol. s r.o.</v>
          </cell>
          <cell r="S782" t="str">
            <v>Čechy</v>
          </cell>
          <cell r="T782" t="str">
            <v>Cheb</v>
          </cell>
          <cell r="U782" t="str">
            <v>Cheb</v>
          </cell>
          <cell r="V782">
            <v>496</v>
          </cell>
          <cell r="W782">
            <v>178</v>
          </cell>
          <cell r="X782">
            <v>106</v>
          </cell>
          <cell r="Y782">
            <v>18868</v>
          </cell>
          <cell r="Z782">
            <v>0.06</v>
          </cell>
          <cell r="AA782">
            <v>1132.08</v>
          </cell>
          <cell r="AB782">
            <v>17735.919999999998</v>
          </cell>
          <cell r="AC782">
            <v>0.02</v>
          </cell>
          <cell r="AD782">
            <v>354.71839999999997</v>
          </cell>
        </row>
        <row r="783">
          <cell r="A783">
            <v>760</v>
          </cell>
          <cell r="B783" t="str">
            <v>ZA 009</v>
          </cell>
          <cell r="D783" t="str">
            <v>Radek</v>
          </cell>
          <cell r="E783" t="str">
            <v>Regl</v>
          </cell>
          <cell r="G783" t="str">
            <v>Firemní výdaj</v>
          </cell>
          <cell r="H783">
            <v>5597</v>
          </cell>
          <cell r="I783" t="str">
            <v>Výroba</v>
          </cell>
          <cell r="J783" t="str">
            <v>880816/5982</v>
          </cell>
          <cell r="K783">
            <v>15000</v>
          </cell>
          <cell r="L783">
            <v>2800</v>
          </cell>
          <cell r="M783" t="str">
            <v>Jakhel</v>
          </cell>
          <cell r="N783">
            <v>37096</v>
          </cell>
          <cell r="O783" t="str">
            <v>760-24072001-009</v>
          </cell>
          <cell r="P783" t="str">
            <v>AU-2363-A-1</v>
          </cell>
          <cell r="Q783" t="str">
            <v>Produkt 1</v>
          </cell>
          <cell r="R783" t="str">
            <v>ŠMERAL, a. s.</v>
          </cell>
          <cell r="S783" t="str">
            <v>Čechy</v>
          </cell>
          <cell r="T783" t="str">
            <v>Děčín</v>
          </cell>
          <cell r="U783" t="str">
            <v>Šluknov</v>
          </cell>
          <cell r="V783">
            <v>310</v>
          </cell>
          <cell r="W783">
            <v>276</v>
          </cell>
          <cell r="X783">
            <v>108</v>
          </cell>
          <cell r="Y783">
            <v>29808</v>
          </cell>
          <cell r="Z783">
            <v>0.09</v>
          </cell>
          <cell r="AA783">
            <v>2682.72</v>
          </cell>
          <cell r="AB783">
            <v>27125.279999999999</v>
          </cell>
          <cell r="AC783">
            <v>0.02</v>
          </cell>
          <cell r="AD783">
            <v>542.50559999999996</v>
          </cell>
        </row>
        <row r="784">
          <cell r="A784">
            <v>761</v>
          </cell>
          <cell r="B784" t="str">
            <v>ZA 389</v>
          </cell>
          <cell r="D784" t="str">
            <v>Oldřich</v>
          </cell>
          <cell r="E784" t="str">
            <v>Čížek</v>
          </cell>
          <cell r="G784" t="str">
            <v>Telefon</v>
          </cell>
          <cell r="H784">
            <v>3445</v>
          </cell>
          <cell r="I784" t="str">
            <v>Prodej C</v>
          </cell>
          <cell r="J784" t="str">
            <v>780507/1505</v>
          </cell>
          <cell r="K784">
            <v>14000</v>
          </cell>
          <cell r="L784">
            <v>1600</v>
          </cell>
          <cell r="M784" t="str">
            <v>Mize</v>
          </cell>
          <cell r="N784">
            <v>37096</v>
          </cell>
          <cell r="O784" t="str">
            <v>761-24072001-389</v>
          </cell>
          <cell r="P784" t="str">
            <v>PL-6607-B-8</v>
          </cell>
          <cell r="Q784" t="str">
            <v>Produkt 8</v>
          </cell>
          <cell r="R784" t="str">
            <v>VODNÁ</v>
          </cell>
          <cell r="S784" t="str">
            <v>Morava</v>
          </cell>
          <cell r="T784" t="str">
            <v>Jihlava</v>
          </cell>
          <cell r="U784" t="str">
            <v>Opatov</v>
          </cell>
          <cell r="V784">
            <v>613</v>
          </cell>
          <cell r="W784">
            <v>364</v>
          </cell>
          <cell r="X784">
            <v>55</v>
          </cell>
          <cell r="Y784">
            <v>20020</v>
          </cell>
          <cell r="Z784">
            <v>0.06</v>
          </cell>
          <cell r="AA784">
            <v>1201.2</v>
          </cell>
          <cell r="AB784">
            <v>18818.8</v>
          </cell>
          <cell r="AC784">
            <v>0.02</v>
          </cell>
          <cell r="AD784">
            <v>376.37599999999998</v>
          </cell>
        </row>
        <row r="785">
          <cell r="A785">
            <v>762</v>
          </cell>
          <cell r="B785" t="str">
            <v>ZA 013</v>
          </cell>
          <cell r="D785" t="str">
            <v>Pavla</v>
          </cell>
          <cell r="E785" t="str">
            <v>Pavlíčková</v>
          </cell>
          <cell r="F785" t="str">
            <v>DiS.</v>
          </cell>
          <cell r="G785" t="str">
            <v>Cestovné</v>
          </cell>
          <cell r="H785">
            <v>5965</v>
          </cell>
          <cell r="I785" t="str">
            <v>Výroba</v>
          </cell>
          <cell r="J785" t="str">
            <v>855420/5506</v>
          </cell>
          <cell r="K785">
            <v>20100</v>
          </cell>
          <cell r="L785">
            <v>2300</v>
          </cell>
          <cell r="M785" t="str">
            <v>Mize</v>
          </cell>
          <cell r="N785">
            <v>37097</v>
          </cell>
          <cell r="O785" t="str">
            <v>762-25072001-013</v>
          </cell>
          <cell r="P785" t="str">
            <v>CZ-2667-C-3</v>
          </cell>
          <cell r="Q785" t="str">
            <v>Produkt 3</v>
          </cell>
          <cell r="R785" t="str">
            <v>CCB, spol. s r.o.</v>
          </cell>
          <cell r="S785" t="str">
            <v>Čechy</v>
          </cell>
          <cell r="T785" t="str">
            <v>Cheb</v>
          </cell>
          <cell r="U785" t="str">
            <v>Cheb</v>
          </cell>
          <cell r="V785">
            <v>496</v>
          </cell>
          <cell r="W785">
            <v>129</v>
          </cell>
          <cell r="X785">
            <v>69</v>
          </cell>
          <cell r="Y785">
            <v>8901</v>
          </cell>
          <cell r="Z785">
            <v>0</v>
          </cell>
          <cell r="AA785">
            <v>0</v>
          </cell>
          <cell r="AB785">
            <v>8901</v>
          </cell>
          <cell r="AC785">
            <v>0.04</v>
          </cell>
          <cell r="AD785">
            <v>356.04</v>
          </cell>
        </row>
        <row r="786">
          <cell r="A786">
            <v>763</v>
          </cell>
          <cell r="B786" t="str">
            <v>ZA 131</v>
          </cell>
          <cell r="D786" t="str">
            <v>Pavel</v>
          </cell>
          <cell r="E786" t="str">
            <v>Vodička</v>
          </cell>
          <cell r="G786" t="str">
            <v>Cestovné</v>
          </cell>
          <cell r="H786">
            <v>5630</v>
          </cell>
          <cell r="I786" t="str">
            <v>Prodej C</v>
          </cell>
          <cell r="J786" t="str">
            <v>640713/3370</v>
          </cell>
          <cell r="K786">
            <v>19500</v>
          </cell>
          <cell r="L786">
            <v>1600</v>
          </cell>
          <cell r="M786" t="str">
            <v>Mize</v>
          </cell>
          <cell r="N786">
            <v>37098</v>
          </cell>
          <cell r="O786" t="str">
            <v>763-26072001-131</v>
          </cell>
          <cell r="P786" t="str">
            <v>CZ-2173-C-4</v>
          </cell>
          <cell r="Q786" t="str">
            <v>Produkt 4</v>
          </cell>
          <cell r="R786" t="str">
            <v>VODNÍ STAVBY a.s.</v>
          </cell>
          <cell r="S786" t="str">
            <v>Morava</v>
          </cell>
          <cell r="T786" t="str">
            <v>Jihlava</v>
          </cell>
          <cell r="U786" t="str">
            <v>Opatov</v>
          </cell>
          <cell r="V786">
            <v>807</v>
          </cell>
          <cell r="W786">
            <v>295</v>
          </cell>
          <cell r="X786">
            <v>375</v>
          </cell>
          <cell r="Y786">
            <v>110625</v>
          </cell>
          <cell r="Z786">
            <v>0</v>
          </cell>
          <cell r="AA786">
            <v>0</v>
          </cell>
          <cell r="AB786">
            <v>110625</v>
          </cell>
          <cell r="AC786">
            <v>0.04</v>
          </cell>
          <cell r="AD786">
            <v>4425</v>
          </cell>
        </row>
        <row r="787">
          <cell r="A787">
            <v>764</v>
          </cell>
          <cell r="B787" t="str">
            <v>ZA 008</v>
          </cell>
          <cell r="C787" t="str">
            <v>Ing.</v>
          </cell>
          <cell r="D787" t="str">
            <v>Pavel</v>
          </cell>
          <cell r="E787" t="str">
            <v>Halama</v>
          </cell>
          <cell r="G787" t="str">
            <v>Školení jazyky</v>
          </cell>
          <cell r="H787">
            <v>4923</v>
          </cell>
          <cell r="I787" t="str">
            <v>Obchod</v>
          </cell>
          <cell r="J787" t="str">
            <v>890921/6261</v>
          </cell>
          <cell r="K787">
            <v>23000</v>
          </cell>
          <cell r="L787">
            <v>1300</v>
          </cell>
          <cell r="M787" t="str">
            <v>Jakhel</v>
          </cell>
          <cell r="N787">
            <v>37099</v>
          </cell>
          <cell r="O787" t="str">
            <v>764-27072001-008</v>
          </cell>
          <cell r="P787" t="str">
            <v>DE-5699-B-2</v>
          </cell>
          <cell r="Q787" t="str">
            <v>Produkt 2</v>
          </cell>
          <cell r="R787" t="str">
            <v>ŠMERAL, a. s.</v>
          </cell>
          <cell r="S787" t="str">
            <v>Čechy</v>
          </cell>
          <cell r="T787" t="str">
            <v>Děčín</v>
          </cell>
          <cell r="U787" t="str">
            <v>Šluknov</v>
          </cell>
          <cell r="V787">
            <v>310</v>
          </cell>
          <cell r="W787">
            <v>153</v>
          </cell>
          <cell r="X787">
            <v>159</v>
          </cell>
          <cell r="Y787">
            <v>24327</v>
          </cell>
          <cell r="Z787">
            <v>0</v>
          </cell>
          <cell r="AA787">
            <v>0</v>
          </cell>
          <cell r="AB787">
            <v>24327</v>
          </cell>
          <cell r="AC787">
            <v>0.04</v>
          </cell>
          <cell r="AD787">
            <v>973.08</v>
          </cell>
        </row>
        <row r="788">
          <cell r="A788">
            <v>765</v>
          </cell>
          <cell r="B788" t="str">
            <v>ZA 013</v>
          </cell>
          <cell r="D788" t="str">
            <v>Pavla</v>
          </cell>
          <cell r="E788" t="str">
            <v>Pavlíčková</v>
          </cell>
          <cell r="F788" t="str">
            <v>DiS.</v>
          </cell>
          <cell r="G788" t="str">
            <v>Školení profesní</v>
          </cell>
          <cell r="H788">
            <v>2112</v>
          </cell>
          <cell r="I788" t="str">
            <v>Výroba</v>
          </cell>
          <cell r="J788" t="str">
            <v>855420/5506</v>
          </cell>
          <cell r="K788">
            <v>20100</v>
          </cell>
          <cell r="L788">
            <v>2300</v>
          </cell>
          <cell r="M788" t="str">
            <v>Mize</v>
          </cell>
          <cell r="N788">
            <v>37099</v>
          </cell>
          <cell r="O788" t="str">
            <v>765-27072001-013</v>
          </cell>
          <cell r="P788" t="str">
            <v>CZ-4412-D-4</v>
          </cell>
          <cell r="Q788" t="str">
            <v>Produkt 4</v>
          </cell>
          <cell r="R788" t="str">
            <v>CCB, spol. s r.o.</v>
          </cell>
          <cell r="S788" t="str">
            <v>Čechy</v>
          </cell>
          <cell r="T788" t="str">
            <v>Cheb</v>
          </cell>
          <cell r="U788" t="str">
            <v>Cheb</v>
          </cell>
          <cell r="V788">
            <v>496</v>
          </cell>
          <cell r="W788">
            <v>268</v>
          </cell>
          <cell r="X788">
            <v>397</v>
          </cell>
          <cell r="Y788">
            <v>106396</v>
          </cell>
          <cell r="Z788">
            <v>0.06</v>
          </cell>
          <cell r="AA788">
            <v>6383.76</v>
          </cell>
          <cell r="AB788">
            <v>100012.24</v>
          </cell>
          <cell r="AC788">
            <v>0.02</v>
          </cell>
          <cell r="AD788">
            <v>2000.2448000000002</v>
          </cell>
        </row>
        <row r="789">
          <cell r="A789">
            <v>766</v>
          </cell>
          <cell r="B789" t="str">
            <v>ZA 293</v>
          </cell>
          <cell r="D789" t="str">
            <v>Lukáš</v>
          </cell>
          <cell r="E789" t="str">
            <v>Červinka</v>
          </cell>
          <cell r="G789" t="str">
            <v>Firemní výdaj</v>
          </cell>
          <cell r="H789">
            <v>7150</v>
          </cell>
          <cell r="I789" t="str">
            <v>Prodej B</v>
          </cell>
          <cell r="J789" t="str">
            <v>640717/3377</v>
          </cell>
          <cell r="K789">
            <v>20000</v>
          </cell>
          <cell r="L789">
            <v>1600</v>
          </cell>
          <cell r="M789" t="str">
            <v>Mize</v>
          </cell>
          <cell r="N789">
            <v>37100</v>
          </cell>
          <cell r="O789" t="str">
            <v>766-28072001-293</v>
          </cell>
          <cell r="P789" t="str">
            <v>DE-9153-D-5</v>
          </cell>
          <cell r="Q789" t="str">
            <v>Produkt 5</v>
          </cell>
          <cell r="R789" t="str">
            <v>VODOH a.s.</v>
          </cell>
          <cell r="S789" t="str">
            <v>Morava</v>
          </cell>
          <cell r="T789" t="str">
            <v>Ostrava</v>
          </cell>
          <cell r="U789" t="str">
            <v>Ostrava</v>
          </cell>
          <cell r="V789">
            <v>601</v>
          </cell>
          <cell r="W789">
            <v>297</v>
          </cell>
          <cell r="X789">
            <v>501</v>
          </cell>
          <cell r="Y789">
            <v>148797</v>
          </cell>
          <cell r="Z789">
            <v>7.0000000000000007E-2</v>
          </cell>
          <cell r="AA789">
            <v>10415.790000000001</v>
          </cell>
          <cell r="AB789">
            <v>138381.21</v>
          </cell>
          <cell r="AC789">
            <v>0.02</v>
          </cell>
          <cell r="AD789">
            <v>2767.6241999999997</v>
          </cell>
        </row>
        <row r="790">
          <cell r="A790">
            <v>767</v>
          </cell>
          <cell r="B790" t="str">
            <v>ZA 013</v>
          </cell>
          <cell r="D790" t="str">
            <v>Pavla</v>
          </cell>
          <cell r="E790" t="str">
            <v>Pavlíčková</v>
          </cell>
          <cell r="F790" t="str">
            <v>DiS.</v>
          </cell>
          <cell r="G790" t="str">
            <v>Školení jazyky</v>
          </cell>
          <cell r="H790">
            <v>179</v>
          </cell>
          <cell r="I790" t="str">
            <v>Výroba</v>
          </cell>
          <cell r="J790" t="str">
            <v>855420/5506</v>
          </cell>
          <cell r="K790">
            <v>20100</v>
          </cell>
          <cell r="L790">
            <v>2300</v>
          </cell>
          <cell r="M790" t="str">
            <v>Mize</v>
          </cell>
          <cell r="N790">
            <v>37101</v>
          </cell>
          <cell r="O790" t="str">
            <v>767-29072001-013</v>
          </cell>
          <cell r="P790" t="str">
            <v>CZ-2333-A-5</v>
          </cell>
          <cell r="Q790" t="str">
            <v>Produkt 5</v>
          </cell>
          <cell r="R790" t="str">
            <v>CCB, spol. s r.o.</v>
          </cell>
          <cell r="S790" t="str">
            <v>Čechy</v>
          </cell>
          <cell r="T790" t="str">
            <v>Cheb</v>
          </cell>
          <cell r="U790" t="str">
            <v>Cheb</v>
          </cell>
          <cell r="V790">
            <v>496</v>
          </cell>
          <cell r="W790">
            <v>263</v>
          </cell>
          <cell r="X790">
            <v>501</v>
          </cell>
          <cell r="Y790">
            <v>131763</v>
          </cell>
          <cell r="Z790">
            <v>0.03</v>
          </cell>
          <cell r="AA790">
            <v>3952.89</v>
          </cell>
          <cell r="AB790">
            <v>127810.11</v>
          </cell>
          <cell r="AC790">
            <v>0.01</v>
          </cell>
          <cell r="AD790">
            <v>1278.1011000000001</v>
          </cell>
        </row>
        <row r="791">
          <cell r="A791">
            <v>768</v>
          </cell>
          <cell r="B791" t="str">
            <v>ZA 006</v>
          </cell>
          <cell r="C791" t="str">
            <v>PHDr.</v>
          </cell>
          <cell r="D791" t="str">
            <v>Jana</v>
          </cell>
          <cell r="E791" t="str">
            <v>Kamenická</v>
          </cell>
          <cell r="G791" t="str">
            <v>Školení jazyky</v>
          </cell>
          <cell r="H791">
            <v>417</v>
          </cell>
          <cell r="I791" t="str">
            <v>Prodej D</v>
          </cell>
          <cell r="J791" t="str">
            <v>896107/5959</v>
          </cell>
          <cell r="K791">
            <v>29000</v>
          </cell>
          <cell r="L791">
            <v>2300</v>
          </cell>
          <cell r="M791" t="str">
            <v>Sokol</v>
          </cell>
          <cell r="N791">
            <v>37102</v>
          </cell>
          <cell r="O791" t="str">
            <v>768-30072001-006</v>
          </cell>
          <cell r="P791" t="str">
            <v>CZ-6325-C-8</v>
          </cell>
          <cell r="Q791" t="str">
            <v>Produkt 8</v>
          </cell>
          <cell r="R791" t="str">
            <v>ŠMERAL, a. s.</v>
          </cell>
          <cell r="S791" t="str">
            <v>Čechy</v>
          </cell>
          <cell r="T791" t="str">
            <v>Děčín</v>
          </cell>
          <cell r="U791" t="str">
            <v>Šluknov</v>
          </cell>
          <cell r="V791">
            <v>310</v>
          </cell>
          <cell r="W791">
            <v>145</v>
          </cell>
          <cell r="X791">
            <v>55</v>
          </cell>
          <cell r="Y791">
            <v>7975</v>
          </cell>
          <cell r="Z791">
            <v>0.02</v>
          </cell>
          <cell r="AA791">
            <v>159.5</v>
          </cell>
          <cell r="AB791">
            <v>7815.5</v>
          </cell>
          <cell r="AC791">
            <v>0.01</v>
          </cell>
          <cell r="AD791">
            <v>78.155000000000001</v>
          </cell>
        </row>
        <row r="792">
          <cell r="A792">
            <v>769</v>
          </cell>
          <cell r="B792" t="str">
            <v>ZA 293</v>
          </cell>
          <cell r="D792" t="str">
            <v>Lukáš</v>
          </cell>
          <cell r="E792" t="str">
            <v>Červinka</v>
          </cell>
          <cell r="G792" t="str">
            <v>Cestovné</v>
          </cell>
          <cell r="H792">
            <v>7748</v>
          </cell>
          <cell r="I792" t="str">
            <v>Prodej B</v>
          </cell>
          <cell r="J792" t="str">
            <v>640717/3377</v>
          </cell>
          <cell r="K792">
            <v>20000</v>
          </cell>
          <cell r="L792">
            <v>3600</v>
          </cell>
          <cell r="M792" t="str">
            <v>Sokol</v>
          </cell>
          <cell r="N792">
            <v>37102</v>
          </cell>
          <cell r="O792" t="str">
            <v>769-30072001-293</v>
          </cell>
          <cell r="P792" t="str">
            <v>PL-6053-B-6</v>
          </cell>
          <cell r="Q792" t="str">
            <v>Produkt 6</v>
          </cell>
          <cell r="R792" t="str">
            <v>VODOH a.s.</v>
          </cell>
          <cell r="S792" t="str">
            <v>Morava</v>
          </cell>
          <cell r="T792" t="str">
            <v>Ostrava</v>
          </cell>
          <cell r="U792" t="str">
            <v>Ostrava</v>
          </cell>
          <cell r="V792">
            <v>601</v>
          </cell>
          <cell r="W792">
            <v>462</v>
          </cell>
          <cell r="X792">
            <v>680</v>
          </cell>
          <cell r="Y792">
            <v>314160</v>
          </cell>
          <cell r="Z792">
            <v>0.08</v>
          </cell>
          <cell r="AA792">
            <v>25132.799999999999</v>
          </cell>
          <cell r="AB792">
            <v>289027.20000000001</v>
          </cell>
          <cell r="AC792">
            <v>0.02</v>
          </cell>
          <cell r="AD792">
            <v>5780.5440000000008</v>
          </cell>
        </row>
        <row r="793">
          <cell r="A793">
            <v>770</v>
          </cell>
          <cell r="B793" t="str">
            <v>ZA 069</v>
          </cell>
          <cell r="D793" t="str">
            <v>Adam</v>
          </cell>
          <cell r="E793" t="str">
            <v>Benč</v>
          </cell>
          <cell r="G793" t="str">
            <v>Telefon</v>
          </cell>
          <cell r="H793">
            <v>6147</v>
          </cell>
          <cell r="I793" t="str">
            <v>Výroba</v>
          </cell>
          <cell r="J793" t="str">
            <v>480404/606</v>
          </cell>
          <cell r="K793">
            <v>21000</v>
          </cell>
          <cell r="L793">
            <v>1250</v>
          </cell>
          <cell r="M793" t="str">
            <v>Jakhel</v>
          </cell>
          <cell r="N793">
            <v>37103</v>
          </cell>
          <cell r="O793" t="str">
            <v>770-31072001-069</v>
          </cell>
          <cell r="P793" t="str">
            <v>DE-9693-A-3</v>
          </cell>
          <cell r="Q793" t="str">
            <v>Produkt 3</v>
          </cell>
          <cell r="R793" t="str">
            <v>CCB, spol. s r.o.</v>
          </cell>
          <cell r="S793" t="str">
            <v>Čechy</v>
          </cell>
          <cell r="T793" t="str">
            <v>Cheb</v>
          </cell>
          <cell r="U793" t="str">
            <v>Cheb</v>
          </cell>
          <cell r="V793">
            <v>496</v>
          </cell>
          <cell r="W793">
            <v>64</v>
          </cell>
          <cell r="X793">
            <v>64</v>
          </cell>
          <cell r="Y793">
            <v>4096</v>
          </cell>
          <cell r="Z793">
            <v>0</v>
          </cell>
          <cell r="AA793">
            <v>0</v>
          </cell>
          <cell r="AB793">
            <v>4096</v>
          </cell>
          <cell r="AC793">
            <v>0.04</v>
          </cell>
          <cell r="AD793">
            <v>163.84</v>
          </cell>
        </row>
        <row r="794">
          <cell r="A794">
            <v>771</v>
          </cell>
          <cell r="B794" t="str">
            <v>ZA 293</v>
          </cell>
          <cell r="D794" t="str">
            <v>Lukáš</v>
          </cell>
          <cell r="E794" t="str">
            <v>Červinka</v>
          </cell>
          <cell r="G794" t="str">
            <v>Školení profesní</v>
          </cell>
          <cell r="H794">
            <v>6787</v>
          </cell>
          <cell r="I794" t="str">
            <v>Prodej B</v>
          </cell>
          <cell r="J794" t="str">
            <v>640717/3377</v>
          </cell>
          <cell r="K794">
            <v>20000</v>
          </cell>
          <cell r="L794">
            <v>3600</v>
          </cell>
          <cell r="M794" t="str">
            <v>Jakhel</v>
          </cell>
          <cell r="N794">
            <v>37104</v>
          </cell>
          <cell r="O794" t="str">
            <v>771-01082001-293</v>
          </cell>
          <cell r="P794" t="str">
            <v>AU-8998-D-8</v>
          </cell>
          <cell r="Q794" t="str">
            <v>Produkt 8</v>
          </cell>
          <cell r="R794" t="str">
            <v>VODOH a.s.</v>
          </cell>
          <cell r="S794" t="str">
            <v>Morava</v>
          </cell>
          <cell r="T794" t="str">
            <v>Ostrava</v>
          </cell>
          <cell r="U794" t="str">
            <v>Ostrava</v>
          </cell>
          <cell r="V794">
            <v>601</v>
          </cell>
          <cell r="W794">
            <v>427</v>
          </cell>
          <cell r="X794">
            <v>55</v>
          </cell>
          <cell r="Y794">
            <v>23485</v>
          </cell>
          <cell r="Z794">
            <v>0.1</v>
          </cell>
          <cell r="AA794">
            <v>2348.5</v>
          </cell>
          <cell r="AB794">
            <v>21136.5</v>
          </cell>
          <cell r="AC794">
            <v>0.03</v>
          </cell>
          <cell r="AD794">
            <v>634.09500000000003</v>
          </cell>
        </row>
        <row r="795">
          <cell r="A795">
            <v>772</v>
          </cell>
          <cell r="B795" t="str">
            <v>ZA 006</v>
          </cell>
          <cell r="C795" t="str">
            <v>PHDr.</v>
          </cell>
          <cell r="D795" t="str">
            <v>Jana</v>
          </cell>
          <cell r="E795" t="str">
            <v>Kamenická</v>
          </cell>
          <cell r="G795" t="str">
            <v>Telefon</v>
          </cell>
          <cell r="H795">
            <v>7120</v>
          </cell>
          <cell r="I795" t="str">
            <v>Prodej C</v>
          </cell>
          <cell r="J795" t="str">
            <v>896107/5959</v>
          </cell>
          <cell r="K795">
            <v>29000</v>
          </cell>
          <cell r="L795">
            <v>2300</v>
          </cell>
          <cell r="M795" t="str">
            <v>Mize</v>
          </cell>
          <cell r="N795">
            <v>37105</v>
          </cell>
          <cell r="O795" t="str">
            <v>772-02082001-006</v>
          </cell>
          <cell r="P795" t="str">
            <v>CZ-8520-A-2</v>
          </cell>
          <cell r="Q795" t="str">
            <v>Produkt 2</v>
          </cell>
          <cell r="R795" t="str">
            <v>CCBK</v>
          </cell>
          <cell r="S795" t="str">
            <v>Čechy</v>
          </cell>
          <cell r="T795" t="str">
            <v>Cheb</v>
          </cell>
          <cell r="U795" t="str">
            <v>Cheb</v>
          </cell>
          <cell r="V795">
            <v>507</v>
          </cell>
          <cell r="W795">
            <v>152</v>
          </cell>
          <cell r="X795">
            <v>150</v>
          </cell>
          <cell r="Y795">
            <v>22800</v>
          </cell>
          <cell r="Z795">
            <v>0.02</v>
          </cell>
          <cell r="AA795">
            <v>456</v>
          </cell>
          <cell r="AB795">
            <v>22344</v>
          </cell>
          <cell r="AC795">
            <v>0.01</v>
          </cell>
          <cell r="AD795">
            <v>223.44</v>
          </cell>
        </row>
        <row r="796">
          <cell r="A796">
            <v>773</v>
          </cell>
          <cell r="B796" t="str">
            <v>ZA 146</v>
          </cell>
          <cell r="D796" t="str">
            <v>Rudolf</v>
          </cell>
          <cell r="E796" t="str">
            <v>Chvojka</v>
          </cell>
          <cell r="G796" t="str">
            <v>Školení jazyky</v>
          </cell>
          <cell r="H796">
            <v>2114</v>
          </cell>
          <cell r="I796" t="str">
            <v>Prodej C</v>
          </cell>
          <cell r="J796" t="str">
            <v>700707/5614</v>
          </cell>
          <cell r="K796">
            <v>20000</v>
          </cell>
          <cell r="L796">
            <v>10000</v>
          </cell>
          <cell r="M796" t="str">
            <v>Jakhel</v>
          </cell>
          <cell r="N796">
            <v>37105</v>
          </cell>
          <cell r="O796" t="str">
            <v>773-02082001-146</v>
          </cell>
          <cell r="P796" t="str">
            <v>DE-1511-D-9</v>
          </cell>
          <cell r="Q796" t="str">
            <v>Produkt 9</v>
          </cell>
          <cell r="R796" t="str">
            <v>ŠKOLZE</v>
          </cell>
          <cell r="S796" t="str">
            <v>Čechy</v>
          </cell>
          <cell r="T796" t="str">
            <v>Cheb</v>
          </cell>
          <cell r="U796" t="str">
            <v>Cheb</v>
          </cell>
          <cell r="V796">
            <v>32</v>
          </cell>
          <cell r="W796">
            <v>84</v>
          </cell>
          <cell r="X796">
            <v>325</v>
          </cell>
          <cell r="Y796">
            <v>27300</v>
          </cell>
          <cell r="Z796">
            <v>0</v>
          </cell>
          <cell r="AA796">
            <v>0</v>
          </cell>
          <cell r="AB796">
            <v>27300</v>
          </cell>
          <cell r="AC796">
            <v>0.04</v>
          </cell>
          <cell r="AD796">
            <v>1092</v>
          </cell>
        </row>
        <row r="797">
          <cell r="A797">
            <v>774</v>
          </cell>
          <cell r="B797" t="str">
            <v>ZA 293</v>
          </cell>
          <cell r="D797" t="str">
            <v>Lukáš</v>
          </cell>
          <cell r="E797" t="str">
            <v>Červinka</v>
          </cell>
          <cell r="G797" t="str">
            <v>Školení jazyky</v>
          </cell>
          <cell r="H797">
            <v>7366</v>
          </cell>
          <cell r="I797" t="str">
            <v>Prodej B</v>
          </cell>
          <cell r="J797" t="str">
            <v>640717/3377</v>
          </cell>
          <cell r="K797">
            <v>20000</v>
          </cell>
          <cell r="L797">
            <v>3600</v>
          </cell>
          <cell r="M797" t="str">
            <v>Jakhel</v>
          </cell>
          <cell r="N797">
            <v>37106</v>
          </cell>
          <cell r="O797" t="str">
            <v>774-03082001-293</v>
          </cell>
          <cell r="P797" t="str">
            <v>PL-1848-B-8</v>
          </cell>
          <cell r="Q797" t="str">
            <v>Produkt 8</v>
          </cell>
          <cell r="R797" t="str">
            <v>VODOH a.s.</v>
          </cell>
          <cell r="S797" t="str">
            <v>Morava</v>
          </cell>
          <cell r="T797" t="str">
            <v>Ostrava</v>
          </cell>
          <cell r="U797" t="str">
            <v>Ostrava</v>
          </cell>
          <cell r="V797">
            <v>601</v>
          </cell>
          <cell r="W797">
            <v>309</v>
          </cell>
          <cell r="X797">
            <v>55</v>
          </cell>
          <cell r="Y797">
            <v>16995</v>
          </cell>
          <cell r="Z797">
            <v>0</v>
          </cell>
          <cell r="AA797">
            <v>0</v>
          </cell>
          <cell r="AB797">
            <v>16995</v>
          </cell>
          <cell r="AC797">
            <v>0.04</v>
          </cell>
          <cell r="AD797">
            <v>679.80000000000007</v>
          </cell>
        </row>
        <row r="798">
          <cell r="A798">
            <v>775</v>
          </cell>
          <cell r="B798" t="str">
            <v>ZA 016</v>
          </cell>
          <cell r="D798" t="str">
            <v>Karel</v>
          </cell>
          <cell r="E798" t="str">
            <v>Jarolím</v>
          </cell>
          <cell r="G798" t="str">
            <v>Firemní výdaj</v>
          </cell>
          <cell r="H798">
            <v>1020</v>
          </cell>
          <cell r="I798" t="str">
            <v>Výroba</v>
          </cell>
          <cell r="J798" t="str">
            <v>860628/5974</v>
          </cell>
          <cell r="K798">
            <v>25000</v>
          </cell>
          <cell r="L798">
            <v>300</v>
          </cell>
          <cell r="M798" t="str">
            <v>Mize</v>
          </cell>
          <cell r="N798">
            <v>37107</v>
          </cell>
          <cell r="O798" t="str">
            <v>775-04082001-016</v>
          </cell>
          <cell r="P798" t="str">
            <v>PL-8569-C-2</v>
          </cell>
          <cell r="Q798" t="str">
            <v>Produkt 2</v>
          </cell>
          <cell r="R798" t="str">
            <v>CCBK</v>
          </cell>
          <cell r="S798" t="str">
            <v>Čechy</v>
          </cell>
          <cell r="T798" t="str">
            <v>Cheb</v>
          </cell>
          <cell r="U798" t="str">
            <v>Cheb</v>
          </cell>
          <cell r="V798">
            <v>507</v>
          </cell>
          <cell r="W798">
            <v>92</v>
          </cell>
          <cell r="X798">
            <v>152</v>
          </cell>
          <cell r="Y798">
            <v>13984</v>
          </cell>
          <cell r="Z798">
            <v>0</v>
          </cell>
          <cell r="AA798">
            <v>0</v>
          </cell>
          <cell r="AB798">
            <v>13984</v>
          </cell>
          <cell r="AC798">
            <v>0.04</v>
          </cell>
          <cell r="AD798">
            <v>559.36</v>
          </cell>
        </row>
        <row r="799">
          <cell r="A799">
            <v>776</v>
          </cell>
          <cell r="B799" t="str">
            <v>ZA 146</v>
          </cell>
          <cell r="D799" t="str">
            <v>Rudolf</v>
          </cell>
          <cell r="E799" t="str">
            <v>Chvojka</v>
          </cell>
          <cell r="G799" t="str">
            <v>Cestovné</v>
          </cell>
          <cell r="H799">
            <v>3690</v>
          </cell>
          <cell r="I799" t="str">
            <v>Prodej C</v>
          </cell>
          <cell r="J799" t="str">
            <v>700707/5614</v>
          </cell>
          <cell r="K799">
            <v>20000</v>
          </cell>
          <cell r="L799">
            <v>10000</v>
          </cell>
          <cell r="M799" t="str">
            <v>Mize</v>
          </cell>
          <cell r="N799">
            <v>37108</v>
          </cell>
          <cell r="O799" t="str">
            <v>776-05082001-146</v>
          </cell>
          <cell r="P799" t="str">
            <v>CZ-7708-A-8</v>
          </cell>
          <cell r="Q799" t="str">
            <v>Produkt 8</v>
          </cell>
          <cell r="R799" t="str">
            <v>ŠKOLZE</v>
          </cell>
          <cell r="S799" t="str">
            <v>Čechy</v>
          </cell>
          <cell r="T799" t="str">
            <v>Cheb</v>
          </cell>
          <cell r="U799" t="str">
            <v>Cheb</v>
          </cell>
          <cell r="V799">
            <v>32</v>
          </cell>
          <cell r="W799">
            <v>321</v>
          </cell>
          <cell r="X799">
            <v>55</v>
          </cell>
          <cell r="Y799">
            <v>17655</v>
          </cell>
          <cell r="Z799">
            <v>0</v>
          </cell>
          <cell r="AA799">
            <v>0</v>
          </cell>
          <cell r="AB799">
            <v>17655</v>
          </cell>
          <cell r="AC799">
            <v>0.04</v>
          </cell>
          <cell r="AD799">
            <v>706.2</v>
          </cell>
        </row>
        <row r="800">
          <cell r="A800">
            <v>777</v>
          </cell>
          <cell r="B800" t="str">
            <v>ZA 328</v>
          </cell>
          <cell r="D800" t="str">
            <v>Antonín</v>
          </cell>
          <cell r="E800" t="str">
            <v>Zapletal</v>
          </cell>
          <cell r="G800" t="str">
            <v>Cestovné</v>
          </cell>
          <cell r="H800">
            <v>2460</v>
          </cell>
          <cell r="I800" t="str">
            <v>Prodej B</v>
          </cell>
          <cell r="J800" t="str">
            <v>680828/2250</v>
          </cell>
          <cell r="K800">
            <v>15000</v>
          </cell>
          <cell r="L800">
            <v>1300</v>
          </cell>
          <cell r="M800" t="str">
            <v>Sokol</v>
          </cell>
          <cell r="N800">
            <v>37108</v>
          </cell>
          <cell r="O800" t="str">
            <v>777-05082001-328</v>
          </cell>
          <cell r="P800" t="str">
            <v>AU-3489-D-6</v>
          </cell>
          <cell r="Q800" t="str">
            <v>Produkt 6</v>
          </cell>
          <cell r="R800" t="str">
            <v>VODOH a.s.</v>
          </cell>
          <cell r="S800" t="str">
            <v>Morava</v>
          </cell>
          <cell r="T800" t="str">
            <v>Ostrava</v>
          </cell>
          <cell r="U800" t="str">
            <v>Ostrava</v>
          </cell>
          <cell r="V800">
            <v>601</v>
          </cell>
          <cell r="W800">
            <v>60</v>
          </cell>
          <cell r="X800">
            <v>683</v>
          </cell>
          <cell r="Y800">
            <v>40980</v>
          </cell>
          <cell r="Z800">
            <v>0</v>
          </cell>
          <cell r="AA800">
            <v>0</v>
          </cell>
          <cell r="AB800">
            <v>40980</v>
          </cell>
          <cell r="AC800">
            <v>0.04</v>
          </cell>
          <cell r="AD800">
            <v>1639.2</v>
          </cell>
        </row>
        <row r="801">
          <cell r="A801">
            <v>778</v>
          </cell>
          <cell r="B801" t="str">
            <v>ZA 016</v>
          </cell>
          <cell r="D801" t="str">
            <v>Karel</v>
          </cell>
          <cell r="E801" t="str">
            <v>Jarolím</v>
          </cell>
          <cell r="G801" t="str">
            <v>Cestovné</v>
          </cell>
          <cell r="H801">
            <v>5771</v>
          </cell>
          <cell r="I801" t="str">
            <v>Výroba</v>
          </cell>
          <cell r="J801" t="str">
            <v>860628/5974</v>
          </cell>
          <cell r="K801">
            <v>25000</v>
          </cell>
          <cell r="L801">
            <v>300</v>
          </cell>
          <cell r="M801" t="str">
            <v>Mize</v>
          </cell>
          <cell r="N801">
            <v>37109</v>
          </cell>
          <cell r="O801" t="str">
            <v>778-06082001-016</v>
          </cell>
          <cell r="P801" t="str">
            <v>CZ-2978-B-2</v>
          </cell>
          <cell r="Q801" t="str">
            <v>Produkt 2</v>
          </cell>
          <cell r="R801" t="str">
            <v>CCBK</v>
          </cell>
          <cell r="S801" t="str">
            <v>Čechy</v>
          </cell>
          <cell r="T801" t="str">
            <v>Cheb</v>
          </cell>
          <cell r="U801" t="str">
            <v>Cheb</v>
          </cell>
          <cell r="V801">
            <v>507</v>
          </cell>
          <cell r="W801">
            <v>232</v>
          </cell>
          <cell r="X801">
            <v>156</v>
          </cell>
          <cell r="Y801">
            <v>36192</v>
          </cell>
          <cell r="Z801">
            <v>0.03</v>
          </cell>
          <cell r="AA801">
            <v>1085.76</v>
          </cell>
          <cell r="AB801">
            <v>35106.239999999998</v>
          </cell>
          <cell r="AC801">
            <v>0.01</v>
          </cell>
          <cell r="AD801">
            <v>351.06239999999997</v>
          </cell>
        </row>
        <row r="802">
          <cell r="A802">
            <v>779</v>
          </cell>
          <cell r="B802" t="str">
            <v>ZA 015</v>
          </cell>
          <cell r="D802" t="str">
            <v>Karel</v>
          </cell>
          <cell r="E802" t="str">
            <v>Zatloukal</v>
          </cell>
          <cell r="F802" t="str">
            <v>DiS.</v>
          </cell>
          <cell r="G802" t="str">
            <v>Benzín</v>
          </cell>
          <cell r="H802">
            <v>5523</v>
          </cell>
          <cell r="I802" t="str">
            <v>IT</v>
          </cell>
          <cell r="J802" t="str">
            <v>860910/5725</v>
          </cell>
          <cell r="K802">
            <v>19000</v>
          </cell>
          <cell r="L802">
            <v>1000</v>
          </cell>
          <cell r="M802" t="str">
            <v>Mize</v>
          </cell>
          <cell r="N802">
            <v>37110</v>
          </cell>
          <cell r="O802" t="str">
            <v>779-07082001-015</v>
          </cell>
          <cell r="P802" t="str">
            <v>CZ-8044-C-0</v>
          </cell>
          <cell r="Q802" t="str">
            <v>Produkt 10</v>
          </cell>
          <cell r="R802" t="str">
            <v>VODY a.s.</v>
          </cell>
          <cell r="S802" t="str">
            <v>Morava</v>
          </cell>
          <cell r="T802" t="str">
            <v>Brno</v>
          </cell>
          <cell r="U802" t="str">
            <v>Olbramovice</v>
          </cell>
          <cell r="V802">
            <v>176</v>
          </cell>
          <cell r="W802">
            <v>126</v>
          </cell>
          <cell r="X802">
            <v>123</v>
          </cell>
          <cell r="Y802">
            <v>15498</v>
          </cell>
          <cell r="Z802">
            <v>0.03</v>
          </cell>
          <cell r="AA802">
            <v>464.94</v>
          </cell>
          <cell r="AB802">
            <v>15033.06</v>
          </cell>
          <cell r="AC802">
            <v>0.01</v>
          </cell>
          <cell r="AD802">
            <v>150.3306</v>
          </cell>
        </row>
        <row r="803">
          <cell r="A803">
            <v>780</v>
          </cell>
          <cell r="B803" t="str">
            <v>ZA 016</v>
          </cell>
          <cell r="D803" t="str">
            <v>Karel</v>
          </cell>
          <cell r="E803" t="str">
            <v>Jarolím</v>
          </cell>
          <cell r="G803" t="str">
            <v>Školení profesní</v>
          </cell>
          <cell r="H803">
            <v>6901</v>
          </cell>
          <cell r="I803" t="str">
            <v>Výroba</v>
          </cell>
          <cell r="J803" t="str">
            <v>860628/5974</v>
          </cell>
          <cell r="K803">
            <v>25000</v>
          </cell>
          <cell r="L803">
            <v>300</v>
          </cell>
          <cell r="M803" t="str">
            <v>Mize</v>
          </cell>
          <cell r="N803">
            <v>37111</v>
          </cell>
          <cell r="O803" t="str">
            <v>780-08082001-016</v>
          </cell>
          <cell r="P803" t="str">
            <v>CZ-5505-A-6</v>
          </cell>
          <cell r="Q803" t="str">
            <v>Produkt 6</v>
          </cell>
          <cell r="R803" t="str">
            <v>CCBK</v>
          </cell>
          <cell r="S803" t="str">
            <v>Čechy</v>
          </cell>
          <cell r="T803" t="str">
            <v>Cheb</v>
          </cell>
          <cell r="U803" t="str">
            <v>Cheb</v>
          </cell>
          <cell r="V803">
            <v>507</v>
          </cell>
          <cell r="W803">
            <v>9</v>
          </cell>
          <cell r="X803">
            <v>680</v>
          </cell>
          <cell r="Y803">
            <v>6120</v>
          </cell>
          <cell r="Z803">
            <v>0</v>
          </cell>
          <cell r="AA803">
            <v>0</v>
          </cell>
          <cell r="AB803">
            <v>6120</v>
          </cell>
          <cell r="AC803">
            <v>0.04</v>
          </cell>
          <cell r="AD803">
            <v>244.8</v>
          </cell>
        </row>
        <row r="804">
          <cell r="A804">
            <v>781</v>
          </cell>
          <cell r="B804" t="str">
            <v>ZA 146</v>
          </cell>
          <cell r="D804" t="str">
            <v>Rudolf</v>
          </cell>
          <cell r="E804" t="str">
            <v>Chvojka</v>
          </cell>
          <cell r="G804" t="str">
            <v>Školení profesní</v>
          </cell>
          <cell r="H804">
            <v>1971</v>
          </cell>
          <cell r="I804" t="str">
            <v>Prodej C</v>
          </cell>
          <cell r="J804" t="str">
            <v>700707/5614</v>
          </cell>
          <cell r="K804">
            <v>20000</v>
          </cell>
          <cell r="L804">
            <v>10000</v>
          </cell>
          <cell r="M804" t="str">
            <v>Mize</v>
          </cell>
          <cell r="N804">
            <v>37111</v>
          </cell>
          <cell r="O804" t="str">
            <v>781-08082001-146</v>
          </cell>
          <cell r="P804" t="str">
            <v>CZ-4374-A-6</v>
          </cell>
          <cell r="Q804" t="str">
            <v>Produkt 6</v>
          </cell>
          <cell r="R804" t="str">
            <v>ŠKOLZE</v>
          </cell>
          <cell r="S804" t="str">
            <v>Čechy</v>
          </cell>
          <cell r="T804" t="str">
            <v>Cheb</v>
          </cell>
          <cell r="U804" t="str">
            <v>Cheb</v>
          </cell>
          <cell r="V804">
            <v>32</v>
          </cell>
          <cell r="W804">
            <v>500</v>
          </cell>
          <cell r="X804">
            <v>683</v>
          </cell>
          <cell r="Y804">
            <v>341500</v>
          </cell>
          <cell r="Z804">
            <v>0.03</v>
          </cell>
          <cell r="AA804">
            <v>10245</v>
          </cell>
          <cell r="AB804">
            <v>331255</v>
          </cell>
          <cell r="AC804">
            <v>0.01</v>
          </cell>
          <cell r="AD804">
            <v>3312.55</v>
          </cell>
        </row>
        <row r="805">
          <cell r="A805">
            <v>782</v>
          </cell>
          <cell r="B805" t="str">
            <v>ZA 015</v>
          </cell>
          <cell r="D805" t="str">
            <v>Karel</v>
          </cell>
          <cell r="E805" t="str">
            <v>Zatloukal</v>
          </cell>
          <cell r="F805" t="str">
            <v>DiS.</v>
          </cell>
          <cell r="G805" t="str">
            <v>Firemní výdaj</v>
          </cell>
          <cell r="H805">
            <v>4430</v>
          </cell>
          <cell r="I805" t="str">
            <v>IT</v>
          </cell>
          <cell r="J805" t="str">
            <v>860910/5725</v>
          </cell>
          <cell r="K805">
            <v>19000</v>
          </cell>
          <cell r="L805">
            <v>1000</v>
          </cell>
          <cell r="M805" t="str">
            <v>Mize</v>
          </cell>
          <cell r="N805">
            <v>37112</v>
          </cell>
          <cell r="O805" t="str">
            <v>782-09082001-015</v>
          </cell>
          <cell r="P805" t="str">
            <v>PL-6127-B-4</v>
          </cell>
          <cell r="Q805" t="str">
            <v>Produkt 4</v>
          </cell>
          <cell r="R805" t="str">
            <v>VODY a.s.</v>
          </cell>
          <cell r="S805" t="str">
            <v>Morava</v>
          </cell>
          <cell r="T805" t="str">
            <v>Brno</v>
          </cell>
          <cell r="U805" t="str">
            <v>Olbramovice</v>
          </cell>
          <cell r="V805">
            <v>176</v>
          </cell>
          <cell r="W805">
            <v>466</v>
          </cell>
          <cell r="X805">
            <v>382</v>
          </cell>
          <cell r="Y805">
            <v>178012</v>
          </cell>
          <cell r="Z805">
            <v>0.08</v>
          </cell>
          <cell r="AA805">
            <v>14240.960000000001</v>
          </cell>
          <cell r="AB805">
            <v>163771.04</v>
          </cell>
          <cell r="AC805">
            <v>0.02</v>
          </cell>
          <cell r="AD805">
            <v>3275.4208000000003</v>
          </cell>
        </row>
        <row r="806">
          <cell r="A806">
            <v>783</v>
          </cell>
          <cell r="B806" t="str">
            <v>ZA 016</v>
          </cell>
          <cell r="D806" t="str">
            <v>Karel</v>
          </cell>
          <cell r="E806" t="str">
            <v>Jarolím</v>
          </cell>
          <cell r="G806" t="str">
            <v>Školení jazyky</v>
          </cell>
          <cell r="H806">
            <v>2648</v>
          </cell>
          <cell r="I806" t="str">
            <v>Výroba</v>
          </cell>
          <cell r="J806" t="str">
            <v>860628/5974</v>
          </cell>
          <cell r="K806">
            <v>25000</v>
          </cell>
          <cell r="L806">
            <v>300</v>
          </cell>
          <cell r="M806" t="str">
            <v>Jakhel</v>
          </cell>
          <cell r="N806">
            <v>37113</v>
          </cell>
          <cell r="O806" t="str">
            <v>783-10082001-016</v>
          </cell>
          <cell r="P806" t="str">
            <v>DE-5604-C-8</v>
          </cell>
          <cell r="Q806" t="str">
            <v>Produkt 8</v>
          </cell>
          <cell r="R806" t="str">
            <v>CCBK</v>
          </cell>
          <cell r="S806" t="str">
            <v>Čechy</v>
          </cell>
          <cell r="T806" t="str">
            <v>Cheb</v>
          </cell>
          <cell r="U806" t="str">
            <v>Cheb</v>
          </cell>
          <cell r="V806">
            <v>507</v>
          </cell>
          <cell r="W806">
            <v>131</v>
          </cell>
          <cell r="X806">
            <v>55</v>
          </cell>
          <cell r="Y806">
            <v>7205</v>
          </cell>
          <cell r="Z806">
            <v>0</v>
          </cell>
          <cell r="AA806">
            <v>0</v>
          </cell>
          <cell r="AB806">
            <v>7205</v>
          </cell>
          <cell r="AC806">
            <v>0.04</v>
          </cell>
          <cell r="AD806">
            <v>288.2</v>
          </cell>
        </row>
        <row r="807">
          <cell r="A807">
            <v>784</v>
          </cell>
          <cell r="B807" t="str">
            <v>ZA 015</v>
          </cell>
          <cell r="D807" t="str">
            <v>Karel</v>
          </cell>
          <cell r="E807" t="str">
            <v>Zatloukal</v>
          </cell>
          <cell r="F807" t="str">
            <v>DiS.</v>
          </cell>
          <cell r="G807" t="str">
            <v>Cestovné</v>
          </cell>
          <cell r="H807">
            <v>5409</v>
          </cell>
          <cell r="I807" t="str">
            <v>IT</v>
          </cell>
          <cell r="J807" t="str">
            <v>860910/5725</v>
          </cell>
          <cell r="K807">
            <v>19000</v>
          </cell>
          <cell r="L807">
            <v>1000</v>
          </cell>
          <cell r="M807" t="str">
            <v>Mize</v>
          </cell>
          <cell r="N807">
            <v>37114</v>
          </cell>
          <cell r="O807" t="str">
            <v>784-11082001-015</v>
          </cell>
          <cell r="P807" t="str">
            <v>CZ-4428-A-6</v>
          </cell>
          <cell r="Q807" t="str">
            <v>Produkt 6</v>
          </cell>
          <cell r="R807" t="str">
            <v>VODY a.s.</v>
          </cell>
          <cell r="S807" t="str">
            <v>Morava</v>
          </cell>
          <cell r="T807" t="str">
            <v>Brno</v>
          </cell>
          <cell r="U807" t="str">
            <v>Olbramovice</v>
          </cell>
          <cell r="V807">
            <v>176</v>
          </cell>
          <cell r="W807">
            <v>426</v>
          </cell>
          <cell r="X807">
            <v>684</v>
          </cell>
          <cell r="Y807">
            <v>291384</v>
          </cell>
          <cell r="Z807">
            <v>7.0000000000000007E-2</v>
          </cell>
          <cell r="AA807">
            <v>20396.88</v>
          </cell>
          <cell r="AB807">
            <v>270987.12</v>
          </cell>
          <cell r="AC807">
            <v>0.02</v>
          </cell>
          <cell r="AD807">
            <v>5419.7424000000001</v>
          </cell>
        </row>
        <row r="808">
          <cell r="A808">
            <v>785</v>
          </cell>
          <cell r="B808" t="str">
            <v>ZA 146</v>
          </cell>
          <cell r="D808" t="str">
            <v>Rudolf</v>
          </cell>
          <cell r="E808" t="str">
            <v>Chvojka</v>
          </cell>
          <cell r="G808" t="str">
            <v>Školení jazyky</v>
          </cell>
          <cell r="H808">
            <v>5306</v>
          </cell>
          <cell r="I808" t="str">
            <v>Prodej C</v>
          </cell>
          <cell r="J808" t="str">
            <v>700707/5614</v>
          </cell>
          <cell r="K808">
            <v>20000</v>
          </cell>
          <cell r="L808">
            <v>1250</v>
          </cell>
          <cell r="M808" t="str">
            <v>Kraus</v>
          </cell>
          <cell r="N808">
            <v>37114</v>
          </cell>
          <cell r="O808" t="str">
            <v>785-11082001-146</v>
          </cell>
          <cell r="P808" t="str">
            <v>DE-4950-A-0</v>
          </cell>
          <cell r="Q808" t="str">
            <v>Produkt 10</v>
          </cell>
          <cell r="R808" t="str">
            <v>ŠKOLZE</v>
          </cell>
          <cell r="S808" t="str">
            <v>Čechy</v>
          </cell>
          <cell r="T808" t="str">
            <v>Cheb</v>
          </cell>
          <cell r="U808" t="str">
            <v>Cheb</v>
          </cell>
          <cell r="V808">
            <v>32</v>
          </cell>
          <cell r="W808">
            <v>381</v>
          </cell>
          <cell r="X808">
            <v>120</v>
          </cell>
          <cell r="Y808">
            <v>45720</v>
          </cell>
          <cell r="Z808">
            <v>0.02</v>
          </cell>
          <cell r="AA808">
            <v>914.4</v>
          </cell>
          <cell r="AB808">
            <v>44805.599999999999</v>
          </cell>
          <cell r="AC808">
            <v>0.01</v>
          </cell>
          <cell r="AD808">
            <v>448.05599999999998</v>
          </cell>
        </row>
        <row r="809">
          <cell r="A809">
            <v>786</v>
          </cell>
          <cell r="B809" t="str">
            <v>ZA 015</v>
          </cell>
          <cell r="D809" t="str">
            <v>Karel</v>
          </cell>
          <cell r="E809" t="str">
            <v>Zatloukal</v>
          </cell>
          <cell r="F809" t="str">
            <v>DiS.</v>
          </cell>
          <cell r="G809" t="str">
            <v>Školení profesní</v>
          </cell>
          <cell r="H809">
            <v>3068</v>
          </cell>
          <cell r="I809" t="str">
            <v>IT</v>
          </cell>
          <cell r="J809" t="str">
            <v>860910/5725</v>
          </cell>
          <cell r="K809">
            <v>19000</v>
          </cell>
          <cell r="L809">
            <v>1000</v>
          </cell>
          <cell r="M809" t="str">
            <v>Mize</v>
          </cell>
          <cell r="N809">
            <v>37115</v>
          </cell>
          <cell r="O809" t="str">
            <v>786-12082001-015</v>
          </cell>
          <cell r="P809" t="str">
            <v>AU-5370-B-1</v>
          </cell>
          <cell r="Q809" t="str">
            <v>Produkt 1</v>
          </cell>
          <cell r="R809" t="str">
            <v>CELIO a.s.</v>
          </cell>
          <cell r="S809" t="str">
            <v>Slezsko</v>
          </cell>
          <cell r="T809" t="str">
            <v>Karviná</v>
          </cell>
          <cell r="U809" t="str">
            <v>Petřvald</v>
          </cell>
          <cell r="V809">
            <v>131</v>
          </cell>
          <cell r="W809">
            <v>395</v>
          </cell>
          <cell r="X809">
            <v>107</v>
          </cell>
          <cell r="Y809">
            <v>42265</v>
          </cell>
          <cell r="Z809">
            <v>0.08</v>
          </cell>
          <cell r="AA809">
            <v>3381.2000000000003</v>
          </cell>
          <cell r="AB809">
            <v>38883.800000000003</v>
          </cell>
          <cell r="AC809">
            <v>0.02</v>
          </cell>
          <cell r="AD809">
            <v>777.67600000000004</v>
          </cell>
        </row>
        <row r="810">
          <cell r="A810">
            <v>787</v>
          </cell>
          <cell r="B810" t="str">
            <v>ZA 015</v>
          </cell>
          <cell r="D810" t="str">
            <v>Karel</v>
          </cell>
          <cell r="E810" t="str">
            <v>Zatloukal</v>
          </cell>
          <cell r="F810" t="str">
            <v>DiS.</v>
          </cell>
          <cell r="G810" t="str">
            <v>Školení jazyky</v>
          </cell>
          <cell r="H810">
            <v>7434</v>
          </cell>
          <cell r="I810" t="str">
            <v>IT</v>
          </cell>
          <cell r="J810" t="str">
            <v>860910/5725</v>
          </cell>
          <cell r="K810">
            <v>19000</v>
          </cell>
          <cell r="L810">
            <v>1000</v>
          </cell>
          <cell r="M810" t="str">
            <v>Sokol</v>
          </cell>
          <cell r="N810">
            <v>37116</v>
          </cell>
          <cell r="O810" t="str">
            <v>787-13082001-015</v>
          </cell>
          <cell r="P810" t="str">
            <v>PL-2586-A-7</v>
          </cell>
          <cell r="Q810" t="str">
            <v>Produkt 7</v>
          </cell>
          <cell r="R810" t="str">
            <v>VODY a.s.</v>
          </cell>
          <cell r="S810" t="str">
            <v>Morava</v>
          </cell>
          <cell r="T810" t="str">
            <v>Brno</v>
          </cell>
          <cell r="U810" t="str">
            <v>Olbramovice</v>
          </cell>
          <cell r="V810">
            <v>176</v>
          </cell>
          <cell r="W810">
            <v>401</v>
          </cell>
          <cell r="X810">
            <v>1200</v>
          </cell>
          <cell r="Y810">
            <v>481200</v>
          </cell>
          <cell r="Z810">
            <v>0.02</v>
          </cell>
          <cell r="AA810">
            <v>9624</v>
          </cell>
          <cell r="AB810">
            <v>471576</v>
          </cell>
          <cell r="AC810">
            <v>0.01</v>
          </cell>
          <cell r="AD810">
            <v>4715.76</v>
          </cell>
        </row>
        <row r="811">
          <cell r="A811">
            <v>788</v>
          </cell>
          <cell r="B811" t="str">
            <v>ZA 011</v>
          </cell>
          <cell r="C811" t="str">
            <v>PHDr.</v>
          </cell>
          <cell r="D811" t="str">
            <v>Lukáš</v>
          </cell>
          <cell r="E811" t="str">
            <v>Jarolím</v>
          </cell>
          <cell r="G811" t="str">
            <v>Telefon</v>
          </cell>
          <cell r="H811">
            <v>2543</v>
          </cell>
          <cell r="I811" t="str">
            <v>Management</v>
          </cell>
          <cell r="J811" t="str">
            <v>870306/0982</v>
          </cell>
          <cell r="K811">
            <v>35000</v>
          </cell>
          <cell r="L811">
            <v>3800</v>
          </cell>
          <cell r="M811" t="str">
            <v>Mize</v>
          </cell>
          <cell r="N811">
            <v>37117</v>
          </cell>
          <cell r="O811" t="str">
            <v>788-14082001-011</v>
          </cell>
          <cell r="P811" t="str">
            <v>CZ-5584-B-6</v>
          </cell>
          <cell r="Q811" t="str">
            <v>Produkt 6</v>
          </cell>
          <cell r="R811" t="str">
            <v>ŠKOLZE</v>
          </cell>
          <cell r="S811" t="str">
            <v>Čechy</v>
          </cell>
          <cell r="T811" t="str">
            <v>Cheb</v>
          </cell>
          <cell r="U811" t="str">
            <v>Cheb</v>
          </cell>
          <cell r="V811">
            <v>32</v>
          </cell>
          <cell r="W811">
            <v>134</v>
          </cell>
          <cell r="X811">
            <v>682</v>
          </cell>
          <cell r="Y811">
            <v>91388</v>
          </cell>
          <cell r="Z811">
            <v>0.02</v>
          </cell>
          <cell r="AA811">
            <v>1827.76</v>
          </cell>
          <cell r="AB811">
            <v>89560.24</v>
          </cell>
          <cell r="AC811">
            <v>0.01</v>
          </cell>
          <cell r="AD811">
            <v>895.6024000000001</v>
          </cell>
        </row>
        <row r="812">
          <cell r="A812">
            <v>789</v>
          </cell>
          <cell r="B812" t="str">
            <v>ZA 015</v>
          </cell>
          <cell r="D812" t="str">
            <v>Karel</v>
          </cell>
          <cell r="E812" t="str">
            <v>Zatloukal</v>
          </cell>
          <cell r="F812" t="str">
            <v>DiS.</v>
          </cell>
          <cell r="G812" t="str">
            <v>Cestovné</v>
          </cell>
          <cell r="H812">
            <v>1037</v>
          </cell>
          <cell r="I812" t="str">
            <v>IT</v>
          </cell>
          <cell r="J812" t="str">
            <v>860910/5725</v>
          </cell>
          <cell r="K812">
            <v>19000</v>
          </cell>
          <cell r="L812">
            <v>1000</v>
          </cell>
          <cell r="M812" t="str">
            <v>Kraus</v>
          </cell>
          <cell r="N812">
            <v>37117</v>
          </cell>
          <cell r="O812" t="str">
            <v>789-14082001-015</v>
          </cell>
          <cell r="P812" t="str">
            <v>CZ-7514-C-6</v>
          </cell>
          <cell r="Q812" t="str">
            <v>Produkt 6</v>
          </cell>
          <cell r="R812" t="str">
            <v>CELIO a.s.</v>
          </cell>
          <cell r="S812" t="str">
            <v>Slezsko</v>
          </cell>
          <cell r="T812" t="str">
            <v>Karviná</v>
          </cell>
          <cell r="U812" t="str">
            <v>Petřvald</v>
          </cell>
          <cell r="V812">
            <v>131</v>
          </cell>
          <cell r="W812">
            <v>365</v>
          </cell>
          <cell r="X812">
            <v>680</v>
          </cell>
          <cell r="Y812">
            <v>248200</v>
          </cell>
          <cell r="Z812">
            <v>0.05</v>
          </cell>
          <cell r="AA812">
            <v>12410</v>
          </cell>
          <cell r="AB812">
            <v>235790</v>
          </cell>
          <cell r="AC812">
            <v>0.01</v>
          </cell>
          <cell r="AD812">
            <v>2357.9</v>
          </cell>
        </row>
        <row r="813">
          <cell r="A813">
            <v>790</v>
          </cell>
          <cell r="B813" t="str">
            <v>ZA 016</v>
          </cell>
          <cell r="D813" t="str">
            <v>Karel</v>
          </cell>
          <cell r="E813" t="str">
            <v>Jarolím</v>
          </cell>
          <cell r="G813" t="str">
            <v>Cestovné</v>
          </cell>
          <cell r="H813">
            <v>3130</v>
          </cell>
          <cell r="I813" t="str">
            <v>Výroba</v>
          </cell>
          <cell r="J813" t="str">
            <v>860628/5974</v>
          </cell>
          <cell r="K813">
            <v>25000</v>
          </cell>
          <cell r="L813">
            <v>300</v>
          </cell>
          <cell r="M813" t="str">
            <v>Mize</v>
          </cell>
          <cell r="N813">
            <v>37118</v>
          </cell>
          <cell r="O813" t="str">
            <v>790-15082001-016</v>
          </cell>
          <cell r="P813" t="str">
            <v>DE-3290-C-6</v>
          </cell>
          <cell r="Q813" t="str">
            <v>Produkt 6</v>
          </cell>
          <cell r="R813" t="str">
            <v>VODY a.s.</v>
          </cell>
          <cell r="S813" t="str">
            <v>Morava</v>
          </cell>
          <cell r="T813" t="str">
            <v>Brno</v>
          </cell>
          <cell r="U813" t="str">
            <v>Olbramovice</v>
          </cell>
          <cell r="V813">
            <v>176</v>
          </cell>
          <cell r="W813">
            <v>59</v>
          </cell>
          <cell r="X813">
            <v>681</v>
          </cell>
          <cell r="Y813">
            <v>40179</v>
          </cell>
          <cell r="Z813">
            <v>0</v>
          </cell>
          <cell r="AA813">
            <v>0</v>
          </cell>
          <cell r="AB813">
            <v>40179</v>
          </cell>
          <cell r="AC813">
            <v>0.04</v>
          </cell>
          <cell r="AD813">
            <v>1607.16</v>
          </cell>
        </row>
        <row r="814">
          <cell r="A814">
            <v>791</v>
          </cell>
          <cell r="B814" t="str">
            <v>ZA 015</v>
          </cell>
          <cell r="D814" t="str">
            <v>Karel</v>
          </cell>
          <cell r="E814" t="str">
            <v>Zatloukal</v>
          </cell>
          <cell r="F814" t="str">
            <v>DiS.</v>
          </cell>
          <cell r="G814" t="str">
            <v>Školení profesní</v>
          </cell>
          <cell r="H814">
            <v>1586</v>
          </cell>
          <cell r="I814" t="str">
            <v>IT</v>
          </cell>
          <cell r="J814" t="str">
            <v>860910/5725</v>
          </cell>
          <cell r="K814">
            <v>19000</v>
          </cell>
          <cell r="L814">
            <v>1000</v>
          </cell>
          <cell r="M814" t="str">
            <v>Mize</v>
          </cell>
          <cell r="N814">
            <v>37119</v>
          </cell>
          <cell r="O814" t="str">
            <v>791-16082001-015</v>
          </cell>
          <cell r="P814" t="str">
            <v>CZ-2393-B-8</v>
          </cell>
          <cell r="Q814" t="str">
            <v>Produkt 8</v>
          </cell>
          <cell r="R814" t="str">
            <v>CELIO a.s.</v>
          </cell>
          <cell r="S814" t="str">
            <v>Slezsko</v>
          </cell>
          <cell r="T814" t="str">
            <v>Karviná</v>
          </cell>
          <cell r="U814" t="str">
            <v>Petřvald</v>
          </cell>
          <cell r="V814">
            <v>131</v>
          </cell>
          <cell r="W814">
            <v>288</v>
          </cell>
          <cell r="X814">
            <v>55</v>
          </cell>
          <cell r="Y814">
            <v>15840</v>
          </cell>
          <cell r="Z814">
            <v>0.02</v>
          </cell>
          <cell r="AA814">
            <v>316.8</v>
          </cell>
          <cell r="AB814">
            <v>15523.2</v>
          </cell>
          <cell r="AC814">
            <v>0.01</v>
          </cell>
          <cell r="AD814">
            <v>155.232</v>
          </cell>
        </row>
        <row r="815">
          <cell r="A815">
            <v>792</v>
          </cell>
          <cell r="B815" t="str">
            <v>ZA 006</v>
          </cell>
          <cell r="C815" t="str">
            <v>PHDr.</v>
          </cell>
          <cell r="D815" t="str">
            <v>Jana</v>
          </cell>
          <cell r="E815" t="str">
            <v>Kamenická</v>
          </cell>
          <cell r="G815" t="str">
            <v>Benzín</v>
          </cell>
          <cell r="H815">
            <v>5510</v>
          </cell>
          <cell r="I815" t="str">
            <v>Prodej D</v>
          </cell>
          <cell r="J815" t="str">
            <v>896107/5959</v>
          </cell>
          <cell r="K815">
            <v>29000</v>
          </cell>
          <cell r="L815">
            <v>2300</v>
          </cell>
          <cell r="M815" t="str">
            <v>Jakhel</v>
          </cell>
          <cell r="N815">
            <v>37120</v>
          </cell>
          <cell r="O815" t="str">
            <v>792-17082001-006</v>
          </cell>
          <cell r="P815" t="str">
            <v>DE-2980-D-2</v>
          </cell>
          <cell r="Q815" t="str">
            <v>Produkt 2</v>
          </cell>
          <cell r="R815" t="str">
            <v>VOJENSKÁ AKADEMIE BRNO</v>
          </cell>
          <cell r="S815" t="str">
            <v>Čechy</v>
          </cell>
          <cell r="T815" t="str">
            <v>Praha</v>
          </cell>
          <cell r="U815" t="str">
            <v>Kunratice</v>
          </cell>
          <cell r="V815">
            <v>884</v>
          </cell>
          <cell r="W815">
            <v>242</v>
          </cell>
          <cell r="X815">
            <v>151</v>
          </cell>
          <cell r="Y815">
            <v>36542</v>
          </cell>
          <cell r="Z815">
            <v>0.05</v>
          </cell>
          <cell r="AA815">
            <v>1827.1000000000001</v>
          </cell>
          <cell r="AB815">
            <v>34714.9</v>
          </cell>
          <cell r="AC815">
            <v>0.01</v>
          </cell>
          <cell r="AD815">
            <v>347.149</v>
          </cell>
        </row>
        <row r="816">
          <cell r="A816">
            <v>793</v>
          </cell>
          <cell r="B816" t="str">
            <v>ZA 015</v>
          </cell>
          <cell r="D816" t="str">
            <v>Karel</v>
          </cell>
          <cell r="E816" t="str">
            <v>Zatloukal</v>
          </cell>
          <cell r="F816" t="str">
            <v>DiS.</v>
          </cell>
          <cell r="G816" t="str">
            <v>Školení jazyky</v>
          </cell>
          <cell r="H816">
            <v>1869</v>
          </cell>
          <cell r="I816" t="str">
            <v>IT</v>
          </cell>
          <cell r="J816" t="str">
            <v>860910/5725</v>
          </cell>
          <cell r="K816">
            <v>19000</v>
          </cell>
          <cell r="L816">
            <v>1000</v>
          </cell>
          <cell r="M816" t="str">
            <v>Jakhel</v>
          </cell>
          <cell r="N816">
            <v>37120</v>
          </cell>
          <cell r="O816" t="str">
            <v>793-17082001-015</v>
          </cell>
          <cell r="P816" t="str">
            <v>CZ-3746-D-8</v>
          </cell>
          <cell r="Q816" t="str">
            <v>Produkt 8</v>
          </cell>
          <cell r="R816" t="str">
            <v>ŠKODA TS PLZEŇ s.r.o.</v>
          </cell>
          <cell r="S816" t="str">
            <v>Morava</v>
          </cell>
          <cell r="T816" t="str">
            <v>Brno</v>
          </cell>
          <cell r="U816" t="str">
            <v>Sobotovice</v>
          </cell>
          <cell r="V816">
            <v>814</v>
          </cell>
          <cell r="W816">
            <v>143</v>
          </cell>
          <cell r="X816">
            <v>55</v>
          </cell>
          <cell r="Y816">
            <v>7865</v>
          </cell>
          <cell r="Z816">
            <v>0</v>
          </cell>
          <cell r="AA816">
            <v>0</v>
          </cell>
          <cell r="AB816">
            <v>7865</v>
          </cell>
          <cell r="AC816">
            <v>0.04</v>
          </cell>
          <cell r="AD816">
            <v>314.60000000000002</v>
          </cell>
        </row>
        <row r="817">
          <cell r="A817">
            <v>794</v>
          </cell>
          <cell r="B817" t="str">
            <v>ZA 015</v>
          </cell>
          <cell r="D817" t="str">
            <v>Karel</v>
          </cell>
          <cell r="E817" t="str">
            <v>Zatloukal</v>
          </cell>
          <cell r="F817" t="str">
            <v>DiS.</v>
          </cell>
          <cell r="G817" t="str">
            <v>Telefon</v>
          </cell>
          <cell r="H817">
            <v>3619</v>
          </cell>
          <cell r="I817" t="str">
            <v>IT</v>
          </cell>
          <cell r="J817" t="str">
            <v>860910/5725</v>
          </cell>
          <cell r="K817">
            <v>19000</v>
          </cell>
          <cell r="L817">
            <v>1000</v>
          </cell>
          <cell r="M817" t="str">
            <v>Mize</v>
          </cell>
          <cell r="N817">
            <v>37121</v>
          </cell>
          <cell r="O817" t="str">
            <v>794-18082001-015</v>
          </cell>
          <cell r="P817" t="str">
            <v>CZ-3565-A-8</v>
          </cell>
          <cell r="Q817" t="str">
            <v>Produkt 8</v>
          </cell>
          <cell r="R817" t="str">
            <v>CELIO a.s.</v>
          </cell>
          <cell r="S817" t="str">
            <v>Slezsko</v>
          </cell>
          <cell r="T817" t="str">
            <v>Karviná</v>
          </cell>
          <cell r="U817" t="str">
            <v>Petřvald</v>
          </cell>
          <cell r="V817">
            <v>131</v>
          </cell>
          <cell r="W817">
            <v>373</v>
          </cell>
          <cell r="X817">
            <v>55</v>
          </cell>
          <cell r="Y817">
            <v>20515</v>
          </cell>
          <cell r="Z817">
            <v>0.05</v>
          </cell>
          <cell r="AA817">
            <v>1025.75</v>
          </cell>
          <cell r="AB817">
            <v>19489.25</v>
          </cell>
          <cell r="AC817">
            <v>0.01</v>
          </cell>
          <cell r="AD817">
            <v>194.89250000000001</v>
          </cell>
        </row>
        <row r="818">
          <cell r="A818">
            <v>795</v>
          </cell>
          <cell r="B818" t="str">
            <v>ZA 006</v>
          </cell>
          <cell r="C818" t="str">
            <v>PHDr.</v>
          </cell>
          <cell r="D818" t="str">
            <v>Jana</v>
          </cell>
          <cell r="E818" t="str">
            <v>Kamenická</v>
          </cell>
          <cell r="G818" t="str">
            <v>Firemní výdaj</v>
          </cell>
          <cell r="H818">
            <v>3439</v>
          </cell>
          <cell r="I818" t="str">
            <v>Prodej C</v>
          </cell>
          <cell r="J818" t="str">
            <v>896107/5959</v>
          </cell>
          <cell r="K818">
            <v>29000</v>
          </cell>
          <cell r="L818">
            <v>2300</v>
          </cell>
          <cell r="M818" t="str">
            <v>Jakhel</v>
          </cell>
          <cell r="N818">
            <v>37122</v>
          </cell>
          <cell r="O818" t="str">
            <v>795-19082001-006</v>
          </cell>
          <cell r="P818" t="str">
            <v>PL-4887-C-5</v>
          </cell>
          <cell r="Q818" t="str">
            <v>Produkt 5</v>
          </cell>
          <cell r="R818" t="str">
            <v>VOJENSKÁ AKADEMIE BRNO</v>
          </cell>
          <cell r="S818" t="str">
            <v>Čechy</v>
          </cell>
          <cell r="T818" t="str">
            <v>Praha</v>
          </cell>
          <cell r="U818" t="str">
            <v>Kunratice</v>
          </cell>
          <cell r="V818">
            <v>884</v>
          </cell>
          <cell r="W818">
            <v>130</v>
          </cell>
          <cell r="X818">
            <v>500</v>
          </cell>
          <cell r="Y818">
            <v>65000</v>
          </cell>
          <cell r="Z818">
            <v>0</v>
          </cell>
          <cell r="AA818">
            <v>0</v>
          </cell>
          <cell r="AB818">
            <v>65000</v>
          </cell>
          <cell r="AC818">
            <v>0.04</v>
          </cell>
          <cell r="AD818">
            <v>2600</v>
          </cell>
        </row>
        <row r="819">
          <cell r="A819">
            <v>796</v>
          </cell>
          <cell r="B819" t="str">
            <v>ZA 015</v>
          </cell>
          <cell r="D819" t="str">
            <v>Karel</v>
          </cell>
          <cell r="E819" t="str">
            <v>Zatloukal</v>
          </cell>
          <cell r="F819" t="str">
            <v>DiS.</v>
          </cell>
          <cell r="G819" t="str">
            <v>Benzín</v>
          </cell>
          <cell r="H819">
            <v>3079</v>
          </cell>
          <cell r="I819" t="str">
            <v>IT</v>
          </cell>
          <cell r="J819" t="str">
            <v>860910/5725</v>
          </cell>
          <cell r="K819">
            <v>19000</v>
          </cell>
          <cell r="L819">
            <v>1000</v>
          </cell>
          <cell r="M819" t="str">
            <v>Mize</v>
          </cell>
          <cell r="N819">
            <v>37123</v>
          </cell>
          <cell r="O819" t="str">
            <v>796-20082001-015</v>
          </cell>
          <cell r="P819" t="str">
            <v>DE-7407-B-7</v>
          </cell>
          <cell r="Q819" t="str">
            <v>Produkt 7</v>
          </cell>
          <cell r="R819" t="str">
            <v>ŠKODA TS PLZEŇ s.r.o.</v>
          </cell>
          <cell r="S819" t="str">
            <v>Morava</v>
          </cell>
          <cell r="T819" t="str">
            <v>Brno</v>
          </cell>
          <cell r="U819" t="str">
            <v>Sobotovice</v>
          </cell>
          <cell r="V819">
            <v>814</v>
          </cell>
          <cell r="W819">
            <v>488</v>
          </cell>
          <cell r="X819">
            <v>1200</v>
          </cell>
          <cell r="Y819">
            <v>585600</v>
          </cell>
          <cell r="Z819">
            <v>7.0000000000000007E-2</v>
          </cell>
          <cell r="AA819">
            <v>40992.000000000007</v>
          </cell>
          <cell r="AB819">
            <v>544608</v>
          </cell>
          <cell r="AC819">
            <v>0.02</v>
          </cell>
          <cell r="AD819">
            <v>10892.16</v>
          </cell>
        </row>
        <row r="820">
          <cell r="A820">
            <v>797</v>
          </cell>
          <cell r="B820" t="str">
            <v>ZA 044</v>
          </cell>
          <cell r="D820" t="str">
            <v>Filip</v>
          </cell>
          <cell r="E820" t="str">
            <v>Pastrňák  </v>
          </cell>
          <cell r="G820" t="str">
            <v>Benzín</v>
          </cell>
          <cell r="H820">
            <v>4887</v>
          </cell>
          <cell r="I820" t="str">
            <v>Výroba</v>
          </cell>
          <cell r="J820" t="str">
            <v>610624/4980</v>
          </cell>
          <cell r="K820">
            <v>20500</v>
          </cell>
          <cell r="L820">
            <v>500</v>
          </cell>
          <cell r="M820" t="str">
            <v>Mize</v>
          </cell>
          <cell r="N820">
            <v>37123</v>
          </cell>
          <cell r="O820" t="str">
            <v>797-20082001-044</v>
          </cell>
          <cell r="P820" t="str">
            <v>AU-7047-A-1</v>
          </cell>
          <cell r="Q820" t="str">
            <v>Produkt 1</v>
          </cell>
          <cell r="R820" t="str">
            <v>CELIO a.s.</v>
          </cell>
          <cell r="S820" t="str">
            <v>Slezsko</v>
          </cell>
          <cell r="T820" t="str">
            <v>Karviná</v>
          </cell>
          <cell r="U820" t="str">
            <v>Petřvald</v>
          </cell>
          <cell r="V820">
            <v>131</v>
          </cell>
          <cell r="W820">
            <v>229</v>
          </cell>
          <cell r="X820">
            <v>104</v>
          </cell>
          <cell r="Y820">
            <v>23816</v>
          </cell>
          <cell r="Z820">
            <v>0</v>
          </cell>
          <cell r="AA820">
            <v>0</v>
          </cell>
          <cell r="AB820">
            <v>23816</v>
          </cell>
          <cell r="AC820">
            <v>0.04</v>
          </cell>
          <cell r="AD820">
            <v>952.64</v>
          </cell>
        </row>
        <row r="821">
          <cell r="A821">
            <v>798</v>
          </cell>
          <cell r="B821" t="str">
            <v>ZA 006</v>
          </cell>
          <cell r="C821" t="str">
            <v>PHDr.</v>
          </cell>
          <cell r="D821" t="str">
            <v>Jana</v>
          </cell>
          <cell r="E821" t="str">
            <v>Kamenická</v>
          </cell>
          <cell r="G821" t="str">
            <v>Cestovné</v>
          </cell>
          <cell r="H821">
            <v>3499</v>
          </cell>
          <cell r="I821" t="str">
            <v>Prodej D</v>
          </cell>
          <cell r="J821" t="str">
            <v>896107/5959</v>
          </cell>
          <cell r="K821">
            <v>29000</v>
          </cell>
          <cell r="L821">
            <v>2300</v>
          </cell>
          <cell r="M821" t="str">
            <v>Sokol</v>
          </cell>
          <cell r="N821">
            <v>37124</v>
          </cell>
          <cell r="O821" t="str">
            <v>798-21082001-006</v>
          </cell>
          <cell r="P821" t="str">
            <v>CZ-8783-D-8</v>
          </cell>
          <cell r="Q821" t="str">
            <v>Produkt 8</v>
          </cell>
          <cell r="R821" t="str">
            <v>VOJENSKÁ AKADEMIE BRNO</v>
          </cell>
          <cell r="S821" t="str">
            <v>Čechy</v>
          </cell>
          <cell r="T821" t="str">
            <v>Praha</v>
          </cell>
          <cell r="U821" t="str">
            <v>Kunratice</v>
          </cell>
          <cell r="V821">
            <v>884</v>
          </cell>
          <cell r="W821">
            <v>356</v>
          </cell>
          <cell r="X821">
            <v>55</v>
          </cell>
          <cell r="Y821">
            <v>19580</v>
          </cell>
          <cell r="Z821">
            <v>0</v>
          </cell>
          <cell r="AA821">
            <v>0</v>
          </cell>
          <cell r="AB821">
            <v>19580</v>
          </cell>
          <cell r="AC821">
            <v>0.04</v>
          </cell>
          <cell r="AD821">
            <v>783.2</v>
          </cell>
        </row>
        <row r="822">
          <cell r="A822">
            <v>799</v>
          </cell>
          <cell r="B822" t="str">
            <v>ZA 015</v>
          </cell>
          <cell r="D822" t="str">
            <v>Karel</v>
          </cell>
          <cell r="E822" t="str">
            <v>Zatloukal</v>
          </cell>
          <cell r="F822" t="str">
            <v>DiS.</v>
          </cell>
          <cell r="G822" t="str">
            <v>Firemní výdaj</v>
          </cell>
          <cell r="H822">
            <v>5929</v>
          </cell>
          <cell r="I822" t="str">
            <v>IT</v>
          </cell>
          <cell r="J822" t="str">
            <v>860910/5725</v>
          </cell>
          <cell r="K822">
            <v>19000</v>
          </cell>
          <cell r="L822">
            <v>1000</v>
          </cell>
          <cell r="M822" t="str">
            <v>Kraus</v>
          </cell>
          <cell r="N822">
            <v>37125</v>
          </cell>
          <cell r="O822" t="str">
            <v>799-22082001-015</v>
          </cell>
          <cell r="P822" t="str">
            <v>DE-3250-A-1</v>
          </cell>
          <cell r="Q822" t="str">
            <v>Produkt 1</v>
          </cell>
          <cell r="R822" t="str">
            <v>CELL GmbH.</v>
          </cell>
          <cell r="S822" t="str">
            <v>Morava</v>
          </cell>
          <cell r="T822" t="str">
            <v>Jihlava</v>
          </cell>
          <cell r="U822" t="str">
            <v>Kamenice</v>
          </cell>
          <cell r="V822">
            <v>505</v>
          </cell>
          <cell r="W822">
            <v>111</v>
          </cell>
          <cell r="X822">
            <v>102</v>
          </cell>
          <cell r="Y822">
            <v>11322</v>
          </cell>
          <cell r="Z822">
            <v>0</v>
          </cell>
          <cell r="AA822">
            <v>0</v>
          </cell>
          <cell r="AB822">
            <v>11322</v>
          </cell>
          <cell r="AC822">
            <v>0.04</v>
          </cell>
          <cell r="AD822">
            <v>452.88</v>
          </cell>
        </row>
        <row r="823">
          <cell r="A823">
            <v>800</v>
          </cell>
          <cell r="B823" t="str">
            <v>ZA 006</v>
          </cell>
          <cell r="C823" t="str">
            <v>PHDr.</v>
          </cell>
          <cell r="D823" t="str">
            <v>Jana</v>
          </cell>
          <cell r="E823" t="str">
            <v>Kamenická</v>
          </cell>
          <cell r="G823" t="str">
            <v>Školení profesní</v>
          </cell>
          <cell r="H823">
            <v>5535</v>
          </cell>
          <cell r="I823" t="str">
            <v>Prodej A</v>
          </cell>
          <cell r="J823" t="str">
            <v>896107/5959</v>
          </cell>
          <cell r="K823">
            <v>29000</v>
          </cell>
          <cell r="L823">
            <v>2300</v>
          </cell>
          <cell r="M823" t="str">
            <v>Mize</v>
          </cell>
          <cell r="N823">
            <v>37126</v>
          </cell>
          <cell r="O823" t="str">
            <v>800-23082001-006</v>
          </cell>
          <cell r="P823" t="str">
            <v>PL-1429-D-8</v>
          </cell>
          <cell r="Q823" t="str">
            <v>Produkt 8</v>
          </cell>
          <cell r="R823" t="str">
            <v>VOJENSKÁ AKADEMIE BRNO</v>
          </cell>
          <cell r="S823" t="str">
            <v>Čechy</v>
          </cell>
          <cell r="T823" t="str">
            <v>Praha</v>
          </cell>
          <cell r="U823" t="str">
            <v>Kunratice</v>
          </cell>
          <cell r="V823">
            <v>884</v>
          </cell>
          <cell r="W823">
            <v>381</v>
          </cell>
          <cell r="X823">
            <v>55</v>
          </cell>
          <cell r="Y823">
            <v>20955</v>
          </cell>
          <cell r="Z823">
            <v>0</v>
          </cell>
          <cell r="AA823">
            <v>0</v>
          </cell>
          <cell r="AB823">
            <v>20955</v>
          </cell>
          <cell r="AC823">
            <v>0.04</v>
          </cell>
          <cell r="AD823">
            <v>838.2</v>
          </cell>
        </row>
        <row r="824">
          <cell r="A824">
            <v>801</v>
          </cell>
          <cell r="B824" t="str">
            <v>ZA 015</v>
          </cell>
          <cell r="D824" t="str">
            <v>Karel</v>
          </cell>
          <cell r="E824" t="str">
            <v>Zatloukal</v>
          </cell>
          <cell r="F824" t="str">
            <v>DiS.</v>
          </cell>
          <cell r="G824" t="str">
            <v>Cestovné</v>
          </cell>
          <cell r="H824">
            <v>803</v>
          </cell>
          <cell r="I824" t="str">
            <v>IT</v>
          </cell>
          <cell r="J824" t="str">
            <v>860910/5725</v>
          </cell>
          <cell r="K824">
            <v>19000</v>
          </cell>
          <cell r="L824">
            <v>1000</v>
          </cell>
          <cell r="M824" t="str">
            <v>Jakhel</v>
          </cell>
          <cell r="N824">
            <v>37126</v>
          </cell>
          <cell r="O824" t="str">
            <v>801-23082001-015</v>
          </cell>
          <cell r="P824" t="str">
            <v>PL-5453-B-6</v>
          </cell>
          <cell r="Q824" t="str">
            <v>Produkt 6</v>
          </cell>
          <cell r="R824" t="str">
            <v>ŠKODA TS PLZEŇ s.r.o.</v>
          </cell>
          <cell r="S824" t="str">
            <v>Morava</v>
          </cell>
          <cell r="T824" t="str">
            <v>Brno</v>
          </cell>
          <cell r="U824" t="str">
            <v>Sobotovice</v>
          </cell>
          <cell r="V824">
            <v>814</v>
          </cell>
          <cell r="W824">
            <v>283</v>
          </cell>
          <cell r="X824">
            <v>683</v>
          </cell>
          <cell r="Y824">
            <v>193289</v>
          </cell>
          <cell r="Z824">
            <v>0.05</v>
          </cell>
          <cell r="AA824">
            <v>9664.4500000000007</v>
          </cell>
          <cell r="AB824">
            <v>183624.55</v>
          </cell>
          <cell r="AC824">
            <v>0.01</v>
          </cell>
          <cell r="AD824">
            <v>1836.2455</v>
          </cell>
        </row>
        <row r="825">
          <cell r="A825">
            <v>802</v>
          </cell>
          <cell r="B825" t="str">
            <v>ZA 015</v>
          </cell>
          <cell r="D825" t="str">
            <v>Karel</v>
          </cell>
          <cell r="E825" t="str">
            <v>Zatloukal</v>
          </cell>
          <cell r="F825" t="str">
            <v>DiS.</v>
          </cell>
          <cell r="G825" t="str">
            <v>Školení profesní</v>
          </cell>
          <cell r="H825">
            <v>6773</v>
          </cell>
          <cell r="I825" t="str">
            <v>IT</v>
          </cell>
          <cell r="J825" t="str">
            <v>860910/5725</v>
          </cell>
          <cell r="K825">
            <v>19000</v>
          </cell>
          <cell r="L825">
            <v>1000</v>
          </cell>
          <cell r="M825" t="str">
            <v>Mize</v>
          </cell>
          <cell r="N825">
            <v>37127</v>
          </cell>
          <cell r="O825" t="str">
            <v>802-24082001-015</v>
          </cell>
          <cell r="P825" t="str">
            <v>CZ-1542-C-2</v>
          </cell>
          <cell r="Q825" t="str">
            <v>Produkt 2</v>
          </cell>
          <cell r="R825" t="str">
            <v>CELL GmbH.</v>
          </cell>
          <cell r="S825" t="str">
            <v>Morava</v>
          </cell>
          <cell r="T825" t="str">
            <v>Jihlava</v>
          </cell>
          <cell r="U825" t="str">
            <v>Kamenice</v>
          </cell>
          <cell r="V825">
            <v>505</v>
          </cell>
          <cell r="W825">
            <v>330</v>
          </cell>
          <cell r="X825">
            <v>160</v>
          </cell>
          <cell r="Y825">
            <v>52800</v>
          </cell>
          <cell r="Z825">
            <v>0.02</v>
          </cell>
          <cell r="AA825">
            <v>1056</v>
          </cell>
          <cell r="AB825">
            <v>51744</v>
          </cell>
          <cell r="AC825">
            <v>0.01</v>
          </cell>
          <cell r="AD825">
            <v>517.44000000000005</v>
          </cell>
        </row>
        <row r="826">
          <cell r="A826">
            <v>803</v>
          </cell>
          <cell r="B826" t="str">
            <v>ZA 010</v>
          </cell>
          <cell r="D826" t="str">
            <v>Roman</v>
          </cell>
          <cell r="E826" t="str">
            <v>Zatloukal</v>
          </cell>
          <cell r="G826" t="str">
            <v>Benzín</v>
          </cell>
          <cell r="H826">
            <v>1974</v>
          </cell>
          <cell r="I826" t="str">
            <v>Výroba</v>
          </cell>
          <cell r="J826" t="str">
            <v>880602/6020</v>
          </cell>
          <cell r="K826">
            <v>15500</v>
          </cell>
          <cell r="L826">
            <v>300</v>
          </cell>
          <cell r="M826" t="str">
            <v>Kraus</v>
          </cell>
          <cell r="N826">
            <v>37128</v>
          </cell>
          <cell r="O826" t="str">
            <v>803-25082001-010</v>
          </cell>
          <cell r="P826" t="str">
            <v>AU-7324-A-4</v>
          </cell>
          <cell r="Q826" t="str">
            <v>Produkt 4</v>
          </cell>
          <cell r="R826" t="str">
            <v>VOJENSKÁ AKADEMIE BRNO</v>
          </cell>
          <cell r="S826" t="str">
            <v>Čechy</v>
          </cell>
          <cell r="T826" t="str">
            <v>Praha</v>
          </cell>
          <cell r="U826" t="str">
            <v>Kunratice</v>
          </cell>
          <cell r="V826">
            <v>884</v>
          </cell>
          <cell r="W826">
            <v>411</v>
          </cell>
          <cell r="X826">
            <v>395</v>
          </cell>
          <cell r="Y826">
            <v>162345</v>
          </cell>
          <cell r="Z826">
            <v>0.08</v>
          </cell>
          <cell r="AA826">
            <v>12987.6</v>
          </cell>
          <cell r="AB826">
            <v>149357.4</v>
          </cell>
          <cell r="AC826">
            <v>0.02</v>
          </cell>
          <cell r="AD826">
            <v>2987.1480000000001</v>
          </cell>
        </row>
        <row r="827">
          <cell r="A827">
            <v>804</v>
          </cell>
          <cell r="B827" t="str">
            <v>ZA 015</v>
          </cell>
          <cell r="D827" t="str">
            <v>Karel</v>
          </cell>
          <cell r="E827" t="str">
            <v>Zatloukal</v>
          </cell>
          <cell r="F827" t="str">
            <v>DiS.</v>
          </cell>
          <cell r="G827" t="str">
            <v>Školení jazyky</v>
          </cell>
          <cell r="H827">
            <v>4295</v>
          </cell>
          <cell r="I827" t="str">
            <v>IT</v>
          </cell>
          <cell r="J827" t="str">
            <v>860910/5725</v>
          </cell>
          <cell r="K827">
            <v>19000</v>
          </cell>
          <cell r="L827">
            <v>1000</v>
          </cell>
          <cell r="M827" t="str">
            <v>Sokol</v>
          </cell>
          <cell r="N827">
            <v>37129</v>
          </cell>
          <cell r="O827" t="str">
            <v>804-26082001-015</v>
          </cell>
          <cell r="P827" t="str">
            <v>CZ-5917-D-5</v>
          </cell>
          <cell r="Q827" t="str">
            <v>Produkt 5</v>
          </cell>
          <cell r="R827" t="str">
            <v>CELL GmbH.</v>
          </cell>
          <cell r="S827" t="str">
            <v>Morava</v>
          </cell>
          <cell r="T827" t="str">
            <v>Jihlava</v>
          </cell>
          <cell r="U827" t="str">
            <v>Kamenice</v>
          </cell>
          <cell r="V827">
            <v>505</v>
          </cell>
          <cell r="W827">
            <v>13</v>
          </cell>
          <cell r="X827">
            <v>501</v>
          </cell>
          <cell r="Y827">
            <v>6513</v>
          </cell>
          <cell r="Z827">
            <v>0</v>
          </cell>
          <cell r="AA827">
            <v>0</v>
          </cell>
          <cell r="AB827">
            <v>6513</v>
          </cell>
          <cell r="AC827">
            <v>0.04</v>
          </cell>
          <cell r="AD827">
            <v>260.52</v>
          </cell>
        </row>
        <row r="828">
          <cell r="A828">
            <v>805</v>
          </cell>
          <cell r="B828" t="str">
            <v>ZA 015</v>
          </cell>
          <cell r="D828" t="str">
            <v>Karel</v>
          </cell>
          <cell r="E828" t="str">
            <v>Zatloukal</v>
          </cell>
          <cell r="F828" t="str">
            <v>DiS.</v>
          </cell>
          <cell r="G828" t="str">
            <v>Telefon</v>
          </cell>
          <cell r="H828">
            <v>7844</v>
          </cell>
          <cell r="I828" t="str">
            <v>IT</v>
          </cell>
          <cell r="J828" t="str">
            <v>860910/5725</v>
          </cell>
          <cell r="K828">
            <v>19000</v>
          </cell>
          <cell r="L828">
            <v>1000</v>
          </cell>
          <cell r="M828" t="str">
            <v>Jakhel</v>
          </cell>
          <cell r="N828">
            <v>37129</v>
          </cell>
          <cell r="O828" t="str">
            <v>805-26082001-015</v>
          </cell>
          <cell r="P828" t="str">
            <v>CZ-3366-B-0</v>
          </cell>
          <cell r="Q828" t="str">
            <v>Produkt 10</v>
          </cell>
          <cell r="R828" t="str">
            <v>ŠKODA TS PLZEŇ s.r.o.</v>
          </cell>
          <cell r="S828" t="str">
            <v>Morava</v>
          </cell>
          <cell r="T828" t="str">
            <v>Brno</v>
          </cell>
          <cell r="U828" t="str">
            <v>Sobotovice</v>
          </cell>
          <cell r="V828">
            <v>814</v>
          </cell>
          <cell r="W828">
            <v>81</v>
          </cell>
          <cell r="X828">
            <v>124</v>
          </cell>
          <cell r="Y828">
            <v>10044</v>
          </cell>
          <cell r="Z828">
            <v>0</v>
          </cell>
          <cell r="AA828">
            <v>0</v>
          </cell>
          <cell r="AB828">
            <v>10044</v>
          </cell>
          <cell r="AC828">
            <v>0.04</v>
          </cell>
          <cell r="AD828">
            <v>401.76</v>
          </cell>
        </row>
        <row r="829">
          <cell r="A829">
            <v>806</v>
          </cell>
          <cell r="B829" t="str">
            <v>ZA 015</v>
          </cell>
          <cell r="D829" t="str">
            <v>Karel</v>
          </cell>
          <cell r="E829" t="str">
            <v>Zatloukal</v>
          </cell>
          <cell r="F829" t="str">
            <v>DiS.</v>
          </cell>
          <cell r="G829" t="str">
            <v>Benzín</v>
          </cell>
          <cell r="H829">
            <v>72</v>
          </cell>
          <cell r="I829" t="str">
            <v>IT</v>
          </cell>
          <cell r="J829" t="str">
            <v>860910/5725</v>
          </cell>
          <cell r="K829">
            <v>19000</v>
          </cell>
          <cell r="L829">
            <v>1000</v>
          </cell>
          <cell r="M829" t="str">
            <v>Jakhel</v>
          </cell>
          <cell r="N829">
            <v>37130</v>
          </cell>
          <cell r="O829" t="str">
            <v>806-27082001-015</v>
          </cell>
          <cell r="P829" t="str">
            <v>CZ-4551-C-0</v>
          </cell>
          <cell r="Q829" t="str">
            <v>Produkt 10</v>
          </cell>
          <cell r="R829" t="str">
            <v>VPS s.r.o.</v>
          </cell>
          <cell r="S829" t="str">
            <v>Čechy</v>
          </cell>
          <cell r="T829" t="str">
            <v>Cheb</v>
          </cell>
          <cell r="U829" t="str">
            <v>Cheb</v>
          </cell>
          <cell r="V829">
            <v>36</v>
          </cell>
          <cell r="W829">
            <v>181</v>
          </cell>
          <cell r="X829">
            <v>122</v>
          </cell>
          <cell r="Y829">
            <v>22082</v>
          </cell>
          <cell r="Z829">
            <v>0</v>
          </cell>
          <cell r="AA829">
            <v>0</v>
          </cell>
          <cell r="AB829">
            <v>22082</v>
          </cell>
          <cell r="AC829">
            <v>0.04</v>
          </cell>
          <cell r="AD829">
            <v>883.28</v>
          </cell>
        </row>
        <row r="830">
          <cell r="A830">
            <v>807</v>
          </cell>
          <cell r="B830" t="str">
            <v>ZA 015</v>
          </cell>
          <cell r="D830" t="str">
            <v>Karel</v>
          </cell>
          <cell r="E830" t="str">
            <v>Zatloukal</v>
          </cell>
          <cell r="F830" t="str">
            <v>DiS.</v>
          </cell>
          <cell r="G830" t="str">
            <v>Firemní výdaj</v>
          </cell>
          <cell r="H830">
            <v>7957</v>
          </cell>
          <cell r="I830" t="str">
            <v>IT</v>
          </cell>
          <cell r="J830" t="str">
            <v>860910/5725</v>
          </cell>
          <cell r="K830">
            <v>19000</v>
          </cell>
          <cell r="L830">
            <v>1000</v>
          </cell>
          <cell r="M830" t="str">
            <v>Mize</v>
          </cell>
          <cell r="N830">
            <v>37131</v>
          </cell>
          <cell r="O830" t="str">
            <v>807-28082001-015</v>
          </cell>
          <cell r="P830" t="str">
            <v>CZ-5484-A-8</v>
          </cell>
          <cell r="Q830" t="str">
            <v>Produkt 8</v>
          </cell>
          <cell r="R830" t="str">
            <v>CELL GmbH.</v>
          </cell>
          <cell r="S830" t="str">
            <v>Morava</v>
          </cell>
          <cell r="T830" t="str">
            <v>Jihlava</v>
          </cell>
          <cell r="U830" t="str">
            <v>Kamenice</v>
          </cell>
          <cell r="V830">
            <v>505</v>
          </cell>
          <cell r="W830">
            <v>267</v>
          </cell>
          <cell r="X830">
            <v>55</v>
          </cell>
          <cell r="Y830">
            <v>14685</v>
          </cell>
          <cell r="Z830">
            <v>0</v>
          </cell>
          <cell r="AA830">
            <v>0</v>
          </cell>
          <cell r="AB830">
            <v>14685</v>
          </cell>
          <cell r="AC830">
            <v>0.04</v>
          </cell>
          <cell r="AD830">
            <v>587.4</v>
          </cell>
        </row>
        <row r="831">
          <cell r="A831">
            <v>808</v>
          </cell>
          <cell r="B831" t="str">
            <v>ZA 012</v>
          </cell>
          <cell r="D831" t="str">
            <v>Nikola</v>
          </cell>
          <cell r="E831" t="str">
            <v>Tobiášová</v>
          </cell>
          <cell r="F831" t="str">
            <v>BBA</v>
          </cell>
          <cell r="G831" t="str">
            <v>Firemní výdaj</v>
          </cell>
          <cell r="H831">
            <v>1994</v>
          </cell>
          <cell r="I831" t="str">
            <v>Marketing</v>
          </cell>
          <cell r="J831" t="str">
            <v>865520/5988</v>
          </cell>
          <cell r="K831">
            <v>25000</v>
          </cell>
          <cell r="L831">
            <v>1300</v>
          </cell>
          <cell r="M831" t="str">
            <v>Sokol</v>
          </cell>
          <cell r="N831">
            <v>37132</v>
          </cell>
          <cell r="O831" t="str">
            <v>808-29082001-012</v>
          </cell>
          <cell r="P831" t="str">
            <v>PL-1067-A-4</v>
          </cell>
          <cell r="Q831" t="str">
            <v>Produkt 4</v>
          </cell>
          <cell r="R831" t="str">
            <v>ŠKODA TS PLZEŇ s.r.o.</v>
          </cell>
          <cell r="S831" t="str">
            <v>Morava</v>
          </cell>
          <cell r="T831" t="str">
            <v>Brno</v>
          </cell>
          <cell r="U831" t="str">
            <v>Sobotovice</v>
          </cell>
          <cell r="V831">
            <v>814</v>
          </cell>
          <cell r="W831">
            <v>418</v>
          </cell>
          <cell r="X831">
            <v>364</v>
          </cell>
          <cell r="Y831">
            <v>152152</v>
          </cell>
          <cell r="Z831">
            <v>0.02</v>
          </cell>
          <cell r="AA831">
            <v>3043.04</v>
          </cell>
          <cell r="AB831">
            <v>149108.96</v>
          </cell>
          <cell r="AC831">
            <v>0.01</v>
          </cell>
          <cell r="AD831">
            <v>1491.0896</v>
          </cell>
        </row>
        <row r="832">
          <cell r="A832">
            <v>809</v>
          </cell>
          <cell r="B832" t="str">
            <v>ZA 239</v>
          </cell>
          <cell r="D832" t="str">
            <v>Jaromír</v>
          </cell>
          <cell r="E832" t="str">
            <v>Vojtásek</v>
          </cell>
          <cell r="G832" t="str">
            <v>Cestovné</v>
          </cell>
          <cell r="H832">
            <v>4464</v>
          </cell>
          <cell r="I832" t="str">
            <v>Prodej B</v>
          </cell>
          <cell r="J832" t="str">
            <v>690606/4759</v>
          </cell>
          <cell r="K832">
            <v>20000</v>
          </cell>
          <cell r="L832">
            <v>3300</v>
          </cell>
          <cell r="M832" t="str">
            <v>Sokol</v>
          </cell>
          <cell r="N832">
            <v>37132</v>
          </cell>
          <cell r="O832" t="str">
            <v>809-29082001-239</v>
          </cell>
          <cell r="P832" t="str">
            <v>DE-8115-B-2</v>
          </cell>
          <cell r="Q832" t="str">
            <v>Produkt 2</v>
          </cell>
          <cell r="R832" t="str">
            <v>VPS s.r.o.</v>
          </cell>
          <cell r="S832" t="str">
            <v>Čechy</v>
          </cell>
          <cell r="T832" t="str">
            <v>Cheb</v>
          </cell>
          <cell r="U832" t="str">
            <v>Cheb</v>
          </cell>
          <cell r="V832">
            <v>36</v>
          </cell>
          <cell r="W832">
            <v>215</v>
          </cell>
          <cell r="X832">
            <v>153</v>
          </cell>
          <cell r="Y832">
            <v>32895</v>
          </cell>
          <cell r="Z832">
            <v>0.05</v>
          </cell>
          <cell r="AA832">
            <v>1644.75</v>
          </cell>
          <cell r="AB832">
            <v>31250.25</v>
          </cell>
          <cell r="AC832">
            <v>0.01</v>
          </cell>
          <cell r="AD832">
            <v>312.5025</v>
          </cell>
        </row>
        <row r="833">
          <cell r="A833">
            <v>810</v>
          </cell>
          <cell r="B833" t="str">
            <v>ZA 243</v>
          </cell>
          <cell r="D833" t="str">
            <v>Zuzana</v>
          </cell>
          <cell r="E833" t="str">
            <v>Pasterná</v>
          </cell>
          <cell r="G833" t="str">
            <v>Školení profesní</v>
          </cell>
          <cell r="H833">
            <v>3793</v>
          </cell>
          <cell r="I833" t="str">
            <v>Prodej B</v>
          </cell>
          <cell r="J833" t="str">
            <v>545515/2076</v>
          </cell>
          <cell r="K833">
            <v>21500</v>
          </cell>
          <cell r="L833">
            <v>3600</v>
          </cell>
          <cell r="M833" t="str">
            <v>Mize</v>
          </cell>
          <cell r="N833">
            <v>37133</v>
          </cell>
          <cell r="O833" t="str">
            <v>810-30082001-243</v>
          </cell>
          <cell r="P833" t="str">
            <v>CZ-7833-C-8</v>
          </cell>
          <cell r="Q833" t="str">
            <v>Produkt 8</v>
          </cell>
          <cell r="R833" t="str">
            <v>CELL GmbH.</v>
          </cell>
          <cell r="S833" t="str">
            <v>Morava</v>
          </cell>
          <cell r="T833" t="str">
            <v>Jihlava</v>
          </cell>
          <cell r="U833" t="str">
            <v>Kamenice</v>
          </cell>
          <cell r="V833">
            <v>505</v>
          </cell>
          <cell r="W833">
            <v>74</v>
          </cell>
          <cell r="X833">
            <v>55</v>
          </cell>
          <cell r="Y833">
            <v>4070</v>
          </cell>
          <cell r="Z833">
            <v>0</v>
          </cell>
          <cell r="AA833">
            <v>0</v>
          </cell>
          <cell r="AB833">
            <v>4070</v>
          </cell>
          <cell r="AC833">
            <v>0.04</v>
          </cell>
          <cell r="AD833">
            <v>162.80000000000001</v>
          </cell>
        </row>
        <row r="834">
          <cell r="A834">
            <v>811</v>
          </cell>
          <cell r="B834" t="str">
            <v>ZA 240</v>
          </cell>
          <cell r="D834" t="str">
            <v>Lubomír</v>
          </cell>
          <cell r="E834" t="str">
            <v>Chudoba</v>
          </cell>
          <cell r="G834" t="str">
            <v>Benzín</v>
          </cell>
          <cell r="H834">
            <v>3833</v>
          </cell>
          <cell r="I834" t="str">
            <v>Prodej B</v>
          </cell>
          <cell r="J834" t="str">
            <v>720523/1275</v>
          </cell>
          <cell r="K834">
            <v>17500</v>
          </cell>
          <cell r="L834">
            <v>1300</v>
          </cell>
          <cell r="M834" t="str">
            <v>Mize</v>
          </cell>
          <cell r="N834">
            <v>37134</v>
          </cell>
          <cell r="O834" t="str">
            <v>811-31082001-240</v>
          </cell>
          <cell r="P834" t="str">
            <v>DE-8496-A-5</v>
          </cell>
          <cell r="Q834" t="str">
            <v>Produkt 5</v>
          </cell>
          <cell r="R834" t="str">
            <v>VPS s.r.o.</v>
          </cell>
          <cell r="S834" t="str">
            <v>Čechy</v>
          </cell>
          <cell r="T834" t="str">
            <v>Cheb</v>
          </cell>
          <cell r="U834" t="str">
            <v>Cheb</v>
          </cell>
          <cell r="V834">
            <v>36</v>
          </cell>
          <cell r="W834">
            <v>130</v>
          </cell>
          <cell r="X834">
            <v>500</v>
          </cell>
          <cell r="Y834">
            <v>65000</v>
          </cell>
          <cell r="Z834">
            <v>0.03</v>
          </cell>
          <cell r="AA834">
            <v>1950</v>
          </cell>
          <cell r="AB834">
            <v>63050</v>
          </cell>
          <cell r="AC834">
            <v>0.01</v>
          </cell>
          <cell r="AD834">
            <v>630.5</v>
          </cell>
        </row>
        <row r="835">
          <cell r="A835">
            <v>812</v>
          </cell>
          <cell r="B835" t="str">
            <v>ZA 087</v>
          </cell>
          <cell r="C835" t="str">
            <v>PHDr.</v>
          </cell>
          <cell r="D835" t="str">
            <v>Anna</v>
          </cell>
          <cell r="E835" t="str">
            <v>Haldová</v>
          </cell>
          <cell r="G835" t="str">
            <v>Školení jazyky</v>
          </cell>
          <cell r="H835">
            <v>4913</v>
          </cell>
          <cell r="I835" t="str">
            <v>Management</v>
          </cell>
          <cell r="J835" t="str">
            <v>625326/2400</v>
          </cell>
          <cell r="K835">
            <v>23000</v>
          </cell>
          <cell r="L835">
            <v>800</v>
          </cell>
          <cell r="M835" t="str">
            <v>Jakhel</v>
          </cell>
          <cell r="N835">
            <v>37135</v>
          </cell>
          <cell r="O835" t="str">
            <v>812-01092001-087</v>
          </cell>
          <cell r="P835" t="str">
            <v>AU-7358-A-7</v>
          </cell>
          <cell r="Q835" t="str">
            <v>Produkt 7</v>
          </cell>
          <cell r="R835" t="str">
            <v>CENTROPEN</v>
          </cell>
          <cell r="S835" t="str">
            <v>Čechy</v>
          </cell>
          <cell r="T835" t="str">
            <v>Opočno</v>
          </cell>
          <cell r="U835" t="str">
            <v>Opočno</v>
          </cell>
          <cell r="V835">
            <v>910</v>
          </cell>
          <cell r="W835">
            <v>23</v>
          </cell>
          <cell r="X835">
            <v>1200</v>
          </cell>
          <cell r="Y835">
            <v>27600</v>
          </cell>
          <cell r="Z835">
            <v>0</v>
          </cell>
          <cell r="AA835">
            <v>0</v>
          </cell>
          <cell r="AB835">
            <v>27600</v>
          </cell>
          <cell r="AC835">
            <v>0.04</v>
          </cell>
          <cell r="AD835">
            <v>1104</v>
          </cell>
        </row>
        <row r="836">
          <cell r="A836">
            <v>813</v>
          </cell>
          <cell r="B836" t="str">
            <v>ZA 346</v>
          </cell>
          <cell r="D836" t="str">
            <v>Libor</v>
          </cell>
          <cell r="E836" t="str">
            <v>Janák</v>
          </cell>
          <cell r="G836" t="str">
            <v>Školení profesní</v>
          </cell>
          <cell r="H836">
            <v>4064</v>
          </cell>
          <cell r="I836" t="str">
            <v>Prodej B</v>
          </cell>
          <cell r="J836" t="str">
            <v>671020/1344</v>
          </cell>
          <cell r="K836">
            <v>14000</v>
          </cell>
          <cell r="L836">
            <v>3600</v>
          </cell>
          <cell r="M836" t="str">
            <v>Jakhel</v>
          </cell>
          <cell r="N836">
            <v>37135</v>
          </cell>
          <cell r="O836" t="str">
            <v>813-01092001-346</v>
          </cell>
          <cell r="P836" t="str">
            <v>PL-8891-B-3</v>
          </cell>
          <cell r="Q836" t="str">
            <v>Produkt 3</v>
          </cell>
          <cell r="R836" t="str">
            <v>ŠKODA STEEL</v>
          </cell>
          <cell r="S836" t="str">
            <v>Čechy</v>
          </cell>
          <cell r="T836" t="str">
            <v>Benešov</v>
          </cell>
          <cell r="U836" t="str">
            <v>Neveklov</v>
          </cell>
          <cell r="V836">
            <v>97</v>
          </cell>
          <cell r="W836">
            <v>415</v>
          </cell>
          <cell r="X836">
            <v>63</v>
          </cell>
          <cell r="Y836">
            <v>26145</v>
          </cell>
          <cell r="Z836">
            <v>0.08</v>
          </cell>
          <cell r="AA836">
            <v>2091.6</v>
          </cell>
          <cell r="AB836">
            <v>24053.4</v>
          </cell>
          <cell r="AC836">
            <v>0.02</v>
          </cell>
          <cell r="AD836">
            <v>481.06800000000004</v>
          </cell>
        </row>
        <row r="837">
          <cell r="A837">
            <v>814</v>
          </cell>
          <cell r="B837" t="str">
            <v>ZA 240</v>
          </cell>
          <cell r="D837" t="str">
            <v>Lubomír</v>
          </cell>
          <cell r="E837" t="str">
            <v>Chudoba</v>
          </cell>
          <cell r="G837" t="str">
            <v>Firemní výdaj</v>
          </cell>
          <cell r="H837">
            <v>3702</v>
          </cell>
          <cell r="I837" t="str">
            <v>Prodej B</v>
          </cell>
          <cell r="J837" t="str">
            <v>720523/1275</v>
          </cell>
          <cell r="K837">
            <v>17500</v>
          </cell>
          <cell r="L837">
            <v>1300</v>
          </cell>
          <cell r="M837" t="str">
            <v>Jakhel</v>
          </cell>
          <cell r="N837">
            <v>37136</v>
          </cell>
          <cell r="O837" t="str">
            <v>814-02092001-240</v>
          </cell>
          <cell r="P837" t="str">
            <v>CZ-6846-A-5</v>
          </cell>
          <cell r="Q837" t="str">
            <v>Produkt 5</v>
          </cell>
          <cell r="R837" t="str">
            <v>VPS s.r.o.</v>
          </cell>
          <cell r="S837" t="str">
            <v>Čechy</v>
          </cell>
          <cell r="T837" t="str">
            <v>Cheb</v>
          </cell>
          <cell r="U837" t="str">
            <v>Cheb</v>
          </cell>
          <cell r="V837">
            <v>36</v>
          </cell>
          <cell r="W837">
            <v>31</v>
          </cell>
          <cell r="X837">
            <v>501</v>
          </cell>
          <cell r="Y837">
            <v>15531</v>
          </cell>
          <cell r="Z837">
            <v>0</v>
          </cell>
          <cell r="AA837">
            <v>0</v>
          </cell>
          <cell r="AB837">
            <v>15531</v>
          </cell>
          <cell r="AC837">
            <v>0.04</v>
          </cell>
          <cell r="AD837">
            <v>621.24</v>
          </cell>
        </row>
        <row r="838">
          <cell r="A838">
            <v>815</v>
          </cell>
          <cell r="B838" t="str">
            <v>ZA 088</v>
          </cell>
          <cell r="C838" t="str">
            <v>PHDr.</v>
          </cell>
          <cell r="D838" t="str">
            <v>Anna</v>
          </cell>
          <cell r="E838" t="str">
            <v>Hajská</v>
          </cell>
          <cell r="G838" t="str">
            <v>Cestovné</v>
          </cell>
          <cell r="H838">
            <v>1751</v>
          </cell>
          <cell r="I838" t="str">
            <v>Management</v>
          </cell>
          <cell r="J838" t="str">
            <v>625331/2340</v>
          </cell>
          <cell r="K838">
            <v>38000</v>
          </cell>
          <cell r="L838">
            <v>5000</v>
          </cell>
          <cell r="M838" t="str">
            <v>Mize</v>
          </cell>
          <cell r="N838">
            <v>37137</v>
          </cell>
          <cell r="O838" t="str">
            <v>815-03092001-088</v>
          </cell>
          <cell r="P838" t="str">
            <v>CZ-5056-B-7</v>
          </cell>
          <cell r="Q838" t="str">
            <v>Produkt 7</v>
          </cell>
          <cell r="R838" t="str">
            <v>CENTROPEN</v>
          </cell>
          <cell r="S838" t="str">
            <v>Čechy</v>
          </cell>
          <cell r="T838" t="str">
            <v>Opočno</v>
          </cell>
          <cell r="U838" t="str">
            <v>Opočno</v>
          </cell>
          <cell r="V838">
            <v>910</v>
          </cell>
          <cell r="W838">
            <v>476</v>
          </cell>
          <cell r="X838">
            <v>1200</v>
          </cell>
          <cell r="Y838">
            <v>571200</v>
          </cell>
          <cell r="Z838">
            <v>0.09</v>
          </cell>
          <cell r="AA838">
            <v>51408</v>
          </cell>
          <cell r="AB838">
            <v>519792</v>
          </cell>
          <cell r="AC838">
            <v>0.02</v>
          </cell>
          <cell r="AD838">
            <v>10395.84</v>
          </cell>
        </row>
        <row r="839">
          <cell r="A839">
            <v>816</v>
          </cell>
          <cell r="B839" t="str">
            <v>ZA 009</v>
          </cell>
          <cell r="D839" t="str">
            <v>Radek</v>
          </cell>
          <cell r="E839" t="str">
            <v>Regl</v>
          </cell>
          <cell r="G839" t="str">
            <v>Cestovné</v>
          </cell>
          <cell r="H839">
            <v>3958</v>
          </cell>
          <cell r="I839" t="str">
            <v>Výroba</v>
          </cell>
          <cell r="J839" t="str">
            <v>880816/5982</v>
          </cell>
          <cell r="K839">
            <v>15000</v>
          </cell>
          <cell r="L839">
            <v>2800</v>
          </cell>
          <cell r="M839" t="str">
            <v>Kraus</v>
          </cell>
          <cell r="N839">
            <v>37138</v>
          </cell>
          <cell r="O839" t="str">
            <v>816-04092001-009</v>
          </cell>
          <cell r="P839" t="str">
            <v>DE-8169-C-6</v>
          </cell>
          <cell r="Q839" t="str">
            <v>Produkt 6</v>
          </cell>
          <cell r="R839" t="str">
            <v>ŠKODA STEEL</v>
          </cell>
          <cell r="S839" t="str">
            <v>Morava</v>
          </cell>
          <cell r="T839" t="str">
            <v>Ostrava</v>
          </cell>
          <cell r="U839" t="str">
            <v>Ostrava</v>
          </cell>
          <cell r="V839">
            <v>414</v>
          </cell>
          <cell r="W839">
            <v>30</v>
          </cell>
          <cell r="X839">
            <v>680</v>
          </cell>
          <cell r="Y839">
            <v>20400</v>
          </cell>
          <cell r="Z839">
            <v>0</v>
          </cell>
          <cell r="AA839">
            <v>0</v>
          </cell>
          <cell r="AB839">
            <v>20400</v>
          </cell>
          <cell r="AC839">
            <v>0.04</v>
          </cell>
          <cell r="AD839">
            <v>816</v>
          </cell>
        </row>
        <row r="840">
          <cell r="A840">
            <v>817</v>
          </cell>
          <cell r="B840" t="str">
            <v>ZA 240</v>
          </cell>
          <cell r="D840" t="str">
            <v>Lubomír</v>
          </cell>
          <cell r="E840" t="str">
            <v>Chudoba</v>
          </cell>
          <cell r="G840" t="str">
            <v>Cestovné</v>
          </cell>
          <cell r="H840">
            <v>7258</v>
          </cell>
          <cell r="I840" t="str">
            <v>Prodej B</v>
          </cell>
          <cell r="J840" t="str">
            <v>720523/1275</v>
          </cell>
          <cell r="K840">
            <v>17500</v>
          </cell>
          <cell r="L840">
            <v>1300</v>
          </cell>
          <cell r="M840" t="str">
            <v>Sokol</v>
          </cell>
          <cell r="N840">
            <v>37138</v>
          </cell>
          <cell r="O840" t="str">
            <v>817-04092001-240</v>
          </cell>
          <cell r="P840" t="str">
            <v>CZ-2510-C-9</v>
          </cell>
          <cell r="Q840" t="str">
            <v>Produkt 9</v>
          </cell>
          <cell r="R840" t="str">
            <v>VPS s.r.o.</v>
          </cell>
          <cell r="S840" t="str">
            <v>Čechy</v>
          </cell>
          <cell r="T840" t="str">
            <v>Cheb</v>
          </cell>
          <cell r="U840" t="str">
            <v>Cheb</v>
          </cell>
          <cell r="V840">
            <v>36</v>
          </cell>
          <cell r="W840">
            <v>185</v>
          </cell>
          <cell r="X840">
            <v>325</v>
          </cell>
          <cell r="Y840">
            <v>60125</v>
          </cell>
          <cell r="Z840">
            <v>0</v>
          </cell>
          <cell r="AA840">
            <v>0</v>
          </cell>
          <cell r="AB840">
            <v>60125</v>
          </cell>
          <cell r="AC840">
            <v>0.04</v>
          </cell>
          <cell r="AD840">
            <v>2405</v>
          </cell>
        </row>
        <row r="841">
          <cell r="A841">
            <v>818</v>
          </cell>
          <cell r="B841" t="str">
            <v>ZA 088</v>
          </cell>
          <cell r="C841" t="str">
            <v>PHDr.</v>
          </cell>
          <cell r="D841" t="str">
            <v>Anna</v>
          </cell>
          <cell r="E841" t="str">
            <v>Hajská</v>
          </cell>
          <cell r="G841" t="str">
            <v>Školení profesní</v>
          </cell>
          <cell r="H841">
            <v>7622</v>
          </cell>
          <cell r="I841" t="str">
            <v>Management</v>
          </cell>
          <cell r="J841" t="str">
            <v>625331/2340</v>
          </cell>
          <cell r="K841">
            <v>38000</v>
          </cell>
          <cell r="L841">
            <v>5000</v>
          </cell>
          <cell r="M841" t="str">
            <v>Jakhel</v>
          </cell>
          <cell r="N841">
            <v>37139</v>
          </cell>
          <cell r="O841" t="str">
            <v>818-05092001-088</v>
          </cell>
          <cell r="P841" t="str">
            <v>DE-6594-B-7</v>
          </cell>
          <cell r="Q841" t="str">
            <v>Produkt 7</v>
          </cell>
          <cell r="R841" t="str">
            <v>CENTROPEN</v>
          </cell>
          <cell r="S841" t="str">
            <v>Čechy</v>
          </cell>
          <cell r="T841" t="str">
            <v>Opočno</v>
          </cell>
          <cell r="U841" t="str">
            <v>Opočno</v>
          </cell>
          <cell r="V841">
            <v>910</v>
          </cell>
          <cell r="W841">
            <v>393</v>
          </cell>
          <cell r="X841">
            <v>1200</v>
          </cell>
          <cell r="Y841">
            <v>471600</v>
          </cell>
          <cell r="Z841">
            <v>0.09</v>
          </cell>
          <cell r="AA841">
            <v>42444</v>
          </cell>
          <cell r="AB841">
            <v>429156</v>
          </cell>
          <cell r="AC841">
            <v>0.02</v>
          </cell>
          <cell r="AD841">
            <v>8583.1200000000008</v>
          </cell>
        </row>
        <row r="842">
          <cell r="A842">
            <v>819</v>
          </cell>
          <cell r="B842" t="str">
            <v>ZA 016</v>
          </cell>
          <cell r="D842" t="str">
            <v>Karel</v>
          </cell>
          <cell r="E842" t="str">
            <v>Jarolím</v>
          </cell>
          <cell r="G842" t="str">
            <v>Školení profesní</v>
          </cell>
          <cell r="H842">
            <v>1228</v>
          </cell>
          <cell r="I842" t="str">
            <v>Výroba</v>
          </cell>
          <cell r="J842" t="str">
            <v>860628/5974</v>
          </cell>
          <cell r="K842">
            <v>25000</v>
          </cell>
          <cell r="L842">
            <v>300</v>
          </cell>
          <cell r="M842" t="str">
            <v>Sokol</v>
          </cell>
          <cell r="N842">
            <v>37140</v>
          </cell>
          <cell r="O842" t="str">
            <v>819-06092001-016</v>
          </cell>
          <cell r="P842" t="str">
            <v>CZ-3803-D-3</v>
          </cell>
          <cell r="Q842" t="str">
            <v>Produkt 3</v>
          </cell>
          <cell r="R842" t="str">
            <v>VSŽ INŽINIERING s.r.o.</v>
          </cell>
          <cell r="S842" t="str">
            <v>Morava</v>
          </cell>
          <cell r="T842" t="str">
            <v>Ostrava</v>
          </cell>
          <cell r="U842" t="str">
            <v>Karviná</v>
          </cell>
          <cell r="V842">
            <v>902</v>
          </cell>
          <cell r="W842">
            <v>336</v>
          </cell>
          <cell r="X842">
            <v>62</v>
          </cell>
          <cell r="Y842">
            <v>20832</v>
          </cell>
          <cell r="Z842">
            <v>0</v>
          </cell>
          <cell r="AA842">
            <v>0</v>
          </cell>
          <cell r="AB842">
            <v>20832</v>
          </cell>
          <cell r="AC842">
            <v>0.04</v>
          </cell>
          <cell r="AD842">
            <v>833.28</v>
          </cell>
        </row>
        <row r="843">
          <cell r="A843">
            <v>820</v>
          </cell>
          <cell r="B843" t="str">
            <v>ZA 009</v>
          </cell>
          <cell r="D843" t="str">
            <v>Radek</v>
          </cell>
          <cell r="E843" t="str">
            <v>Regl</v>
          </cell>
          <cell r="G843" t="str">
            <v>Školení profesní</v>
          </cell>
          <cell r="H843">
            <v>2503</v>
          </cell>
          <cell r="I843" t="str">
            <v>Výroba</v>
          </cell>
          <cell r="J843" t="str">
            <v>880816/5982</v>
          </cell>
          <cell r="K843">
            <v>15000</v>
          </cell>
          <cell r="L843">
            <v>2800</v>
          </cell>
          <cell r="M843" t="str">
            <v>Sokol</v>
          </cell>
          <cell r="N843">
            <v>37141</v>
          </cell>
          <cell r="O843" t="str">
            <v>820-07092001-009</v>
          </cell>
          <cell r="P843" t="str">
            <v>CZ-8078-D-8</v>
          </cell>
          <cell r="Q843" t="str">
            <v>Produkt 8</v>
          </cell>
          <cell r="R843" t="str">
            <v>ŠKODA STEEL</v>
          </cell>
          <cell r="S843" t="str">
            <v>Čechy</v>
          </cell>
          <cell r="T843" t="str">
            <v>Benešov</v>
          </cell>
          <cell r="U843" t="str">
            <v>Neveklov</v>
          </cell>
          <cell r="V843">
            <v>97</v>
          </cell>
          <cell r="W843">
            <v>457</v>
          </cell>
          <cell r="X843">
            <v>55</v>
          </cell>
          <cell r="Y843">
            <v>25135</v>
          </cell>
          <cell r="Z843">
            <v>7.0000000000000007E-2</v>
          </cell>
          <cell r="AA843">
            <v>1759.4500000000003</v>
          </cell>
          <cell r="AB843">
            <v>23375.55</v>
          </cell>
          <cell r="AC843">
            <v>0.02</v>
          </cell>
          <cell r="AD843">
            <v>467.51099999999997</v>
          </cell>
        </row>
        <row r="844">
          <cell r="A844">
            <v>821</v>
          </cell>
          <cell r="B844" t="str">
            <v>ZA 088</v>
          </cell>
          <cell r="C844" t="str">
            <v>PHDr.</v>
          </cell>
          <cell r="D844" t="str">
            <v>Anna</v>
          </cell>
          <cell r="E844" t="str">
            <v>Hajská</v>
          </cell>
          <cell r="G844" t="str">
            <v>Školení jazyky</v>
          </cell>
          <cell r="H844">
            <v>4032</v>
          </cell>
          <cell r="I844" t="str">
            <v>Management</v>
          </cell>
          <cell r="J844" t="str">
            <v>625331/2340</v>
          </cell>
          <cell r="K844">
            <v>38000</v>
          </cell>
          <cell r="L844">
            <v>5000</v>
          </cell>
          <cell r="M844" t="str">
            <v>Mize</v>
          </cell>
          <cell r="N844">
            <v>37141</v>
          </cell>
          <cell r="O844" t="str">
            <v>821-07092001-088</v>
          </cell>
          <cell r="P844" t="str">
            <v>PL-5144-A-9</v>
          </cell>
          <cell r="Q844" t="str">
            <v>Produkt 9</v>
          </cell>
          <cell r="R844" t="str">
            <v>CENTROPEN</v>
          </cell>
          <cell r="S844" t="str">
            <v>Čechy</v>
          </cell>
          <cell r="T844" t="str">
            <v>Opočno</v>
          </cell>
          <cell r="U844" t="str">
            <v>Opočno</v>
          </cell>
          <cell r="V844">
            <v>910</v>
          </cell>
          <cell r="W844">
            <v>358</v>
          </cell>
          <cell r="X844">
            <v>328</v>
          </cell>
          <cell r="Y844">
            <v>117424</v>
          </cell>
          <cell r="Z844">
            <v>0.03</v>
          </cell>
          <cell r="AA844">
            <v>3522.72</v>
          </cell>
          <cell r="AB844">
            <v>113901.28</v>
          </cell>
          <cell r="AC844">
            <v>0.01</v>
          </cell>
          <cell r="AD844">
            <v>1139.0128</v>
          </cell>
        </row>
        <row r="845">
          <cell r="A845">
            <v>822</v>
          </cell>
          <cell r="B845" t="str">
            <v>ZA 309</v>
          </cell>
          <cell r="D845" t="str">
            <v>Josef</v>
          </cell>
          <cell r="E845" t="str">
            <v>Handl</v>
          </cell>
          <cell r="G845" t="str">
            <v>Firemní výdaj</v>
          </cell>
          <cell r="H845">
            <v>2334</v>
          </cell>
          <cell r="I845" t="str">
            <v>Prodej B</v>
          </cell>
          <cell r="J845" t="str">
            <v>440111/342</v>
          </cell>
          <cell r="K845">
            <v>18500</v>
          </cell>
          <cell r="L845">
            <v>1300</v>
          </cell>
          <cell r="M845" t="str">
            <v>Mize</v>
          </cell>
          <cell r="N845">
            <v>37142</v>
          </cell>
          <cell r="O845" t="str">
            <v>822-08092001-309</v>
          </cell>
          <cell r="P845" t="str">
            <v>DE-9621-C-1</v>
          </cell>
          <cell r="Q845" t="str">
            <v>Produkt 1</v>
          </cell>
          <cell r="R845" t="str">
            <v>VSŽ INŽINIERING s.r.o.</v>
          </cell>
          <cell r="S845" t="str">
            <v>Morava</v>
          </cell>
          <cell r="T845" t="str">
            <v>Ostrava</v>
          </cell>
          <cell r="U845" t="str">
            <v>Karviná</v>
          </cell>
          <cell r="V845">
            <v>902</v>
          </cell>
          <cell r="W845">
            <v>407</v>
          </cell>
          <cell r="X845">
            <v>105</v>
          </cell>
          <cell r="Y845">
            <v>42735</v>
          </cell>
          <cell r="Z845">
            <v>0.09</v>
          </cell>
          <cell r="AA845">
            <v>3846.1499999999996</v>
          </cell>
          <cell r="AB845">
            <v>38888.85</v>
          </cell>
          <cell r="AC845">
            <v>0.02</v>
          </cell>
          <cell r="AD845">
            <v>777.77700000000004</v>
          </cell>
        </row>
        <row r="846">
          <cell r="A846">
            <v>823</v>
          </cell>
          <cell r="B846" t="str">
            <v>ZA 263</v>
          </cell>
          <cell r="D846" t="str">
            <v>Ladislav</v>
          </cell>
          <cell r="E846" t="str">
            <v>Albrecht</v>
          </cell>
          <cell r="G846" t="str">
            <v>Firemní výdaj</v>
          </cell>
          <cell r="H846">
            <v>2102</v>
          </cell>
          <cell r="I846" t="str">
            <v>Prodej B</v>
          </cell>
          <cell r="J846" t="str">
            <v>520424/322</v>
          </cell>
          <cell r="K846">
            <v>16500</v>
          </cell>
          <cell r="L846">
            <v>300</v>
          </cell>
          <cell r="M846" t="str">
            <v>Sokol</v>
          </cell>
          <cell r="N846">
            <v>37143</v>
          </cell>
          <cell r="O846" t="str">
            <v>823-09092001-263</v>
          </cell>
          <cell r="P846" t="str">
            <v>AU-3641-B-4</v>
          </cell>
          <cell r="Q846" t="str">
            <v>Produkt 4</v>
          </cell>
          <cell r="R846" t="str">
            <v>CENTROPEN</v>
          </cell>
          <cell r="S846" t="str">
            <v>Čechy</v>
          </cell>
          <cell r="T846" t="str">
            <v>Opočno</v>
          </cell>
          <cell r="U846" t="str">
            <v>Opočno</v>
          </cell>
          <cell r="V846">
            <v>910</v>
          </cell>
          <cell r="W846">
            <v>490</v>
          </cell>
          <cell r="X846">
            <v>362</v>
          </cell>
          <cell r="Y846">
            <v>177380</v>
          </cell>
          <cell r="Z846">
            <v>0.09</v>
          </cell>
          <cell r="AA846">
            <v>15964.199999999999</v>
          </cell>
          <cell r="AB846">
            <v>161415.79999999999</v>
          </cell>
          <cell r="AC846">
            <v>0.02</v>
          </cell>
          <cell r="AD846">
            <v>3228.3159999999998</v>
          </cell>
        </row>
        <row r="847">
          <cell r="A847">
            <v>824</v>
          </cell>
          <cell r="B847" t="str">
            <v>ZA 009</v>
          </cell>
          <cell r="D847" t="str">
            <v>Radek</v>
          </cell>
          <cell r="E847" t="str">
            <v>Regl</v>
          </cell>
          <cell r="G847" t="str">
            <v>Školení jazyky</v>
          </cell>
          <cell r="H847">
            <v>7755</v>
          </cell>
          <cell r="I847" t="str">
            <v>Výroba</v>
          </cell>
          <cell r="J847" t="str">
            <v>880816/5982</v>
          </cell>
          <cell r="K847">
            <v>15000</v>
          </cell>
          <cell r="L847">
            <v>2800</v>
          </cell>
          <cell r="M847" t="str">
            <v>Sokol</v>
          </cell>
          <cell r="N847">
            <v>37144</v>
          </cell>
          <cell r="O847" t="str">
            <v>824-10092001-009</v>
          </cell>
          <cell r="P847" t="str">
            <v>CZ-3425-A-8</v>
          </cell>
          <cell r="Q847" t="str">
            <v>Produkt 8</v>
          </cell>
          <cell r="R847" t="str">
            <v>ŠKODA STEEL</v>
          </cell>
          <cell r="S847" t="str">
            <v>Čechy</v>
          </cell>
          <cell r="T847" t="str">
            <v>Benešov</v>
          </cell>
          <cell r="U847" t="str">
            <v>Neveklov</v>
          </cell>
          <cell r="V847">
            <v>97</v>
          </cell>
          <cell r="W847">
            <v>138</v>
          </cell>
          <cell r="X847">
            <v>55</v>
          </cell>
          <cell r="Y847">
            <v>7590</v>
          </cell>
          <cell r="Z847">
            <v>0.03</v>
          </cell>
          <cell r="AA847">
            <v>227.7</v>
          </cell>
          <cell r="AB847">
            <v>7362.3</v>
          </cell>
          <cell r="AC847">
            <v>0.01</v>
          </cell>
          <cell r="AD847">
            <v>73.623000000000005</v>
          </cell>
        </row>
        <row r="848">
          <cell r="A848">
            <v>825</v>
          </cell>
          <cell r="B848" t="str">
            <v>ZA 309</v>
          </cell>
          <cell r="D848" t="str">
            <v>Josef</v>
          </cell>
          <cell r="E848" t="str">
            <v>Handl</v>
          </cell>
          <cell r="G848" t="str">
            <v>Cestovné</v>
          </cell>
          <cell r="H848">
            <v>851</v>
          </cell>
          <cell r="I848" t="str">
            <v>Prodej B</v>
          </cell>
          <cell r="J848" t="str">
            <v>440111/342</v>
          </cell>
          <cell r="K848">
            <v>18500</v>
          </cell>
          <cell r="L848">
            <v>1300</v>
          </cell>
          <cell r="M848" t="str">
            <v>Mize</v>
          </cell>
          <cell r="N848">
            <v>37144</v>
          </cell>
          <cell r="O848" t="str">
            <v>825-10092001-309</v>
          </cell>
          <cell r="P848" t="str">
            <v>DE-4744-D-3</v>
          </cell>
          <cell r="Q848" t="str">
            <v>Produkt 3</v>
          </cell>
          <cell r="R848" t="str">
            <v>VSŽ INŽINIERING s.r.o.</v>
          </cell>
          <cell r="S848" t="str">
            <v>Morava</v>
          </cell>
          <cell r="T848" t="str">
            <v>Ostrava</v>
          </cell>
          <cell r="U848" t="str">
            <v>Karviná</v>
          </cell>
          <cell r="V848">
            <v>902</v>
          </cell>
          <cell r="W848">
            <v>368</v>
          </cell>
          <cell r="X848">
            <v>75</v>
          </cell>
          <cell r="Y848">
            <v>27600</v>
          </cell>
          <cell r="Z848">
            <v>0.09</v>
          </cell>
          <cell r="AA848">
            <v>2484</v>
          </cell>
          <cell r="AB848">
            <v>25116</v>
          </cell>
          <cell r="AC848">
            <v>0.02</v>
          </cell>
          <cell r="AD848">
            <v>502.32</v>
          </cell>
        </row>
        <row r="849">
          <cell r="A849">
            <v>826</v>
          </cell>
          <cell r="B849" t="str">
            <v>ZA 008</v>
          </cell>
          <cell r="C849" t="str">
            <v>Ing.</v>
          </cell>
          <cell r="D849" t="str">
            <v>Pavel</v>
          </cell>
          <cell r="E849" t="str">
            <v>Halama</v>
          </cell>
          <cell r="G849" t="str">
            <v>Telefon</v>
          </cell>
          <cell r="H849">
            <v>829</v>
          </cell>
          <cell r="I849" t="str">
            <v>Obchod</v>
          </cell>
          <cell r="J849" t="str">
            <v>890921/6261</v>
          </cell>
          <cell r="K849">
            <v>23000</v>
          </cell>
          <cell r="L849">
            <v>1300</v>
          </cell>
          <cell r="M849" t="str">
            <v>Mize</v>
          </cell>
          <cell r="N849">
            <v>37145</v>
          </cell>
          <cell r="O849" t="str">
            <v>826-11092001-008</v>
          </cell>
          <cell r="P849" t="str">
            <v>PL-1040-A-2</v>
          </cell>
          <cell r="Q849" t="str">
            <v>Produkt 2</v>
          </cell>
          <cell r="R849" t="str">
            <v>CERAM ČAB a.s.</v>
          </cell>
          <cell r="S849" t="str">
            <v>Čechy</v>
          </cell>
          <cell r="T849" t="str">
            <v>Kladno</v>
          </cell>
          <cell r="U849" t="str">
            <v>Budenice</v>
          </cell>
          <cell r="V849">
            <v>434</v>
          </cell>
          <cell r="W849">
            <v>131</v>
          </cell>
          <cell r="X849">
            <v>153</v>
          </cell>
          <cell r="Y849">
            <v>20043</v>
          </cell>
          <cell r="Z849">
            <v>0</v>
          </cell>
          <cell r="AA849">
            <v>0</v>
          </cell>
          <cell r="AB849">
            <v>20043</v>
          </cell>
          <cell r="AC849">
            <v>0.04</v>
          </cell>
          <cell r="AD849">
            <v>801.72</v>
          </cell>
        </row>
        <row r="850">
          <cell r="A850">
            <v>827</v>
          </cell>
          <cell r="B850" t="str">
            <v>ZA 309</v>
          </cell>
          <cell r="D850" t="str">
            <v>Josef</v>
          </cell>
          <cell r="E850" t="str">
            <v>Handl</v>
          </cell>
          <cell r="G850" t="str">
            <v>Školení profesní</v>
          </cell>
          <cell r="H850">
            <v>4589</v>
          </cell>
          <cell r="I850" t="str">
            <v>Prodej B</v>
          </cell>
          <cell r="J850" t="str">
            <v>440111/342</v>
          </cell>
          <cell r="K850">
            <v>18500</v>
          </cell>
          <cell r="L850">
            <v>1300</v>
          </cell>
          <cell r="M850" t="str">
            <v>Sokol</v>
          </cell>
          <cell r="N850">
            <v>37146</v>
          </cell>
          <cell r="O850" t="str">
            <v>827-12092001-309</v>
          </cell>
          <cell r="P850" t="str">
            <v>PL-5473-D-4</v>
          </cell>
          <cell r="Q850" t="str">
            <v>Produkt 4</v>
          </cell>
          <cell r="R850" t="str">
            <v>VSŽ INŽINIERING s.r.o.</v>
          </cell>
          <cell r="S850" t="str">
            <v>Morava</v>
          </cell>
          <cell r="T850" t="str">
            <v>Ostrava</v>
          </cell>
          <cell r="U850" t="str">
            <v>Karviná</v>
          </cell>
          <cell r="V850">
            <v>902</v>
          </cell>
          <cell r="W850">
            <v>16</v>
          </cell>
          <cell r="X850">
            <v>362</v>
          </cell>
          <cell r="Y850">
            <v>5792</v>
          </cell>
          <cell r="Z850">
            <v>0</v>
          </cell>
          <cell r="AA850">
            <v>0</v>
          </cell>
          <cell r="AB850">
            <v>5792</v>
          </cell>
          <cell r="AC850">
            <v>0.04</v>
          </cell>
          <cell r="AD850">
            <v>231.68</v>
          </cell>
        </row>
        <row r="851">
          <cell r="A851">
            <v>828</v>
          </cell>
          <cell r="B851" t="str">
            <v>ZA 008</v>
          </cell>
          <cell r="C851" t="str">
            <v>Ing.</v>
          </cell>
          <cell r="D851" t="str">
            <v>Pavel</v>
          </cell>
          <cell r="E851" t="str">
            <v>Halama</v>
          </cell>
          <cell r="G851" t="str">
            <v>Benzín</v>
          </cell>
          <cell r="H851">
            <v>3378</v>
          </cell>
          <cell r="I851" t="str">
            <v>Obchod</v>
          </cell>
          <cell r="J851" t="str">
            <v>890921/6261</v>
          </cell>
          <cell r="K851">
            <v>23000</v>
          </cell>
          <cell r="L851">
            <v>1300</v>
          </cell>
          <cell r="M851" t="str">
            <v>Kraus</v>
          </cell>
          <cell r="N851">
            <v>37147</v>
          </cell>
          <cell r="O851" t="str">
            <v>828-13092001-008</v>
          </cell>
          <cell r="P851" t="str">
            <v>CZ-6061-B-3</v>
          </cell>
          <cell r="Q851" t="str">
            <v>Produkt 3</v>
          </cell>
          <cell r="R851" t="str">
            <v>CERAM ČAB a.s.</v>
          </cell>
          <cell r="S851" t="str">
            <v>Čechy</v>
          </cell>
          <cell r="T851" t="str">
            <v>Kladno</v>
          </cell>
          <cell r="U851" t="str">
            <v>Budenice</v>
          </cell>
          <cell r="V851">
            <v>434</v>
          </cell>
          <cell r="W851">
            <v>315</v>
          </cell>
          <cell r="X851">
            <v>69</v>
          </cell>
          <cell r="Y851">
            <v>21735</v>
          </cell>
          <cell r="Z851">
            <v>0.02</v>
          </cell>
          <cell r="AA851">
            <v>434.7</v>
          </cell>
          <cell r="AB851">
            <v>21300.3</v>
          </cell>
          <cell r="AC851">
            <v>0.01</v>
          </cell>
          <cell r="AD851">
            <v>213.00299999999999</v>
          </cell>
        </row>
        <row r="852">
          <cell r="A852">
            <v>829</v>
          </cell>
          <cell r="B852" t="str">
            <v>ZA 009</v>
          </cell>
          <cell r="D852" t="str">
            <v>Radek</v>
          </cell>
          <cell r="E852" t="str">
            <v>Regl</v>
          </cell>
          <cell r="G852" t="str">
            <v>Cestovné</v>
          </cell>
          <cell r="H852">
            <v>1964</v>
          </cell>
          <cell r="I852" t="str">
            <v>Výroba</v>
          </cell>
          <cell r="J852" t="str">
            <v>880816/5982</v>
          </cell>
          <cell r="K852">
            <v>15000</v>
          </cell>
          <cell r="L852">
            <v>2800</v>
          </cell>
          <cell r="M852" t="str">
            <v>Mize</v>
          </cell>
          <cell r="N852">
            <v>37147</v>
          </cell>
          <cell r="O852" t="str">
            <v>829-13092001-009</v>
          </cell>
          <cell r="P852" t="str">
            <v>AU-4329-C-7</v>
          </cell>
          <cell r="Q852" t="str">
            <v>Produkt 7</v>
          </cell>
          <cell r="R852" t="str">
            <v>ŠKODA STEEL</v>
          </cell>
          <cell r="S852" t="str">
            <v>Čechy</v>
          </cell>
          <cell r="T852" t="str">
            <v>Benešov</v>
          </cell>
          <cell r="U852" t="str">
            <v>Neveklov</v>
          </cell>
          <cell r="V852">
            <v>97</v>
          </cell>
          <cell r="W852">
            <v>480</v>
          </cell>
          <cell r="X852">
            <v>1200</v>
          </cell>
          <cell r="Y852">
            <v>576000</v>
          </cell>
          <cell r="Z852">
            <v>0.08</v>
          </cell>
          <cell r="AA852">
            <v>46080</v>
          </cell>
          <cell r="AB852">
            <v>529920</v>
          </cell>
          <cell r="AC852">
            <v>0.02</v>
          </cell>
          <cell r="AD852">
            <v>10598.4</v>
          </cell>
        </row>
        <row r="853">
          <cell r="A853">
            <v>830</v>
          </cell>
          <cell r="B853" t="str">
            <v>ZA 309</v>
          </cell>
          <cell r="D853" t="str">
            <v>Josef</v>
          </cell>
          <cell r="E853" t="str">
            <v>Handl</v>
          </cell>
          <cell r="G853" t="str">
            <v>Školení jazyky</v>
          </cell>
          <cell r="H853">
            <v>3074</v>
          </cell>
          <cell r="I853" t="str">
            <v>Prodej B</v>
          </cell>
          <cell r="J853" t="str">
            <v>440111/342</v>
          </cell>
          <cell r="K853">
            <v>18500</v>
          </cell>
          <cell r="L853">
            <v>1300</v>
          </cell>
          <cell r="M853" t="str">
            <v>Sokol</v>
          </cell>
          <cell r="N853">
            <v>37148</v>
          </cell>
          <cell r="O853" t="str">
            <v>830-14092001-309</v>
          </cell>
          <cell r="P853" t="str">
            <v>CZ-8395-A-8</v>
          </cell>
          <cell r="Q853" t="str">
            <v>Produkt 8</v>
          </cell>
          <cell r="R853" t="str">
            <v>VSŽ INŽINIERING s.r.o.</v>
          </cell>
          <cell r="S853" t="str">
            <v>Morava</v>
          </cell>
          <cell r="T853" t="str">
            <v>Ostrava</v>
          </cell>
          <cell r="U853" t="str">
            <v>Karviná</v>
          </cell>
          <cell r="V853">
            <v>902</v>
          </cell>
          <cell r="W853">
            <v>353</v>
          </cell>
          <cell r="X853">
            <v>55</v>
          </cell>
          <cell r="Y853">
            <v>19415</v>
          </cell>
          <cell r="Z853">
            <v>0.03</v>
          </cell>
          <cell r="AA853">
            <v>582.44999999999993</v>
          </cell>
          <cell r="AB853">
            <v>18832.55</v>
          </cell>
          <cell r="AC853">
            <v>0.01</v>
          </cell>
          <cell r="AD853">
            <v>188.32550000000001</v>
          </cell>
        </row>
        <row r="854">
          <cell r="A854">
            <v>831</v>
          </cell>
          <cell r="B854" t="str">
            <v>ZA 008</v>
          </cell>
          <cell r="C854" t="str">
            <v>Ing.</v>
          </cell>
          <cell r="D854" t="str">
            <v>Pavel</v>
          </cell>
          <cell r="E854" t="str">
            <v>Halama</v>
          </cell>
          <cell r="G854" t="str">
            <v>Firemní výdaj</v>
          </cell>
          <cell r="H854">
            <v>779</v>
          </cell>
          <cell r="I854" t="str">
            <v>Obchod</v>
          </cell>
          <cell r="J854" t="str">
            <v>890921/6261</v>
          </cell>
          <cell r="K854">
            <v>23000</v>
          </cell>
          <cell r="L854">
            <v>1300</v>
          </cell>
          <cell r="M854" t="str">
            <v>Kraus</v>
          </cell>
          <cell r="N854">
            <v>37149</v>
          </cell>
          <cell r="O854" t="str">
            <v>831-15092001-008</v>
          </cell>
          <cell r="P854" t="str">
            <v>CZ-6675-D-5</v>
          </cell>
          <cell r="Q854" t="str">
            <v>Produkt 5</v>
          </cell>
          <cell r="R854" t="str">
            <v>CERAM ČAB a.s.</v>
          </cell>
          <cell r="S854" t="str">
            <v>Čechy</v>
          </cell>
          <cell r="T854" t="str">
            <v>Kladno</v>
          </cell>
          <cell r="U854" t="str">
            <v>Budenice</v>
          </cell>
          <cell r="V854">
            <v>434</v>
          </cell>
          <cell r="W854">
            <v>182</v>
          </cell>
          <cell r="X854">
            <v>500</v>
          </cell>
          <cell r="Y854">
            <v>91000</v>
          </cell>
          <cell r="Z854">
            <v>0</v>
          </cell>
          <cell r="AA854">
            <v>0</v>
          </cell>
          <cell r="AB854">
            <v>91000</v>
          </cell>
          <cell r="AC854">
            <v>0.04</v>
          </cell>
          <cell r="AD854">
            <v>3640</v>
          </cell>
        </row>
        <row r="855">
          <cell r="A855">
            <v>832</v>
          </cell>
          <cell r="B855" t="str">
            <v>ZA 003</v>
          </cell>
          <cell r="C855" t="str">
            <v>Mgr.</v>
          </cell>
          <cell r="D855" t="str">
            <v>Tomáš</v>
          </cell>
          <cell r="E855" t="str">
            <v>Novotný</v>
          </cell>
          <cell r="G855" t="str">
            <v>Firemní výdaj</v>
          </cell>
          <cell r="H855">
            <v>5694</v>
          </cell>
          <cell r="I855" t="str">
            <v>Prodej D</v>
          </cell>
          <cell r="J855" t="str">
            <v>920610/5953</v>
          </cell>
          <cell r="K855">
            <v>19500</v>
          </cell>
          <cell r="L855">
            <v>2800</v>
          </cell>
          <cell r="M855" t="str">
            <v>Jakhel</v>
          </cell>
          <cell r="N855">
            <v>37150</v>
          </cell>
          <cell r="O855" t="str">
            <v>832-16092001-003</v>
          </cell>
          <cell r="P855" t="str">
            <v>CZ-7084-B-0</v>
          </cell>
          <cell r="Q855" t="str">
            <v>Produkt 10</v>
          </cell>
          <cell r="R855" t="str">
            <v>VSŽ OCEL s.r.o.</v>
          </cell>
          <cell r="S855" t="str">
            <v>Slezsko</v>
          </cell>
          <cell r="T855" t="str">
            <v>Opava</v>
          </cell>
          <cell r="U855" t="str">
            <v>Kravaře</v>
          </cell>
          <cell r="V855">
            <v>931</v>
          </cell>
          <cell r="W855">
            <v>127</v>
          </cell>
          <cell r="X855">
            <v>120</v>
          </cell>
          <cell r="Y855">
            <v>15240</v>
          </cell>
          <cell r="Z855">
            <v>0.03</v>
          </cell>
          <cell r="AA855">
            <v>457.2</v>
          </cell>
          <cell r="AB855">
            <v>14782.8</v>
          </cell>
          <cell r="AC855">
            <v>0.01</v>
          </cell>
          <cell r="AD855">
            <v>147.828</v>
          </cell>
        </row>
        <row r="856">
          <cell r="A856">
            <v>833</v>
          </cell>
          <cell r="B856" t="str">
            <v>ZA 009</v>
          </cell>
          <cell r="D856" t="str">
            <v>Radek</v>
          </cell>
          <cell r="E856" t="str">
            <v>Regl</v>
          </cell>
          <cell r="G856" t="str">
            <v>Školení profesní</v>
          </cell>
          <cell r="H856">
            <v>5653</v>
          </cell>
          <cell r="I856" t="str">
            <v>Výroba</v>
          </cell>
          <cell r="J856" t="str">
            <v>880816/5982</v>
          </cell>
          <cell r="K856">
            <v>15000</v>
          </cell>
          <cell r="L856">
            <v>2800</v>
          </cell>
          <cell r="M856" t="str">
            <v>Jakhel</v>
          </cell>
          <cell r="N856">
            <v>37150</v>
          </cell>
          <cell r="O856" t="str">
            <v>833-16092001-009</v>
          </cell>
          <cell r="P856" t="str">
            <v>CZ-3198-C-7</v>
          </cell>
          <cell r="Q856" t="str">
            <v>Produkt 7</v>
          </cell>
          <cell r="R856" t="str">
            <v>ŠKODA STEEL</v>
          </cell>
          <cell r="S856" t="str">
            <v>Čechy</v>
          </cell>
          <cell r="T856" t="str">
            <v>Benešov</v>
          </cell>
          <cell r="U856" t="str">
            <v>Neveklov</v>
          </cell>
          <cell r="V856">
            <v>97</v>
          </cell>
          <cell r="W856">
            <v>342</v>
          </cell>
          <cell r="X856">
            <v>1200</v>
          </cell>
          <cell r="Y856">
            <v>410400</v>
          </cell>
          <cell r="Z856">
            <v>0.09</v>
          </cell>
          <cell r="AA856">
            <v>36936</v>
          </cell>
          <cell r="AB856">
            <v>373464</v>
          </cell>
          <cell r="AC856">
            <v>0.02</v>
          </cell>
          <cell r="AD856">
            <v>7469.28</v>
          </cell>
        </row>
        <row r="857">
          <cell r="A857">
            <v>834</v>
          </cell>
          <cell r="B857" t="str">
            <v>ZA 008</v>
          </cell>
          <cell r="C857" t="str">
            <v>Ing.</v>
          </cell>
          <cell r="D857" t="str">
            <v>Pavel</v>
          </cell>
          <cell r="E857" t="str">
            <v>Halama</v>
          </cell>
          <cell r="G857" t="str">
            <v>Cestovné</v>
          </cell>
          <cell r="H857">
            <v>2150</v>
          </cell>
          <cell r="I857" t="str">
            <v>Obchod</v>
          </cell>
          <cell r="J857" t="str">
            <v>890921/6261</v>
          </cell>
          <cell r="K857">
            <v>23000</v>
          </cell>
          <cell r="L857">
            <v>1300</v>
          </cell>
          <cell r="M857" t="str">
            <v>Jakhel</v>
          </cell>
          <cell r="N857">
            <v>37151</v>
          </cell>
          <cell r="O857" t="str">
            <v>834-17092001-008</v>
          </cell>
          <cell r="P857" t="str">
            <v>PL-6530-A-8</v>
          </cell>
          <cell r="Q857" t="str">
            <v>Produkt 8</v>
          </cell>
          <cell r="R857" t="str">
            <v>CERAM ČAB a.s.</v>
          </cell>
          <cell r="S857" t="str">
            <v>Čechy</v>
          </cell>
          <cell r="T857" t="str">
            <v>Kladno</v>
          </cell>
          <cell r="U857" t="str">
            <v>Budenice</v>
          </cell>
          <cell r="V857">
            <v>434</v>
          </cell>
          <cell r="W857">
            <v>194</v>
          </cell>
          <cell r="X857">
            <v>55</v>
          </cell>
          <cell r="Y857">
            <v>10670</v>
          </cell>
          <cell r="Z857">
            <v>0</v>
          </cell>
          <cell r="AA857">
            <v>0</v>
          </cell>
          <cell r="AB857">
            <v>10670</v>
          </cell>
          <cell r="AC857">
            <v>0.04</v>
          </cell>
          <cell r="AD857">
            <v>426.8</v>
          </cell>
        </row>
        <row r="858">
          <cell r="A858">
            <v>835</v>
          </cell>
          <cell r="B858" t="str">
            <v>ZA 004</v>
          </cell>
          <cell r="D858" t="str">
            <v>Josef</v>
          </cell>
          <cell r="E858" t="str">
            <v>Novák</v>
          </cell>
          <cell r="F858" t="str">
            <v>BBA</v>
          </cell>
          <cell r="G858" t="str">
            <v>Školení profesní</v>
          </cell>
          <cell r="H858">
            <v>4198</v>
          </cell>
          <cell r="I858" t="str">
            <v>Prodej B</v>
          </cell>
          <cell r="J858" t="str">
            <v>920610/5953</v>
          </cell>
          <cell r="K858">
            <v>17000</v>
          </cell>
          <cell r="L858">
            <v>1300</v>
          </cell>
          <cell r="M858" t="str">
            <v>Mize</v>
          </cell>
          <cell r="N858">
            <v>37152</v>
          </cell>
          <cell r="O858" t="str">
            <v>835-18092001-004</v>
          </cell>
          <cell r="P858" t="str">
            <v>DE-9039-A-9</v>
          </cell>
          <cell r="Q858" t="str">
            <v>Produkt 9</v>
          </cell>
          <cell r="R858" t="str">
            <v>VSŽ OCEL s.r.o.</v>
          </cell>
          <cell r="S858" t="str">
            <v>Morava</v>
          </cell>
          <cell r="T858" t="str">
            <v>Ostrava</v>
          </cell>
          <cell r="U858" t="str">
            <v>Karviná</v>
          </cell>
          <cell r="V858">
            <v>642</v>
          </cell>
          <cell r="W858">
            <v>314</v>
          </cell>
          <cell r="X858">
            <v>325</v>
          </cell>
          <cell r="Y858">
            <v>102050</v>
          </cell>
          <cell r="Z858">
            <v>0.1</v>
          </cell>
          <cell r="AA858">
            <v>10205</v>
          </cell>
          <cell r="AB858">
            <v>91845</v>
          </cell>
          <cell r="AC858">
            <v>0.03</v>
          </cell>
          <cell r="AD858">
            <v>2755.35</v>
          </cell>
        </row>
        <row r="859">
          <cell r="A859">
            <v>836</v>
          </cell>
          <cell r="B859" t="str">
            <v>ZA 003</v>
          </cell>
          <cell r="C859" t="str">
            <v>Mgr.</v>
          </cell>
          <cell r="D859" t="str">
            <v>Tomáš</v>
          </cell>
          <cell r="E859" t="str">
            <v>Novotný</v>
          </cell>
          <cell r="G859" t="str">
            <v>Cestovné</v>
          </cell>
          <cell r="H859">
            <v>768</v>
          </cell>
          <cell r="I859" t="str">
            <v>Prodej C</v>
          </cell>
          <cell r="J859" t="str">
            <v>920610/5953</v>
          </cell>
          <cell r="K859">
            <v>19500</v>
          </cell>
          <cell r="L859">
            <v>2800</v>
          </cell>
          <cell r="M859" t="str">
            <v>Mize</v>
          </cell>
          <cell r="N859">
            <v>37153</v>
          </cell>
          <cell r="O859" t="str">
            <v>836-19092001-003</v>
          </cell>
          <cell r="P859" t="str">
            <v>CZ-4694-B-9</v>
          </cell>
          <cell r="Q859" t="str">
            <v>Produkt 9</v>
          </cell>
          <cell r="R859" t="str">
            <v>ŠKODA STEEL</v>
          </cell>
          <cell r="S859" t="str">
            <v>Morava</v>
          </cell>
          <cell r="T859" t="str">
            <v>Ostrava</v>
          </cell>
          <cell r="U859" t="str">
            <v>Ostrava</v>
          </cell>
          <cell r="V859">
            <v>414</v>
          </cell>
          <cell r="W859">
            <v>94</v>
          </cell>
          <cell r="X859">
            <v>327</v>
          </cell>
          <cell r="Y859">
            <v>30738</v>
          </cell>
          <cell r="Z859">
            <v>0</v>
          </cell>
          <cell r="AA859">
            <v>0</v>
          </cell>
          <cell r="AB859">
            <v>30738</v>
          </cell>
          <cell r="AC859">
            <v>0.04</v>
          </cell>
          <cell r="AD859">
            <v>1229.52</v>
          </cell>
        </row>
        <row r="860">
          <cell r="A860">
            <v>837</v>
          </cell>
          <cell r="B860" t="str">
            <v>ZA 014</v>
          </cell>
          <cell r="D860" t="str">
            <v>Eva</v>
          </cell>
          <cell r="E860" t="str">
            <v>Pavlíčková</v>
          </cell>
          <cell r="G860" t="str">
            <v>Školení jazyky</v>
          </cell>
          <cell r="H860">
            <v>5731</v>
          </cell>
          <cell r="I860" t="str">
            <v>Výroba</v>
          </cell>
          <cell r="J860" t="str">
            <v>855220/5497</v>
          </cell>
          <cell r="K860">
            <v>25000</v>
          </cell>
          <cell r="L860">
            <v>1300</v>
          </cell>
          <cell r="M860" t="str">
            <v>Mize</v>
          </cell>
          <cell r="N860">
            <v>37153</v>
          </cell>
          <cell r="O860" t="str">
            <v>837-19092001-014</v>
          </cell>
          <cell r="P860" t="str">
            <v>DE-6454-C-9</v>
          </cell>
          <cell r="Q860" t="str">
            <v>Produkt 9</v>
          </cell>
          <cell r="R860" t="str">
            <v>CERAM ČAB a.s.</v>
          </cell>
          <cell r="S860" t="str">
            <v>Čechy</v>
          </cell>
          <cell r="T860" t="str">
            <v>Kladno</v>
          </cell>
          <cell r="U860" t="str">
            <v>Budenice</v>
          </cell>
          <cell r="V860">
            <v>434</v>
          </cell>
          <cell r="W860">
            <v>166</v>
          </cell>
          <cell r="X860">
            <v>326</v>
          </cell>
          <cell r="Y860">
            <v>54116</v>
          </cell>
          <cell r="Z860">
            <v>0</v>
          </cell>
          <cell r="AA860">
            <v>0</v>
          </cell>
          <cell r="AB860">
            <v>54116</v>
          </cell>
          <cell r="AC860">
            <v>0.04</v>
          </cell>
          <cell r="AD860">
            <v>2164.64</v>
          </cell>
        </row>
        <row r="861">
          <cell r="A861">
            <v>838</v>
          </cell>
          <cell r="B861" t="str">
            <v>ZA 004</v>
          </cell>
          <cell r="D861" t="str">
            <v>Josef</v>
          </cell>
          <cell r="E861" t="str">
            <v>Novák</v>
          </cell>
          <cell r="F861" t="str">
            <v>BBA</v>
          </cell>
          <cell r="G861" t="str">
            <v>Školení jazyky</v>
          </cell>
          <cell r="H861">
            <v>3054</v>
          </cell>
          <cell r="I861" t="str">
            <v>Prodej B</v>
          </cell>
          <cell r="J861" t="str">
            <v>920610/5953</v>
          </cell>
          <cell r="K861">
            <v>17000</v>
          </cell>
          <cell r="L861">
            <v>1300</v>
          </cell>
          <cell r="M861" t="str">
            <v>Kraus</v>
          </cell>
          <cell r="N861">
            <v>37154</v>
          </cell>
          <cell r="O861" t="str">
            <v>838-20092001-004</v>
          </cell>
          <cell r="P861" t="str">
            <v>AU-6710-A-9</v>
          </cell>
          <cell r="Q861" t="str">
            <v>Produkt 9</v>
          </cell>
          <cell r="R861" t="str">
            <v>VSŽ OCEL s.r.o.</v>
          </cell>
          <cell r="S861" t="str">
            <v>Morava</v>
          </cell>
          <cell r="T861" t="str">
            <v>Ostrava</v>
          </cell>
          <cell r="U861" t="str">
            <v>Karviná</v>
          </cell>
          <cell r="V861">
            <v>642</v>
          </cell>
          <cell r="W861">
            <v>344</v>
          </cell>
          <cell r="X861">
            <v>328</v>
          </cell>
          <cell r="Y861">
            <v>112832</v>
          </cell>
          <cell r="Z861">
            <v>0.06</v>
          </cell>
          <cell r="AA861">
            <v>6769.92</v>
          </cell>
          <cell r="AB861">
            <v>106062.08</v>
          </cell>
          <cell r="AC861">
            <v>0.02</v>
          </cell>
          <cell r="AD861">
            <v>2121.2416000000003</v>
          </cell>
        </row>
        <row r="862">
          <cell r="A862">
            <v>839</v>
          </cell>
          <cell r="B862" t="str">
            <v>ZA 047</v>
          </cell>
          <cell r="D862" t="str">
            <v>František</v>
          </cell>
          <cell r="E862" t="str">
            <v>Olejníček</v>
          </cell>
          <cell r="G862" t="str">
            <v>Školení profesní</v>
          </cell>
          <cell r="H862">
            <v>6916</v>
          </cell>
          <cell r="I862" t="str">
            <v>Výroba</v>
          </cell>
          <cell r="J862" t="str">
            <v>920510/4392</v>
          </cell>
          <cell r="K862">
            <v>24500</v>
          </cell>
          <cell r="L862">
            <v>1300</v>
          </cell>
          <cell r="M862" t="str">
            <v>Jakhel</v>
          </cell>
          <cell r="N862">
            <v>37155</v>
          </cell>
          <cell r="O862" t="str">
            <v>839-21092001-047</v>
          </cell>
          <cell r="P862" t="str">
            <v>PL-7774-A-6</v>
          </cell>
          <cell r="Q862" t="str">
            <v>Produkt 6</v>
          </cell>
          <cell r="R862" t="str">
            <v>CIBA-GEIGY</v>
          </cell>
          <cell r="S862" t="str">
            <v>Čechy</v>
          </cell>
          <cell r="T862" t="str">
            <v>Praha</v>
          </cell>
          <cell r="U862" t="str">
            <v>Jírny</v>
          </cell>
          <cell r="V862">
            <v>101</v>
          </cell>
          <cell r="W862">
            <v>260</v>
          </cell>
          <cell r="X862">
            <v>682</v>
          </cell>
          <cell r="Y862">
            <v>177320</v>
          </cell>
          <cell r="Z862">
            <v>0</v>
          </cell>
          <cell r="AA862">
            <v>0</v>
          </cell>
          <cell r="AB862">
            <v>177320</v>
          </cell>
          <cell r="AC862">
            <v>0.04</v>
          </cell>
          <cell r="AD862">
            <v>7092.8</v>
          </cell>
        </row>
        <row r="863">
          <cell r="A863">
            <v>840</v>
          </cell>
          <cell r="B863" t="str">
            <v>ZA 003</v>
          </cell>
          <cell r="C863" t="str">
            <v>Mgr.</v>
          </cell>
          <cell r="D863" t="str">
            <v>Tomáš</v>
          </cell>
          <cell r="E863" t="str">
            <v>Novotný</v>
          </cell>
          <cell r="G863" t="str">
            <v>Školení profesní</v>
          </cell>
          <cell r="H863">
            <v>4106</v>
          </cell>
          <cell r="I863" t="str">
            <v>Prodej D</v>
          </cell>
          <cell r="J863" t="str">
            <v>920610/5953</v>
          </cell>
          <cell r="K863">
            <v>19500</v>
          </cell>
          <cell r="L863">
            <v>2800</v>
          </cell>
          <cell r="M863" t="str">
            <v>Kraus</v>
          </cell>
          <cell r="N863">
            <v>37156</v>
          </cell>
          <cell r="O863" t="str">
            <v>840-22092001-003</v>
          </cell>
          <cell r="P863" t="str">
            <v>CZ-7174-B-5</v>
          </cell>
          <cell r="Q863" t="str">
            <v>Produkt 5</v>
          </cell>
          <cell r="R863" t="str">
            <v>ŠKODA STEEL</v>
          </cell>
          <cell r="S863" t="str">
            <v>Morava</v>
          </cell>
          <cell r="T863" t="str">
            <v>Ostrava</v>
          </cell>
          <cell r="U863" t="str">
            <v>Ostrava</v>
          </cell>
          <cell r="V863">
            <v>414</v>
          </cell>
          <cell r="W863">
            <v>24</v>
          </cell>
          <cell r="X863">
            <v>501</v>
          </cell>
          <cell r="Y863">
            <v>12024</v>
          </cell>
          <cell r="Z863">
            <v>0</v>
          </cell>
          <cell r="AA863">
            <v>0</v>
          </cell>
          <cell r="AB863">
            <v>12024</v>
          </cell>
          <cell r="AC863">
            <v>0.04</v>
          </cell>
          <cell r="AD863">
            <v>480.96000000000004</v>
          </cell>
        </row>
        <row r="864">
          <cell r="A864">
            <v>841</v>
          </cell>
          <cell r="B864" t="str">
            <v>ZA 004</v>
          </cell>
          <cell r="D864" t="str">
            <v>Josef</v>
          </cell>
          <cell r="E864" t="str">
            <v>Novák</v>
          </cell>
          <cell r="F864" t="str">
            <v>BBA</v>
          </cell>
          <cell r="G864" t="str">
            <v>Telefon</v>
          </cell>
          <cell r="H864">
            <v>3032</v>
          </cell>
          <cell r="I864" t="str">
            <v>Prodej B</v>
          </cell>
          <cell r="J864" t="str">
            <v>920610/5953</v>
          </cell>
          <cell r="K864">
            <v>17000</v>
          </cell>
          <cell r="L864">
            <v>1300</v>
          </cell>
          <cell r="M864" t="str">
            <v>Mize</v>
          </cell>
          <cell r="N864">
            <v>37156</v>
          </cell>
          <cell r="O864" t="str">
            <v>841-22092001-004</v>
          </cell>
          <cell r="P864" t="str">
            <v>CZ-8759-A-4</v>
          </cell>
          <cell r="Q864" t="str">
            <v>Produkt 4</v>
          </cell>
          <cell r="R864" t="str">
            <v>VSŽ OCEL s.r.o.</v>
          </cell>
          <cell r="S864" t="str">
            <v>Morava</v>
          </cell>
          <cell r="T864" t="str">
            <v>Ostrava</v>
          </cell>
          <cell r="U864" t="str">
            <v>Karviná</v>
          </cell>
          <cell r="V864">
            <v>642</v>
          </cell>
          <cell r="W864">
            <v>375</v>
          </cell>
          <cell r="X864">
            <v>389</v>
          </cell>
          <cell r="Y864">
            <v>145875</v>
          </cell>
          <cell r="Z864">
            <v>0.03</v>
          </cell>
          <cell r="AA864">
            <v>4376.25</v>
          </cell>
          <cell r="AB864">
            <v>141498.75</v>
          </cell>
          <cell r="AC864">
            <v>0.01</v>
          </cell>
          <cell r="AD864">
            <v>1414.9875</v>
          </cell>
        </row>
        <row r="865">
          <cell r="A865">
            <v>842</v>
          </cell>
          <cell r="B865" t="str">
            <v>ZA 296</v>
          </cell>
          <cell r="D865" t="str">
            <v>Stanislav</v>
          </cell>
          <cell r="E865" t="str">
            <v>Dědoch</v>
          </cell>
          <cell r="G865" t="str">
            <v>Školení jazyky</v>
          </cell>
          <cell r="H865">
            <v>1221</v>
          </cell>
          <cell r="I865" t="str">
            <v>Prodej B</v>
          </cell>
          <cell r="J865" t="str">
            <v>790929/3601</v>
          </cell>
          <cell r="K865">
            <v>22500</v>
          </cell>
          <cell r="L865">
            <v>1300</v>
          </cell>
          <cell r="M865" t="str">
            <v>Mize</v>
          </cell>
          <cell r="N865">
            <v>37157</v>
          </cell>
          <cell r="O865" t="str">
            <v>842-23092001-296</v>
          </cell>
          <cell r="P865" t="str">
            <v>DE-3415-B-9</v>
          </cell>
          <cell r="Q865" t="str">
            <v>Produkt 9</v>
          </cell>
          <cell r="R865" t="str">
            <v>CLARION ČR, s.r.o.</v>
          </cell>
          <cell r="S865" t="str">
            <v>Čechy</v>
          </cell>
          <cell r="T865" t="str">
            <v>Praha</v>
          </cell>
          <cell r="U865" t="str">
            <v>Praha</v>
          </cell>
          <cell r="V865">
            <v>495</v>
          </cell>
          <cell r="W865">
            <v>376</v>
          </cell>
          <cell r="X865">
            <v>325</v>
          </cell>
          <cell r="Y865">
            <v>122200</v>
          </cell>
          <cell r="Z865">
            <v>0.08</v>
          </cell>
          <cell r="AA865">
            <v>9776</v>
          </cell>
          <cell r="AB865">
            <v>112424</v>
          </cell>
          <cell r="AC865">
            <v>0.02</v>
          </cell>
          <cell r="AD865">
            <v>2248.48</v>
          </cell>
        </row>
        <row r="866">
          <cell r="A866">
            <v>843</v>
          </cell>
          <cell r="B866" t="str">
            <v>ZA 004</v>
          </cell>
          <cell r="D866" t="str">
            <v>Josef</v>
          </cell>
          <cell r="E866" t="str">
            <v>Novák</v>
          </cell>
          <cell r="F866" t="str">
            <v>BBA</v>
          </cell>
          <cell r="G866" t="str">
            <v>Benzín</v>
          </cell>
          <cell r="H866">
            <v>6826</v>
          </cell>
          <cell r="I866" t="str">
            <v>Prodej B</v>
          </cell>
          <cell r="J866" t="str">
            <v>920610/5953</v>
          </cell>
          <cell r="K866">
            <v>17000</v>
          </cell>
          <cell r="L866">
            <v>1300</v>
          </cell>
          <cell r="M866" t="str">
            <v>Kraus</v>
          </cell>
          <cell r="N866">
            <v>37158</v>
          </cell>
          <cell r="O866" t="str">
            <v>843-24092001-004</v>
          </cell>
          <cell r="P866" t="str">
            <v>CZ-8029-C-5</v>
          </cell>
          <cell r="Q866" t="str">
            <v>Produkt 5</v>
          </cell>
          <cell r="R866" t="str">
            <v>VSŽ OCEL s.r.o.</v>
          </cell>
          <cell r="S866" t="str">
            <v>Morava</v>
          </cell>
          <cell r="T866" t="str">
            <v>Ostrava</v>
          </cell>
          <cell r="U866" t="str">
            <v>Karviná</v>
          </cell>
          <cell r="V866">
            <v>642</v>
          </cell>
          <cell r="W866">
            <v>276</v>
          </cell>
          <cell r="X866">
            <v>501</v>
          </cell>
          <cell r="Y866">
            <v>138276</v>
          </cell>
          <cell r="Z866">
            <v>0</v>
          </cell>
          <cell r="AA866">
            <v>0</v>
          </cell>
          <cell r="AB866">
            <v>138276</v>
          </cell>
          <cell r="AC866">
            <v>0.04</v>
          </cell>
          <cell r="AD866">
            <v>5531.04</v>
          </cell>
        </row>
        <row r="867">
          <cell r="A867">
            <v>844</v>
          </cell>
          <cell r="B867" t="str">
            <v>ZA 003</v>
          </cell>
          <cell r="C867" t="str">
            <v>Mgr.</v>
          </cell>
          <cell r="D867" t="str">
            <v>Tomáš</v>
          </cell>
          <cell r="E867" t="str">
            <v>Novotný</v>
          </cell>
          <cell r="G867" t="str">
            <v>Školení jazyky</v>
          </cell>
          <cell r="H867">
            <v>917</v>
          </cell>
          <cell r="I867" t="str">
            <v>Prodej C</v>
          </cell>
          <cell r="J867" t="str">
            <v>920610/5953</v>
          </cell>
          <cell r="K867">
            <v>19500</v>
          </cell>
          <cell r="L867">
            <v>2800</v>
          </cell>
          <cell r="M867" t="str">
            <v>Jakhel</v>
          </cell>
          <cell r="N867">
            <v>37159</v>
          </cell>
          <cell r="O867" t="str">
            <v>844-25092001-003</v>
          </cell>
          <cell r="P867" t="str">
            <v>DE-3491-C-4</v>
          </cell>
          <cell r="Q867" t="str">
            <v>Produkt 4</v>
          </cell>
          <cell r="R867" t="str">
            <v>ŠKODA STEEL</v>
          </cell>
          <cell r="S867" t="str">
            <v>Morava</v>
          </cell>
          <cell r="T867" t="str">
            <v>Ostrava</v>
          </cell>
          <cell r="U867" t="str">
            <v>Ostrava</v>
          </cell>
          <cell r="V867">
            <v>414</v>
          </cell>
          <cell r="W867">
            <v>102</v>
          </cell>
          <cell r="X867">
            <v>378</v>
          </cell>
          <cell r="Y867">
            <v>38556</v>
          </cell>
          <cell r="Z867">
            <v>0</v>
          </cell>
          <cell r="AA867">
            <v>0</v>
          </cell>
          <cell r="AB867">
            <v>38556</v>
          </cell>
          <cell r="AC867">
            <v>0.04</v>
          </cell>
          <cell r="AD867">
            <v>1542.24</v>
          </cell>
        </row>
        <row r="868">
          <cell r="A868">
            <v>845</v>
          </cell>
          <cell r="B868" t="str">
            <v>ZA 008</v>
          </cell>
          <cell r="C868" t="str">
            <v>Ing.</v>
          </cell>
          <cell r="D868" t="str">
            <v>Pavel</v>
          </cell>
          <cell r="E868" t="str">
            <v>Halama</v>
          </cell>
          <cell r="G868" t="str">
            <v>Školení profesní</v>
          </cell>
          <cell r="H868">
            <v>2431</v>
          </cell>
          <cell r="I868" t="str">
            <v>Obchod</v>
          </cell>
          <cell r="J868" t="str">
            <v>890921/6261</v>
          </cell>
          <cell r="K868">
            <v>23000</v>
          </cell>
          <cell r="L868">
            <v>1300</v>
          </cell>
          <cell r="M868" t="str">
            <v>Jakhel</v>
          </cell>
          <cell r="N868">
            <v>37159</v>
          </cell>
          <cell r="O868" t="str">
            <v>845-25092001-008</v>
          </cell>
          <cell r="P868" t="str">
            <v>CZ-7730-B-3</v>
          </cell>
          <cell r="Q868" t="str">
            <v>Produkt 3</v>
          </cell>
          <cell r="R868" t="str">
            <v>CONMET-RON V+CH</v>
          </cell>
          <cell r="S868" t="str">
            <v>Morava</v>
          </cell>
          <cell r="T868" t="str">
            <v>Olomouc</v>
          </cell>
          <cell r="U868" t="str">
            <v>Olomouc</v>
          </cell>
          <cell r="V868">
            <v>341</v>
          </cell>
          <cell r="W868">
            <v>411</v>
          </cell>
          <cell r="X868">
            <v>70</v>
          </cell>
          <cell r="Y868">
            <v>28770</v>
          </cell>
          <cell r="Z868">
            <v>0.09</v>
          </cell>
          <cell r="AA868">
            <v>2589.2999999999997</v>
          </cell>
          <cell r="AB868">
            <v>26180.7</v>
          </cell>
          <cell r="AC868">
            <v>0.02</v>
          </cell>
          <cell r="AD868">
            <v>523.61400000000003</v>
          </cell>
        </row>
        <row r="869">
          <cell r="A869">
            <v>846</v>
          </cell>
          <cell r="B869" t="str">
            <v>ZA 007</v>
          </cell>
          <cell r="D869" t="str">
            <v>Vladimíra</v>
          </cell>
          <cell r="E869" t="str">
            <v>Haldová</v>
          </cell>
          <cell r="F869" t="str">
            <v>MBA</v>
          </cell>
          <cell r="G869" t="str">
            <v>Školení profesní</v>
          </cell>
          <cell r="H869">
            <v>3389</v>
          </cell>
          <cell r="I869" t="str">
            <v>Prodej D</v>
          </cell>
          <cell r="J869" t="str">
            <v>885527/9004</v>
          </cell>
          <cell r="K869">
            <v>22000</v>
          </cell>
          <cell r="L869">
            <v>3300</v>
          </cell>
          <cell r="M869" t="str">
            <v>Kraus</v>
          </cell>
          <cell r="N869">
            <v>37160</v>
          </cell>
          <cell r="O869" t="str">
            <v>846-26092001-007</v>
          </cell>
          <cell r="P869" t="str">
            <v>CZ-5009-D-5</v>
          </cell>
          <cell r="Q869" t="str">
            <v>Produkt 5</v>
          </cell>
          <cell r="R869" t="str">
            <v>VSŽ OCEL s.r.o.</v>
          </cell>
          <cell r="S869" t="str">
            <v>Morava</v>
          </cell>
          <cell r="T869" t="str">
            <v>Ostrava</v>
          </cell>
          <cell r="U869" t="str">
            <v>Karviná</v>
          </cell>
          <cell r="V869">
            <v>642</v>
          </cell>
          <cell r="W869">
            <v>439</v>
          </cell>
          <cell r="X869">
            <v>500</v>
          </cell>
          <cell r="Y869">
            <v>219500</v>
          </cell>
          <cell r="Z869">
            <v>0</v>
          </cell>
          <cell r="AA869">
            <v>0</v>
          </cell>
          <cell r="AB869">
            <v>219500</v>
          </cell>
          <cell r="AC869">
            <v>0.04</v>
          </cell>
          <cell r="AD869">
            <v>8780</v>
          </cell>
        </row>
        <row r="870">
          <cell r="A870">
            <v>847</v>
          </cell>
          <cell r="B870" t="str">
            <v>ZA 008</v>
          </cell>
          <cell r="C870" t="str">
            <v>Ing.</v>
          </cell>
          <cell r="D870" t="str">
            <v>Pavel</v>
          </cell>
          <cell r="E870" t="str">
            <v>Halama</v>
          </cell>
          <cell r="G870" t="str">
            <v>Školení jazyky</v>
          </cell>
          <cell r="H870">
            <v>319</v>
          </cell>
          <cell r="I870" t="str">
            <v>Obchod</v>
          </cell>
          <cell r="J870" t="str">
            <v>890921/6261</v>
          </cell>
          <cell r="K870">
            <v>23000</v>
          </cell>
          <cell r="L870">
            <v>1300</v>
          </cell>
          <cell r="M870" t="str">
            <v>Sokol</v>
          </cell>
          <cell r="N870">
            <v>37161</v>
          </cell>
          <cell r="O870" t="str">
            <v>847-27092001-008</v>
          </cell>
          <cell r="P870" t="str">
            <v>PL-9660-D-7</v>
          </cell>
          <cell r="Q870" t="str">
            <v>Produkt 7</v>
          </cell>
          <cell r="R870" t="str">
            <v>CONMET-RON V+CH</v>
          </cell>
          <cell r="S870" t="str">
            <v>Morava</v>
          </cell>
          <cell r="T870" t="str">
            <v>Olomouc</v>
          </cell>
          <cell r="U870" t="str">
            <v>Olomouc</v>
          </cell>
          <cell r="V870">
            <v>341</v>
          </cell>
          <cell r="W870">
            <v>183</v>
          </cell>
          <cell r="X870">
            <v>1200</v>
          </cell>
          <cell r="Y870">
            <v>219600</v>
          </cell>
          <cell r="Z870">
            <v>0.02</v>
          </cell>
          <cell r="AA870">
            <v>4392</v>
          </cell>
          <cell r="AB870">
            <v>215208</v>
          </cell>
          <cell r="AC870">
            <v>0.01</v>
          </cell>
          <cell r="AD870">
            <v>2152.08</v>
          </cell>
        </row>
        <row r="871">
          <cell r="A871">
            <v>848</v>
          </cell>
          <cell r="B871" t="str">
            <v>ZA 003</v>
          </cell>
          <cell r="C871" t="str">
            <v>Mgr.</v>
          </cell>
          <cell r="D871" t="str">
            <v>Tomáš</v>
          </cell>
          <cell r="E871" t="str">
            <v>Novotný</v>
          </cell>
          <cell r="G871" t="str">
            <v>Cestovné</v>
          </cell>
          <cell r="H871">
            <v>6780</v>
          </cell>
          <cell r="I871" t="str">
            <v>Prodej C</v>
          </cell>
          <cell r="J871" t="str">
            <v>920610/5953</v>
          </cell>
          <cell r="K871">
            <v>19500</v>
          </cell>
          <cell r="L871">
            <v>2800</v>
          </cell>
          <cell r="M871" t="str">
            <v>Sokol</v>
          </cell>
          <cell r="N871">
            <v>37162</v>
          </cell>
          <cell r="O871" t="str">
            <v>848-28092001-003</v>
          </cell>
          <cell r="P871" t="str">
            <v>DE-4864-A-1</v>
          </cell>
          <cell r="Q871" t="str">
            <v>Produkt 1</v>
          </cell>
          <cell r="R871" t="str">
            <v>ŠKODA STEEL</v>
          </cell>
          <cell r="S871" t="str">
            <v>Morava</v>
          </cell>
          <cell r="T871" t="str">
            <v>Ostrava</v>
          </cell>
          <cell r="U871" t="str">
            <v>Ostrava</v>
          </cell>
          <cell r="V871">
            <v>414</v>
          </cell>
          <cell r="W871">
            <v>296</v>
          </cell>
          <cell r="X871">
            <v>104</v>
          </cell>
          <cell r="Y871">
            <v>30784</v>
          </cell>
          <cell r="Z871">
            <v>0.08</v>
          </cell>
          <cell r="AA871">
            <v>2462.7200000000003</v>
          </cell>
          <cell r="AB871">
            <v>28321.279999999999</v>
          </cell>
          <cell r="AC871">
            <v>0.02</v>
          </cell>
          <cell r="AD871">
            <v>566.42560000000003</v>
          </cell>
        </row>
        <row r="872">
          <cell r="A872">
            <v>849</v>
          </cell>
          <cell r="B872" t="str">
            <v>ZA 014</v>
          </cell>
          <cell r="D872" t="str">
            <v>Eva</v>
          </cell>
          <cell r="E872" t="str">
            <v>Pavlíčková</v>
          </cell>
          <cell r="G872" t="str">
            <v>Cestovné</v>
          </cell>
          <cell r="H872">
            <v>3178</v>
          </cell>
          <cell r="I872" t="str">
            <v>Výroba</v>
          </cell>
          <cell r="J872" t="str">
            <v>855220/5497</v>
          </cell>
          <cell r="K872">
            <v>25000</v>
          </cell>
          <cell r="L872">
            <v>1300</v>
          </cell>
          <cell r="M872" t="str">
            <v>Jakhel</v>
          </cell>
          <cell r="N872">
            <v>37162</v>
          </cell>
          <cell r="O872" t="str">
            <v>849-28092001-014</v>
          </cell>
          <cell r="P872" t="str">
            <v>AU-6478-C-2</v>
          </cell>
          <cell r="Q872" t="str">
            <v>Produkt 2</v>
          </cell>
          <cell r="R872" t="str">
            <v>VSŽ OCEL s.r.o.</v>
          </cell>
          <cell r="S872" t="str">
            <v>Slezsko</v>
          </cell>
          <cell r="T872" t="str">
            <v>Opava</v>
          </cell>
          <cell r="U872" t="str">
            <v>Kravaře</v>
          </cell>
          <cell r="V872">
            <v>931</v>
          </cell>
          <cell r="W872">
            <v>473</v>
          </cell>
          <cell r="X872">
            <v>151</v>
          </cell>
          <cell r="Y872">
            <v>71423</v>
          </cell>
          <cell r="Z872">
            <v>0.1</v>
          </cell>
          <cell r="AA872">
            <v>7142.3</v>
          </cell>
          <cell r="AB872">
            <v>64280.7</v>
          </cell>
          <cell r="AC872">
            <v>0.03</v>
          </cell>
          <cell r="AD872">
            <v>1928.4209999999998</v>
          </cell>
        </row>
        <row r="873">
          <cell r="A873">
            <v>850</v>
          </cell>
          <cell r="B873" t="str">
            <v>ZA 008</v>
          </cell>
          <cell r="C873" t="str">
            <v>Ing.</v>
          </cell>
          <cell r="D873" t="str">
            <v>Pavel</v>
          </cell>
          <cell r="E873" t="str">
            <v>Halama</v>
          </cell>
          <cell r="G873" t="str">
            <v>Telefon</v>
          </cell>
          <cell r="H873">
            <v>3977</v>
          </cell>
          <cell r="I873" t="str">
            <v>Obchod</v>
          </cell>
          <cell r="J873" t="str">
            <v>890921/6261</v>
          </cell>
          <cell r="K873">
            <v>23000</v>
          </cell>
          <cell r="L873">
            <v>1300</v>
          </cell>
          <cell r="M873" t="str">
            <v>Mize</v>
          </cell>
          <cell r="N873">
            <v>37163</v>
          </cell>
          <cell r="O873" t="str">
            <v>850-29092001-008</v>
          </cell>
          <cell r="P873" t="str">
            <v>CZ-7640-B-8</v>
          </cell>
          <cell r="Q873" t="str">
            <v>Produkt 8</v>
          </cell>
          <cell r="R873" t="str">
            <v>CONMET-RON V+CH</v>
          </cell>
          <cell r="S873" t="str">
            <v>Morava</v>
          </cell>
          <cell r="T873" t="str">
            <v>Olomouc</v>
          </cell>
          <cell r="U873" t="str">
            <v>Olomouc</v>
          </cell>
          <cell r="V873">
            <v>341</v>
          </cell>
          <cell r="W873">
            <v>270</v>
          </cell>
          <cell r="X873">
            <v>55</v>
          </cell>
          <cell r="Y873">
            <v>14850</v>
          </cell>
          <cell r="Z873">
            <v>0.02</v>
          </cell>
          <cell r="AA873">
            <v>297</v>
          </cell>
          <cell r="AB873">
            <v>14553</v>
          </cell>
          <cell r="AC873">
            <v>0.01</v>
          </cell>
          <cell r="AD873">
            <v>145.53</v>
          </cell>
        </row>
        <row r="874">
          <cell r="A874">
            <v>851</v>
          </cell>
          <cell r="B874" t="str">
            <v>ZA 014</v>
          </cell>
          <cell r="D874" t="str">
            <v>Eva</v>
          </cell>
          <cell r="E874" t="str">
            <v>Pavlíčková</v>
          </cell>
          <cell r="G874" t="str">
            <v>Školení profesní</v>
          </cell>
          <cell r="H874">
            <v>6806</v>
          </cell>
          <cell r="I874" t="str">
            <v>Výroba</v>
          </cell>
          <cell r="J874" t="str">
            <v>855220/5497</v>
          </cell>
          <cell r="K874">
            <v>25000</v>
          </cell>
          <cell r="L874">
            <v>1300</v>
          </cell>
          <cell r="M874" t="str">
            <v>Sokol</v>
          </cell>
          <cell r="N874">
            <v>37164</v>
          </cell>
          <cell r="O874" t="str">
            <v>851-30092001-014</v>
          </cell>
          <cell r="P874" t="str">
            <v>DE-5400-A-4</v>
          </cell>
          <cell r="Q874" t="str">
            <v>Produkt 4</v>
          </cell>
          <cell r="R874" t="str">
            <v>VSŽ OCEL s.r.o.</v>
          </cell>
          <cell r="S874" t="str">
            <v>Slezsko</v>
          </cell>
          <cell r="T874" t="str">
            <v>Opava</v>
          </cell>
          <cell r="U874" t="str">
            <v>Kravaře</v>
          </cell>
          <cell r="V874">
            <v>931</v>
          </cell>
          <cell r="W874">
            <v>121</v>
          </cell>
          <cell r="X874">
            <v>382</v>
          </cell>
          <cell r="Y874">
            <v>46222</v>
          </cell>
          <cell r="Z874">
            <v>0</v>
          </cell>
          <cell r="AA874">
            <v>0</v>
          </cell>
          <cell r="AB874">
            <v>46222</v>
          </cell>
          <cell r="AC874">
            <v>0.04</v>
          </cell>
          <cell r="AD874">
            <v>1848.88</v>
          </cell>
        </row>
        <row r="875">
          <cell r="A875">
            <v>852</v>
          </cell>
          <cell r="B875" t="str">
            <v>ZA 008</v>
          </cell>
          <cell r="C875" t="str">
            <v>Ing.</v>
          </cell>
          <cell r="D875" t="str">
            <v>Pavel</v>
          </cell>
          <cell r="E875" t="str">
            <v>Halama</v>
          </cell>
          <cell r="G875" t="str">
            <v>Benzín</v>
          </cell>
          <cell r="H875">
            <v>3386</v>
          </cell>
          <cell r="I875" t="str">
            <v>Obchod</v>
          </cell>
          <cell r="J875" t="str">
            <v>890921/6261</v>
          </cell>
          <cell r="K875">
            <v>23000</v>
          </cell>
          <cell r="L875">
            <v>1300</v>
          </cell>
          <cell r="M875" t="str">
            <v>Jakhel</v>
          </cell>
          <cell r="N875">
            <v>37165</v>
          </cell>
          <cell r="O875" t="str">
            <v>852-01102001-008</v>
          </cell>
          <cell r="P875" t="str">
            <v>PL-3968-D-9</v>
          </cell>
          <cell r="Q875" t="str">
            <v>Produkt 9</v>
          </cell>
          <cell r="R875" t="str">
            <v>CONMET-RON V+CH</v>
          </cell>
          <cell r="S875" t="str">
            <v>Morava</v>
          </cell>
          <cell r="T875" t="str">
            <v>Olomouc</v>
          </cell>
          <cell r="U875" t="str">
            <v>Olomouc</v>
          </cell>
          <cell r="V875">
            <v>341</v>
          </cell>
          <cell r="W875">
            <v>149</v>
          </cell>
          <cell r="X875">
            <v>325</v>
          </cell>
          <cell r="Y875">
            <v>48425</v>
          </cell>
          <cell r="Z875">
            <v>0</v>
          </cell>
          <cell r="AA875">
            <v>0</v>
          </cell>
          <cell r="AB875">
            <v>48425</v>
          </cell>
          <cell r="AC875">
            <v>0.04</v>
          </cell>
          <cell r="AD875">
            <v>1937</v>
          </cell>
        </row>
        <row r="876">
          <cell r="A876">
            <v>853</v>
          </cell>
          <cell r="B876" t="str">
            <v>ZA 010</v>
          </cell>
          <cell r="D876" t="str">
            <v>Roman</v>
          </cell>
          <cell r="E876" t="str">
            <v>Zatloukal</v>
          </cell>
          <cell r="G876" t="str">
            <v>Firemní výdaj</v>
          </cell>
          <cell r="H876">
            <v>6930</v>
          </cell>
          <cell r="I876" t="str">
            <v>Výroba</v>
          </cell>
          <cell r="J876" t="str">
            <v>880602/6020</v>
          </cell>
          <cell r="K876">
            <v>15500</v>
          </cell>
          <cell r="L876">
            <v>300</v>
          </cell>
          <cell r="M876" t="str">
            <v>Sokol</v>
          </cell>
          <cell r="N876">
            <v>37165</v>
          </cell>
          <cell r="O876" t="str">
            <v>853-01102001-010</v>
          </cell>
          <cell r="P876" t="str">
            <v>PL-7821-A-7</v>
          </cell>
          <cell r="Q876" t="str">
            <v>Produkt 7</v>
          </cell>
          <cell r="R876" t="str">
            <v>ŠKODA PLZEŇ TESO s.r.o.</v>
          </cell>
          <cell r="S876" t="str">
            <v>Morava</v>
          </cell>
          <cell r="T876" t="str">
            <v>Frýdek-Místek</v>
          </cell>
          <cell r="U876" t="str">
            <v>Lhotka</v>
          </cell>
          <cell r="V876">
            <v>641</v>
          </cell>
          <cell r="W876">
            <v>177</v>
          </cell>
          <cell r="X876">
            <v>1200</v>
          </cell>
          <cell r="Y876">
            <v>212400</v>
          </cell>
          <cell r="Z876">
            <v>0</v>
          </cell>
          <cell r="AA876">
            <v>0</v>
          </cell>
          <cell r="AB876">
            <v>212400</v>
          </cell>
          <cell r="AC876">
            <v>0.04</v>
          </cell>
          <cell r="AD876">
            <v>8496</v>
          </cell>
        </row>
        <row r="877">
          <cell r="A877">
            <v>854</v>
          </cell>
          <cell r="B877" t="str">
            <v>ZA 014</v>
          </cell>
          <cell r="D877" t="str">
            <v>Eva</v>
          </cell>
          <cell r="E877" t="str">
            <v>Pavlíčková</v>
          </cell>
          <cell r="G877" t="str">
            <v>Školení jazyky</v>
          </cell>
          <cell r="H877">
            <v>5898</v>
          </cell>
          <cell r="I877" t="str">
            <v>Výroba</v>
          </cell>
          <cell r="J877" t="str">
            <v>855220/5497</v>
          </cell>
          <cell r="K877">
            <v>25000</v>
          </cell>
          <cell r="L877">
            <v>1300</v>
          </cell>
          <cell r="M877" t="str">
            <v>Mize</v>
          </cell>
          <cell r="N877">
            <v>37166</v>
          </cell>
          <cell r="O877" t="str">
            <v>854-02102001-014</v>
          </cell>
          <cell r="P877" t="str">
            <v>CZ-2022-D-6</v>
          </cell>
          <cell r="Q877" t="str">
            <v>Produkt 6</v>
          </cell>
          <cell r="R877" t="str">
            <v>VSŽ OCEL s.r.o.</v>
          </cell>
          <cell r="S877" t="str">
            <v>Slezsko</v>
          </cell>
          <cell r="T877" t="str">
            <v>Opava</v>
          </cell>
          <cell r="U877" t="str">
            <v>Kravaře</v>
          </cell>
          <cell r="V877">
            <v>931</v>
          </cell>
          <cell r="W877">
            <v>172</v>
          </cell>
          <cell r="X877">
            <v>681</v>
          </cell>
          <cell r="Y877">
            <v>117132</v>
          </cell>
          <cell r="Z877">
            <v>0</v>
          </cell>
          <cell r="AA877">
            <v>0</v>
          </cell>
          <cell r="AB877">
            <v>117132</v>
          </cell>
          <cell r="AC877">
            <v>0.04</v>
          </cell>
          <cell r="AD877">
            <v>4685.28</v>
          </cell>
        </row>
        <row r="878">
          <cell r="A878">
            <v>855</v>
          </cell>
          <cell r="B878" t="str">
            <v>ZA 342</v>
          </cell>
          <cell r="D878" t="str">
            <v>Miloslav</v>
          </cell>
          <cell r="E878" t="str">
            <v>Rejl  </v>
          </cell>
          <cell r="G878" t="str">
            <v>Školení profesní</v>
          </cell>
          <cell r="H878">
            <v>2256</v>
          </cell>
          <cell r="I878" t="str">
            <v>Prodej B</v>
          </cell>
          <cell r="J878" t="str">
            <v>700626/4408</v>
          </cell>
          <cell r="K878">
            <v>20000</v>
          </cell>
          <cell r="L878">
            <v>1000</v>
          </cell>
          <cell r="M878" t="str">
            <v>Mize</v>
          </cell>
          <cell r="N878">
            <v>37167</v>
          </cell>
          <cell r="O878" t="str">
            <v>855-03102001-342</v>
          </cell>
          <cell r="P878" t="str">
            <v>AU-8838-B-4</v>
          </cell>
          <cell r="Q878" t="str">
            <v>Produkt 4</v>
          </cell>
          <cell r="R878" t="str">
            <v>CONMET-RON V+CH</v>
          </cell>
          <cell r="S878" t="str">
            <v>Morava</v>
          </cell>
          <cell r="T878" t="str">
            <v>Olomouc</v>
          </cell>
          <cell r="U878" t="str">
            <v>Olomouc</v>
          </cell>
          <cell r="V878">
            <v>341</v>
          </cell>
          <cell r="W878">
            <v>400</v>
          </cell>
          <cell r="X878">
            <v>374</v>
          </cell>
          <cell r="Y878">
            <v>149600</v>
          </cell>
          <cell r="Z878">
            <v>0.08</v>
          </cell>
          <cell r="AA878">
            <v>11968</v>
          </cell>
          <cell r="AB878">
            <v>137632</v>
          </cell>
          <cell r="AC878">
            <v>0.02</v>
          </cell>
          <cell r="AD878">
            <v>2752.64</v>
          </cell>
        </row>
        <row r="879">
          <cell r="A879">
            <v>856</v>
          </cell>
          <cell r="B879" t="str">
            <v>ZA 010</v>
          </cell>
          <cell r="D879" t="str">
            <v>Roman</v>
          </cell>
          <cell r="E879" t="str">
            <v>Zatloukal</v>
          </cell>
          <cell r="G879" t="str">
            <v>Cestovné</v>
          </cell>
          <cell r="H879">
            <v>3784</v>
          </cell>
          <cell r="I879" t="str">
            <v>Výroba</v>
          </cell>
          <cell r="J879" t="str">
            <v>880602/6020</v>
          </cell>
          <cell r="K879">
            <v>15500</v>
          </cell>
          <cell r="L879">
            <v>300</v>
          </cell>
          <cell r="M879" t="str">
            <v>Sokol</v>
          </cell>
          <cell r="N879">
            <v>37168</v>
          </cell>
          <cell r="O879" t="str">
            <v>856-04102001-010</v>
          </cell>
          <cell r="P879" t="str">
            <v>CZ-8055-C-5</v>
          </cell>
          <cell r="Q879" t="str">
            <v>Produkt 5</v>
          </cell>
          <cell r="R879" t="str">
            <v>ŠKODA PLZEŇ TESO s.r.o.</v>
          </cell>
          <cell r="S879" t="str">
            <v>Morava</v>
          </cell>
          <cell r="T879" t="str">
            <v>Frýdek-Místek</v>
          </cell>
          <cell r="U879" t="str">
            <v>Lhotka</v>
          </cell>
          <cell r="V879">
            <v>641</v>
          </cell>
          <cell r="W879">
            <v>232</v>
          </cell>
          <cell r="X879">
            <v>501</v>
          </cell>
          <cell r="Y879">
            <v>116232</v>
          </cell>
          <cell r="Z879">
            <v>0</v>
          </cell>
          <cell r="AA879">
            <v>0</v>
          </cell>
          <cell r="AB879">
            <v>116232</v>
          </cell>
          <cell r="AC879">
            <v>0.04</v>
          </cell>
          <cell r="AD879">
            <v>4649.28</v>
          </cell>
        </row>
        <row r="880">
          <cell r="A880">
            <v>857</v>
          </cell>
          <cell r="B880" t="str">
            <v>ZA 014</v>
          </cell>
          <cell r="D880" t="str">
            <v>Eva</v>
          </cell>
          <cell r="E880" t="str">
            <v>Pavlíčková</v>
          </cell>
          <cell r="G880" t="str">
            <v>Telefon</v>
          </cell>
          <cell r="H880">
            <v>263</v>
          </cell>
          <cell r="I880" t="str">
            <v>Výroba</v>
          </cell>
          <cell r="J880" t="str">
            <v>855220/5497</v>
          </cell>
          <cell r="K880">
            <v>25000</v>
          </cell>
          <cell r="L880">
            <v>1300</v>
          </cell>
          <cell r="M880" t="str">
            <v>Mize</v>
          </cell>
          <cell r="N880">
            <v>37168</v>
          </cell>
          <cell r="O880" t="str">
            <v>857-04102001-014</v>
          </cell>
          <cell r="P880" t="str">
            <v>CZ-3822-A-9</v>
          </cell>
          <cell r="Q880" t="str">
            <v>Produkt 9</v>
          </cell>
          <cell r="R880" t="str">
            <v>VSŽ OCEL s.r.o.</v>
          </cell>
          <cell r="S880" t="str">
            <v>Slezsko</v>
          </cell>
          <cell r="T880" t="str">
            <v>Opava</v>
          </cell>
          <cell r="U880" t="str">
            <v>Kravaře</v>
          </cell>
          <cell r="V880">
            <v>931</v>
          </cell>
          <cell r="W880">
            <v>453</v>
          </cell>
          <cell r="X880">
            <v>325</v>
          </cell>
          <cell r="Y880">
            <v>147225</v>
          </cell>
          <cell r="Z880">
            <v>0.09</v>
          </cell>
          <cell r="AA880">
            <v>13250.25</v>
          </cell>
          <cell r="AB880">
            <v>133974.75</v>
          </cell>
          <cell r="AC880">
            <v>0.02</v>
          </cell>
          <cell r="AD880">
            <v>2679.4949999999999</v>
          </cell>
        </row>
        <row r="881">
          <cell r="A881">
            <v>858</v>
          </cell>
          <cell r="B881" t="str">
            <v>ZA 010</v>
          </cell>
          <cell r="D881" t="str">
            <v>Roman</v>
          </cell>
          <cell r="E881" t="str">
            <v>Zatloukal</v>
          </cell>
          <cell r="G881" t="str">
            <v>Školení profesní</v>
          </cell>
          <cell r="H881">
            <v>1495</v>
          </cell>
          <cell r="I881" t="str">
            <v>Výroba</v>
          </cell>
          <cell r="J881" t="str">
            <v>880602/6020</v>
          </cell>
          <cell r="K881">
            <v>15500</v>
          </cell>
          <cell r="L881">
            <v>300</v>
          </cell>
          <cell r="M881" t="str">
            <v>Mize</v>
          </cell>
          <cell r="N881">
            <v>37169</v>
          </cell>
          <cell r="O881" t="str">
            <v>858-05102001-010</v>
          </cell>
          <cell r="P881" t="str">
            <v>CZ-7015-D-1</v>
          </cell>
          <cell r="Q881" t="str">
            <v>Produkt 1</v>
          </cell>
          <cell r="R881" t="str">
            <v>CRYSTALEX a.s.</v>
          </cell>
          <cell r="S881" t="str">
            <v>Morava</v>
          </cell>
          <cell r="T881" t="str">
            <v>Zábřeh</v>
          </cell>
          <cell r="U881" t="str">
            <v>Zábřeh</v>
          </cell>
          <cell r="V881">
            <v>747</v>
          </cell>
          <cell r="W881">
            <v>42</v>
          </cell>
          <cell r="X881">
            <v>110</v>
          </cell>
          <cell r="Y881">
            <v>4620</v>
          </cell>
          <cell r="Z881">
            <v>0</v>
          </cell>
          <cell r="AA881">
            <v>0</v>
          </cell>
          <cell r="AB881">
            <v>4620</v>
          </cell>
          <cell r="AC881">
            <v>0.04</v>
          </cell>
          <cell r="AD881">
            <v>184.8</v>
          </cell>
        </row>
        <row r="882">
          <cell r="A882">
            <v>859</v>
          </cell>
          <cell r="B882" t="str">
            <v>ZA 015</v>
          </cell>
          <cell r="D882" t="str">
            <v>Karel</v>
          </cell>
          <cell r="E882" t="str">
            <v>Zatloukal</v>
          </cell>
          <cell r="F882" t="str">
            <v>DiS.</v>
          </cell>
          <cell r="G882" t="str">
            <v>Cestovné</v>
          </cell>
          <cell r="H882">
            <v>4403</v>
          </cell>
          <cell r="I882" t="str">
            <v>IT</v>
          </cell>
          <cell r="J882" t="str">
            <v>860910/5725</v>
          </cell>
          <cell r="K882">
            <v>19000</v>
          </cell>
          <cell r="L882">
            <v>1000</v>
          </cell>
          <cell r="M882" t="str">
            <v>Mize</v>
          </cell>
          <cell r="N882">
            <v>37170</v>
          </cell>
          <cell r="O882" t="str">
            <v>859-06102001-015</v>
          </cell>
          <cell r="P882" t="str">
            <v>CZ-7731-B-6</v>
          </cell>
          <cell r="Q882" t="str">
            <v>Produkt 6</v>
          </cell>
          <cell r="R882" t="str">
            <v>VSŽ OCEL s.r.o.</v>
          </cell>
          <cell r="S882" t="str">
            <v>Slezsko</v>
          </cell>
          <cell r="T882" t="str">
            <v>Opava</v>
          </cell>
          <cell r="U882" t="str">
            <v>Kravaře</v>
          </cell>
          <cell r="V882">
            <v>311</v>
          </cell>
          <cell r="W882">
            <v>311</v>
          </cell>
          <cell r="X882">
            <v>684</v>
          </cell>
          <cell r="Y882">
            <v>212724</v>
          </cell>
          <cell r="Z882">
            <v>0.1</v>
          </cell>
          <cell r="AA882">
            <v>21272.400000000001</v>
          </cell>
          <cell r="AB882">
            <v>191451.6</v>
          </cell>
          <cell r="AC882">
            <v>0.03</v>
          </cell>
          <cell r="AD882">
            <v>5743.5479999999998</v>
          </cell>
        </row>
        <row r="883">
          <cell r="A883">
            <v>860</v>
          </cell>
          <cell r="B883" t="str">
            <v>ZA 010</v>
          </cell>
          <cell r="D883" t="str">
            <v>Roman</v>
          </cell>
          <cell r="E883" t="str">
            <v>Zatloukal</v>
          </cell>
          <cell r="G883" t="str">
            <v>Školení jazyky</v>
          </cell>
          <cell r="H883">
            <v>476</v>
          </cell>
          <cell r="I883" t="str">
            <v>Výroba</v>
          </cell>
          <cell r="J883" t="str">
            <v>880602/6020</v>
          </cell>
          <cell r="K883">
            <v>15500</v>
          </cell>
          <cell r="L883">
            <v>300</v>
          </cell>
          <cell r="M883" t="str">
            <v>Mize</v>
          </cell>
          <cell r="N883">
            <v>37171</v>
          </cell>
          <cell r="O883" t="str">
            <v>860-07102001-010</v>
          </cell>
          <cell r="P883" t="str">
            <v>PL-3309-C-6</v>
          </cell>
          <cell r="Q883" t="str">
            <v>Produkt 6</v>
          </cell>
          <cell r="R883" t="str">
            <v>CRYSTALEX a.s.</v>
          </cell>
          <cell r="S883" t="str">
            <v>Morava</v>
          </cell>
          <cell r="T883" t="str">
            <v>Zábřeh</v>
          </cell>
          <cell r="U883" t="str">
            <v>Zábřeh</v>
          </cell>
          <cell r="V883">
            <v>747</v>
          </cell>
          <cell r="W883">
            <v>137</v>
          </cell>
          <cell r="X883">
            <v>681</v>
          </cell>
          <cell r="Y883">
            <v>93297</v>
          </cell>
          <cell r="Z883">
            <v>0</v>
          </cell>
          <cell r="AA883">
            <v>0</v>
          </cell>
          <cell r="AB883">
            <v>93297</v>
          </cell>
          <cell r="AC883">
            <v>0.04</v>
          </cell>
          <cell r="AD883">
            <v>3731.88</v>
          </cell>
        </row>
        <row r="884">
          <cell r="A884">
            <v>861</v>
          </cell>
          <cell r="B884" t="str">
            <v>ZA 010</v>
          </cell>
          <cell r="D884" t="str">
            <v>Roman</v>
          </cell>
          <cell r="E884" t="str">
            <v>Zatloukal</v>
          </cell>
          <cell r="G884" t="str">
            <v>Telefon</v>
          </cell>
          <cell r="H884">
            <v>3825</v>
          </cell>
          <cell r="I884" t="str">
            <v>Výroba</v>
          </cell>
          <cell r="J884" t="str">
            <v>880602/6020</v>
          </cell>
          <cell r="K884">
            <v>15500</v>
          </cell>
          <cell r="L884">
            <v>300</v>
          </cell>
          <cell r="M884" t="str">
            <v>Jakhel</v>
          </cell>
          <cell r="N884">
            <v>37171</v>
          </cell>
          <cell r="O884" t="str">
            <v>861-07102001-010</v>
          </cell>
          <cell r="P884" t="str">
            <v>DE-9257-A-3</v>
          </cell>
          <cell r="Q884" t="str">
            <v>Produkt 3</v>
          </cell>
          <cell r="R884" t="str">
            <v>ŠKODA PLZEŇ TESO s.r.o.</v>
          </cell>
          <cell r="S884" t="str">
            <v>Morava</v>
          </cell>
          <cell r="T884" t="str">
            <v>Frýdek-Místek</v>
          </cell>
          <cell r="U884" t="str">
            <v>Lhotka</v>
          </cell>
          <cell r="V884">
            <v>641</v>
          </cell>
          <cell r="W884">
            <v>390</v>
          </cell>
          <cell r="X884">
            <v>72</v>
          </cell>
          <cell r="Y884">
            <v>28080</v>
          </cell>
          <cell r="Z884">
            <v>0.02</v>
          </cell>
          <cell r="AA884">
            <v>561.6</v>
          </cell>
          <cell r="AB884">
            <v>27518.400000000001</v>
          </cell>
          <cell r="AC884">
            <v>0.01</v>
          </cell>
          <cell r="AD884">
            <v>275.18400000000003</v>
          </cell>
        </row>
        <row r="885">
          <cell r="A885">
            <v>862</v>
          </cell>
          <cell r="B885" t="str">
            <v>ZA 051</v>
          </cell>
          <cell r="D885" t="str">
            <v>Ondřej</v>
          </cell>
          <cell r="E885" t="str">
            <v>Čiháček</v>
          </cell>
          <cell r="G885" t="str">
            <v>Cestovné</v>
          </cell>
          <cell r="H885">
            <v>7746</v>
          </cell>
          <cell r="I885" t="str">
            <v>Výroba</v>
          </cell>
          <cell r="J885" t="str">
            <v>500919/551</v>
          </cell>
          <cell r="K885">
            <v>20000</v>
          </cell>
          <cell r="L885">
            <v>3300</v>
          </cell>
          <cell r="M885" t="str">
            <v>Jakhel</v>
          </cell>
          <cell r="N885">
            <v>37172</v>
          </cell>
          <cell r="O885" t="str">
            <v>862-08102001-051</v>
          </cell>
          <cell r="P885" t="str">
            <v>CZ-4828-A-5</v>
          </cell>
          <cell r="Q885" t="str">
            <v>Produkt 5</v>
          </cell>
          <cell r="R885" t="str">
            <v>VSŽ OCEL s.r.o.</v>
          </cell>
          <cell r="S885" t="str">
            <v>Morava</v>
          </cell>
          <cell r="T885" t="str">
            <v>Olomouc</v>
          </cell>
          <cell r="U885" t="str">
            <v>Křelov</v>
          </cell>
          <cell r="V885">
            <v>461</v>
          </cell>
          <cell r="W885">
            <v>168</v>
          </cell>
          <cell r="X885">
            <v>501</v>
          </cell>
          <cell r="Y885">
            <v>84168</v>
          </cell>
          <cell r="Z885">
            <v>0.02</v>
          </cell>
          <cell r="AA885">
            <v>1683.3600000000001</v>
          </cell>
          <cell r="AB885">
            <v>82484.639999999999</v>
          </cell>
          <cell r="AC885">
            <v>0.01</v>
          </cell>
          <cell r="AD885">
            <v>824.84640000000002</v>
          </cell>
        </row>
        <row r="886">
          <cell r="A886">
            <v>863</v>
          </cell>
          <cell r="B886" t="str">
            <v>ZA 010</v>
          </cell>
          <cell r="D886" t="str">
            <v>Roman</v>
          </cell>
          <cell r="E886" t="str">
            <v>Zatloukal</v>
          </cell>
          <cell r="G886" t="str">
            <v>Benzín</v>
          </cell>
          <cell r="H886">
            <v>7268</v>
          </cell>
          <cell r="I886" t="str">
            <v>Výroba</v>
          </cell>
          <cell r="J886" t="str">
            <v>880602/6020</v>
          </cell>
          <cell r="K886">
            <v>15500</v>
          </cell>
          <cell r="L886">
            <v>300</v>
          </cell>
          <cell r="M886" t="str">
            <v>Mize</v>
          </cell>
          <cell r="N886">
            <v>37173</v>
          </cell>
          <cell r="O886" t="str">
            <v>863-09102001-010</v>
          </cell>
          <cell r="P886" t="str">
            <v>DE-7868-B-7</v>
          </cell>
          <cell r="Q886" t="str">
            <v>Produkt 7</v>
          </cell>
          <cell r="R886" t="str">
            <v>CRYSTALEX a.s.</v>
          </cell>
          <cell r="S886" t="str">
            <v>Morava</v>
          </cell>
          <cell r="T886" t="str">
            <v>Zábřeh</v>
          </cell>
          <cell r="U886" t="str">
            <v>Zábřeh</v>
          </cell>
          <cell r="V886">
            <v>747</v>
          </cell>
          <cell r="W886">
            <v>281</v>
          </cell>
          <cell r="X886">
            <v>1200</v>
          </cell>
          <cell r="Y886">
            <v>337200</v>
          </cell>
          <cell r="Z886">
            <v>0.02</v>
          </cell>
          <cell r="AA886">
            <v>6744</v>
          </cell>
          <cell r="AB886">
            <v>330456</v>
          </cell>
          <cell r="AC886">
            <v>0.01</v>
          </cell>
          <cell r="AD886">
            <v>3304.56</v>
          </cell>
        </row>
        <row r="887">
          <cell r="A887">
            <v>864</v>
          </cell>
          <cell r="B887" t="str">
            <v>ZA 010</v>
          </cell>
          <cell r="D887" t="str">
            <v>Roman</v>
          </cell>
          <cell r="E887" t="str">
            <v>Zatloukal</v>
          </cell>
          <cell r="G887" t="str">
            <v>Firemní výdaj</v>
          </cell>
          <cell r="H887">
            <v>3766</v>
          </cell>
          <cell r="I887" t="str">
            <v>Výroba</v>
          </cell>
          <cell r="J887" t="str">
            <v>880602/6020</v>
          </cell>
          <cell r="K887">
            <v>15500</v>
          </cell>
          <cell r="L887">
            <v>300</v>
          </cell>
          <cell r="M887" t="str">
            <v>Mize</v>
          </cell>
          <cell r="N887">
            <v>37174</v>
          </cell>
          <cell r="O887" t="str">
            <v>864-10102001-010</v>
          </cell>
          <cell r="P887" t="str">
            <v>AU-3944-C-0</v>
          </cell>
          <cell r="Q887" t="str">
            <v>Produkt 10</v>
          </cell>
          <cell r="R887" t="str">
            <v>ŠKODA PLZEŇ TESO s.r.o.</v>
          </cell>
          <cell r="S887" t="str">
            <v>Morava</v>
          </cell>
          <cell r="T887" t="str">
            <v>Frýdek-Místek</v>
          </cell>
          <cell r="U887" t="str">
            <v>Lhotka</v>
          </cell>
          <cell r="V887">
            <v>641</v>
          </cell>
          <cell r="W887">
            <v>218</v>
          </cell>
          <cell r="X887">
            <v>121</v>
          </cell>
          <cell r="Y887">
            <v>26378</v>
          </cell>
          <cell r="Z887">
            <v>0</v>
          </cell>
          <cell r="AA887">
            <v>0</v>
          </cell>
          <cell r="AB887">
            <v>26378</v>
          </cell>
          <cell r="AC887">
            <v>0.04</v>
          </cell>
          <cell r="AD887">
            <v>1055.1200000000001</v>
          </cell>
        </row>
        <row r="888">
          <cell r="A888">
            <v>865</v>
          </cell>
          <cell r="B888" t="str">
            <v>ZA 106</v>
          </cell>
          <cell r="D888" t="str">
            <v>Kamila</v>
          </cell>
          <cell r="E888" t="str">
            <v>Zmeškalová</v>
          </cell>
          <cell r="G888" t="str">
            <v>Telefon</v>
          </cell>
          <cell r="H888">
            <v>2109</v>
          </cell>
          <cell r="I888" t="str">
            <v>Výroba</v>
          </cell>
          <cell r="J888" t="str">
            <v>895313/3816</v>
          </cell>
          <cell r="K888">
            <v>20000</v>
          </cell>
          <cell r="L888">
            <v>1250</v>
          </cell>
          <cell r="M888" t="str">
            <v>Sokol</v>
          </cell>
          <cell r="N888">
            <v>37174</v>
          </cell>
          <cell r="O888" t="str">
            <v>865-10102001-106</v>
          </cell>
          <cell r="P888" t="str">
            <v>PL-9063-A-1</v>
          </cell>
          <cell r="Q888" t="str">
            <v>Produkt 1</v>
          </cell>
          <cell r="R888" t="str">
            <v>VSŽ OCEL s.r.o.</v>
          </cell>
          <cell r="S888" t="str">
            <v>Slezsko</v>
          </cell>
          <cell r="T888" t="str">
            <v>Opava</v>
          </cell>
          <cell r="U888" t="str">
            <v>Kravaře</v>
          </cell>
          <cell r="V888">
            <v>311</v>
          </cell>
          <cell r="W888">
            <v>393</v>
          </cell>
          <cell r="X888">
            <v>104</v>
          </cell>
          <cell r="Y888">
            <v>40872</v>
          </cell>
          <cell r="Z888">
            <v>0.1</v>
          </cell>
          <cell r="AA888">
            <v>4087.2000000000003</v>
          </cell>
          <cell r="AB888">
            <v>36784.800000000003</v>
          </cell>
          <cell r="AC888">
            <v>0.03</v>
          </cell>
          <cell r="AD888">
            <v>1103.5440000000001</v>
          </cell>
        </row>
        <row r="889">
          <cell r="A889">
            <v>866</v>
          </cell>
          <cell r="B889" t="str">
            <v>ZA 010</v>
          </cell>
          <cell r="D889" t="str">
            <v>Roman</v>
          </cell>
          <cell r="E889" t="str">
            <v>Zatloukal</v>
          </cell>
          <cell r="G889" t="str">
            <v>Cestovné</v>
          </cell>
          <cell r="H889">
            <v>1154</v>
          </cell>
          <cell r="I889" t="str">
            <v>Výroba</v>
          </cell>
          <cell r="J889" t="str">
            <v>880602/6020</v>
          </cell>
          <cell r="K889">
            <v>15500</v>
          </cell>
          <cell r="L889">
            <v>300</v>
          </cell>
          <cell r="M889" t="str">
            <v>Sokol</v>
          </cell>
          <cell r="N889">
            <v>37175</v>
          </cell>
          <cell r="O889" t="str">
            <v>866-11102001-010</v>
          </cell>
          <cell r="P889" t="str">
            <v>CZ-6993-A-9</v>
          </cell>
          <cell r="Q889" t="str">
            <v>Produkt 9</v>
          </cell>
          <cell r="R889" t="str">
            <v>CRYSTALEX a.s.</v>
          </cell>
          <cell r="S889" t="str">
            <v>Morava</v>
          </cell>
          <cell r="T889" t="str">
            <v>Zábřeh</v>
          </cell>
          <cell r="U889" t="str">
            <v>Zábřeh</v>
          </cell>
          <cell r="V889">
            <v>747</v>
          </cell>
          <cell r="W889">
            <v>95</v>
          </cell>
          <cell r="X889">
            <v>325</v>
          </cell>
          <cell r="Y889">
            <v>30875</v>
          </cell>
          <cell r="Z889">
            <v>0</v>
          </cell>
          <cell r="AA889">
            <v>0</v>
          </cell>
          <cell r="AB889">
            <v>30875</v>
          </cell>
          <cell r="AC889">
            <v>0.04</v>
          </cell>
          <cell r="AD889">
            <v>1235</v>
          </cell>
        </row>
        <row r="890">
          <cell r="A890">
            <v>867</v>
          </cell>
          <cell r="B890" t="str">
            <v>ZA 106</v>
          </cell>
          <cell r="D890" t="str">
            <v>Kamila</v>
          </cell>
          <cell r="E890" t="str">
            <v>Zmeškalová</v>
          </cell>
          <cell r="G890" t="str">
            <v>Benzín</v>
          </cell>
          <cell r="H890">
            <v>4687</v>
          </cell>
          <cell r="I890" t="str">
            <v>Výroba</v>
          </cell>
          <cell r="J890" t="str">
            <v>895313/3816</v>
          </cell>
          <cell r="K890">
            <v>20000</v>
          </cell>
          <cell r="L890">
            <v>5000</v>
          </cell>
          <cell r="M890" t="str">
            <v>Jakhel</v>
          </cell>
          <cell r="N890">
            <v>37176</v>
          </cell>
          <cell r="O890" t="str">
            <v>867-12102001-106</v>
          </cell>
          <cell r="P890" t="str">
            <v>CZ-6927-B-4</v>
          </cell>
          <cell r="Q890" t="str">
            <v>Produkt 4</v>
          </cell>
          <cell r="R890" t="str">
            <v>VSŽ OCEL s.r.o.</v>
          </cell>
          <cell r="S890" t="str">
            <v>Slezsko</v>
          </cell>
          <cell r="T890" t="str">
            <v>Opava</v>
          </cell>
          <cell r="U890" t="str">
            <v>Kravaře</v>
          </cell>
          <cell r="V890">
            <v>311</v>
          </cell>
          <cell r="W890">
            <v>66</v>
          </cell>
          <cell r="X890">
            <v>393</v>
          </cell>
          <cell r="Y890">
            <v>25938</v>
          </cell>
          <cell r="Z890">
            <v>0</v>
          </cell>
          <cell r="AA890">
            <v>0</v>
          </cell>
          <cell r="AB890">
            <v>25938</v>
          </cell>
          <cell r="AC890">
            <v>0.04</v>
          </cell>
          <cell r="AD890">
            <v>1037.52</v>
          </cell>
        </row>
        <row r="891">
          <cell r="A891">
            <v>868</v>
          </cell>
          <cell r="B891" t="str">
            <v>ZA 005</v>
          </cell>
          <cell r="D891" t="str">
            <v>Iva</v>
          </cell>
          <cell r="E891" t="str">
            <v>Sauerová</v>
          </cell>
          <cell r="G891" t="str">
            <v>Benzín</v>
          </cell>
          <cell r="H891">
            <v>1512</v>
          </cell>
          <cell r="I891" t="str">
            <v>Prodej D</v>
          </cell>
          <cell r="J891" t="str">
            <v>935609/3197</v>
          </cell>
          <cell r="K891">
            <v>21500</v>
          </cell>
          <cell r="L891">
            <v>1250</v>
          </cell>
          <cell r="M891" t="str">
            <v>Mize</v>
          </cell>
          <cell r="N891">
            <v>37177</v>
          </cell>
          <cell r="O891" t="str">
            <v>868-13102001-005</v>
          </cell>
          <cell r="P891" t="str">
            <v>DE-1037-A-5</v>
          </cell>
          <cell r="Q891" t="str">
            <v>Produkt 5</v>
          </cell>
          <cell r="R891" t="str">
            <v>ŠKODA PLZEŇ TESO s.r.o.</v>
          </cell>
          <cell r="S891" t="str">
            <v>Morava</v>
          </cell>
          <cell r="T891" t="str">
            <v>Frýdek-Místek</v>
          </cell>
          <cell r="U891" t="str">
            <v>Lhotka</v>
          </cell>
          <cell r="V891">
            <v>641</v>
          </cell>
          <cell r="W891">
            <v>232</v>
          </cell>
          <cell r="X891">
            <v>501</v>
          </cell>
          <cell r="Y891">
            <v>116232</v>
          </cell>
          <cell r="Z891">
            <v>0</v>
          </cell>
          <cell r="AA891">
            <v>0</v>
          </cell>
          <cell r="AB891">
            <v>116232</v>
          </cell>
          <cell r="AC891">
            <v>0.04</v>
          </cell>
          <cell r="AD891">
            <v>4649.28</v>
          </cell>
        </row>
        <row r="892">
          <cell r="A892">
            <v>869</v>
          </cell>
          <cell r="B892" t="str">
            <v>ZA 011</v>
          </cell>
          <cell r="C892" t="str">
            <v>PHDr.</v>
          </cell>
          <cell r="D892" t="str">
            <v>Lukáš</v>
          </cell>
          <cell r="E892" t="str">
            <v>Jarolím</v>
          </cell>
          <cell r="G892" t="str">
            <v>Benzín</v>
          </cell>
          <cell r="H892" t="str">
            <v>Neúčtováno</v>
          </cell>
          <cell r="I892" t="str">
            <v>Management</v>
          </cell>
          <cell r="J892" t="str">
            <v>870306/0982</v>
          </cell>
          <cell r="K892">
            <v>35000</v>
          </cell>
          <cell r="L892">
            <v>3800</v>
          </cell>
          <cell r="M892" t="str">
            <v>Sokol</v>
          </cell>
          <cell r="N892">
            <v>37177</v>
          </cell>
          <cell r="O892" t="str">
            <v>869-13102001-011</v>
          </cell>
          <cell r="P892" t="str">
            <v>CZ-8556-B-7</v>
          </cell>
          <cell r="Q892" t="str">
            <v>Produkt 7</v>
          </cell>
          <cell r="R892" t="str">
            <v>CRYSTALEX a.s.</v>
          </cell>
          <cell r="S892" t="str">
            <v>Morava</v>
          </cell>
          <cell r="T892" t="str">
            <v>Zábřeh</v>
          </cell>
          <cell r="U892" t="str">
            <v>Zábřeh</v>
          </cell>
          <cell r="V892">
            <v>747</v>
          </cell>
          <cell r="W892">
            <v>319</v>
          </cell>
          <cell r="X892">
            <v>1200</v>
          </cell>
          <cell r="Y892">
            <v>382800</v>
          </cell>
          <cell r="Z892">
            <v>0</v>
          </cell>
          <cell r="AA892">
            <v>0</v>
          </cell>
          <cell r="AB892">
            <v>382800</v>
          </cell>
          <cell r="AC892">
            <v>0.04</v>
          </cell>
          <cell r="AD892">
            <v>15312</v>
          </cell>
        </row>
        <row r="893">
          <cell r="A893">
            <v>870</v>
          </cell>
          <cell r="B893" t="str">
            <v>ZA 106</v>
          </cell>
          <cell r="D893" t="str">
            <v>Kamila</v>
          </cell>
          <cell r="E893" t="str">
            <v>Zmeškalová</v>
          </cell>
          <cell r="G893" t="str">
            <v>Firemní výdaj</v>
          </cell>
          <cell r="H893">
            <v>6752</v>
          </cell>
          <cell r="I893" t="str">
            <v>Výroba</v>
          </cell>
          <cell r="J893" t="str">
            <v>895313/3816</v>
          </cell>
          <cell r="K893">
            <v>20000</v>
          </cell>
          <cell r="L893">
            <v>5000</v>
          </cell>
          <cell r="M893" t="str">
            <v>Mize</v>
          </cell>
          <cell r="N893">
            <v>37178</v>
          </cell>
          <cell r="O893" t="str">
            <v>870-14102001-106</v>
          </cell>
          <cell r="P893" t="str">
            <v>DE-7228-C-7</v>
          </cell>
          <cell r="Q893" t="str">
            <v>Produkt 7</v>
          </cell>
          <cell r="R893" t="str">
            <v>VSŽ OCEL s.r.o.</v>
          </cell>
          <cell r="S893" t="str">
            <v>Slezsko</v>
          </cell>
          <cell r="T893" t="str">
            <v>Opava</v>
          </cell>
          <cell r="U893" t="str">
            <v>Kravaře</v>
          </cell>
          <cell r="V893">
            <v>311</v>
          </cell>
          <cell r="W893">
            <v>89</v>
          </cell>
          <cell r="X893">
            <v>1200</v>
          </cell>
          <cell r="Y893">
            <v>106800</v>
          </cell>
          <cell r="Z893">
            <v>0</v>
          </cell>
          <cell r="AA893">
            <v>0</v>
          </cell>
          <cell r="AB893">
            <v>106800</v>
          </cell>
          <cell r="AC893">
            <v>0.04</v>
          </cell>
          <cell r="AD893">
            <v>4272</v>
          </cell>
        </row>
        <row r="894">
          <cell r="A894">
            <v>871</v>
          </cell>
          <cell r="B894" t="str">
            <v>ZA 171</v>
          </cell>
          <cell r="D894" t="str">
            <v>Filip</v>
          </cell>
          <cell r="E894" t="str">
            <v>Tlustoš</v>
          </cell>
          <cell r="G894" t="str">
            <v>Školení jazyky</v>
          </cell>
          <cell r="H894">
            <v>7764</v>
          </cell>
          <cell r="I894" t="str">
            <v>Prodej B</v>
          </cell>
          <cell r="J894" t="str">
            <v>450212/158</v>
          </cell>
          <cell r="K894">
            <v>19000</v>
          </cell>
          <cell r="L894">
            <v>3600</v>
          </cell>
          <cell r="M894" t="str">
            <v>Jakhel</v>
          </cell>
          <cell r="N894">
            <v>37179</v>
          </cell>
          <cell r="O894" t="str">
            <v>871-15102001-171</v>
          </cell>
          <cell r="P894" t="str">
            <v>CZ-5923-C-1</v>
          </cell>
          <cell r="Q894" t="str">
            <v>Produkt 1</v>
          </cell>
          <cell r="R894" t="str">
            <v>CSDM/HEWLETT-PACKARD</v>
          </cell>
          <cell r="S894" t="str">
            <v>Čechy</v>
          </cell>
          <cell r="T894" t="str">
            <v>Praha</v>
          </cell>
          <cell r="U894" t="str">
            <v>Tója</v>
          </cell>
          <cell r="V894">
            <v>594</v>
          </cell>
          <cell r="W894">
            <v>101</v>
          </cell>
          <cell r="X894">
            <v>103</v>
          </cell>
          <cell r="Y894">
            <v>10403</v>
          </cell>
          <cell r="Z894">
            <v>0</v>
          </cell>
          <cell r="AA894">
            <v>0</v>
          </cell>
          <cell r="AB894">
            <v>10403</v>
          </cell>
          <cell r="AC894">
            <v>0.04</v>
          </cell>
          <cell r="AD894">
            <v>416.12</v>
          </cell>
        </row>
        <row r="895">
          <cell r="A895">
            <v>872</v>
          </cell>
          <cell r="B895" t="str">
            <v>ZA 106</v>
          </cell>
          <cell r="D895" t="str">
            <v>Kamila</v>
          </cell>
          <cell r="E895" t="str">
            <v>Zmeškalová</v>
          </cell>
          <cell r="G895" t="str">
            <v>Cestovné</v>
          </cell>
          <cell r="H895">
            <v>1645</v>
          </cell>
          <cell r="I895" t="str">
            <v>Výroba</v>
          </cell>
          <cell r="J895" t="str">
            <v>895313/3816</v>
          </cell>
          <cell r="K895">
            <v>20000</v>
          </cell>
          <cell r="L895">
            <v>5000</v>
          </cell>
          <cell r="M895" t="str">
            <v>Mize</v>
          </cell>
          <cell r="N895">
            <v>37180</v>
          </cell>
          <cell r="O895" t="str">
            <v>872-16102001-106</v>
          </cell>
          <cell r="P895" t="str">
            <v>CZ-3526-B-9</v>
          </cell>
          <cell r="Q895" t="str">
            <v>Produkt 9</v>
          </cell>
          <cell r="R895" t="str">
            <v>VSŽ OCEL s.r.o.</v>
          </cell>
          <cell r="S895" t="str">
            <v>Slezsko</v>
          </cell>
          <cell r="T895" t="str">
            <v>Opava</v>
          </cell>
          <cell r="U895" t="str">
            <v>Kravaře</v>
          </cell>
          <cell r="V895">
            <v>311</v>
          </cell>
          <cell r="W895">
            <v>26</v>
          </cell>
          <cell r="X895">
            <v>328</v>
          </cell>
          <cell r="Y895">
            <v>8528</v>
          </cell>
          <cell r="Z895">
            <v>0</v>
          </cell>
          <cell r="AA895">
            <v>0</v>
          </cell>
          <cell r="AB895">
            <v>8528</v>
          </cell>
          <cell r="AC895">
            <v>0.04</v>
          </cell>
          <cell r="AD895">
            <v>341.12</v>
          </cell>
        </row>
        <row r="896">
          <cell r="A896">
            <v>873</v>
          </cell>
          <cell r="B896" t="str">
            <v>ZA 259</v>
          </cell>
          <cell r="D896" t="str">
            <v>Martin</v>
          </cell>
          <cell r="E896" t="str">
            <v>Infeld</v>
          </cell>
          <cell r="G896" t="str">
            <v>Školení profesní</v>
          </cell>
          <cell r="H896">
            <v>6128</v>
          </cell>
          <cell r="I896" t="str">
            <v>Prodej B</v>
          </cell>
          <cell r="J896" t="str">
            <v>730604/1314</v>
          </cell>
          <cell r="K896">
            <v>17500</v>
          </cell>
          <cell r="L896">
            <v>2300</v>
          </cell>
          <cell r="M896" t="str">
            <v>Kraus</v>
          </cell>
          <cell r="N896">
            <v>37180</v>
          </cell>
          <cell r="O896" t="str">
            <v>873-16102001-259</v>
          </cell>
          <cell r="P896" t="str">
            <v>PL-9031-D-5</v>
          </cell>
          <cell r="Q896" t="str">
            <v>Produkt 5</v>
          </cell>
          <cell r="R896" t="str">
            <v>ŠKODA PLZEŇ s.r.o.</v>
          </cell>
          <cell r="S896" t="str">
            <v>Čechy</v>
          </cell>
          <cell r="T896" t="str">
            <v>Cheb</v>
          </cell>
          <cell r="U896" t="str">
            <v>Skalka</v>
          </cell>
          <cell r="V896">
            <v>446</v>
          </cell>
          <cell r="W896">
            <v>127</v>
          </cell>
          <cell r="X896">
            <v>501</v>
          </cell>
          <cell r="Y896">
            <v>63627</v>
          </cell>
          <cell r="Z896">
            <v>0</v>
          </cell>
          <cell r="AA896">
            <v>0</v>
          </cell>
          <cell r="AB896">
            <v>63627</v>
          </cell>
          <cell r="AC896">
            <v>0.04</v>
          </cell>
          <cell r="AD896">
            <v>2545.08</v>
          </cell>
        </row>
        <row r="897">
          <cell r="A897">
            <v>874</v>
          </cell>
          <cell r="B897" t="str">
            <v>ZA 172</v>
          </cell>
          <cell r="D897" t="str">
            <v>Rudolf</v>
          </cell>
          <cell r="E897" t="str">
            <v>Chvátal  </v>
          </cell>
          <cell r="G897" t="str">
            <v>Telefon</v>
          </cell>
          <cell r="H897">
            <v>7010</v>
          </cell>
          <cell r="I897" t="str">
            <v>Prodej B</v>
          </cell>
          <cell r="J897" t="str">
            <v>690828/4306</v>
          </cell>
          <cell r="K897">
            <v>19000</v>
          </cell>
          <cell r="L897">
            <v>800</v>
          </cell>
          <cell r="M897" t="str">
            <v>Mize</v>
          </cell>
          <cell r="N897">
            <v>37181</v>
          </cell>
          <cell r="O897" t="str">
            <v>874-17102001-172</v>
          </cell>
          <cell r="P897" t="str">
            <v>DE-8755-D-3</v>
          </cell>
          <cell r="Q897" t="str">
            <v>Produkt 3</v>
          </cell>
          <cell r="R897" t="str">
            <v>CSDM/HEWLETT-PACKARD</v>
          </cell>
          <cell r="S897" t="str">
            <v>Čechy</v>
          </cell>
          <cell r="T897" t="str">
            <v>Praha</v>
          </cell>
          <cell r="U897" t="str">
            <v>Tója</v>
          </cell>
          <cell r="V897">
            <v>594</v>
          </cell>
          <cell r="W897">
            <v>311</v>
          </cell>
          <cell r="X897">
            <v>73</v>
          </cell>
          <cell r="Y897">
            <v>22703</v>
          </cell>
          <cell r="Z897">
            <v>0.09</v>
          </cell>
          <cell r="AA897">
            <v>2043.27</v>
          </cell>
          <cell r="AB897">
            <v>20659.73</v>
          </cell>
          <cell r="AC897">
            <v>0.02</v>
          </cell>
          <cell r="AD897">
            <v>413.19459999999998</v>
          </cell>
        </row>
        <row r="898">
          <cell r="A898">
            <v>875</v>
          </cell>
          <cell r="B898" t="str">
            <v>ZA 315</v>
          </cell>
          <cell r="D898" t="str">
            <v>František</v>
          </cell>
          <cell r="E898" t="str">
            <v>Kalus</v>
          </cell>
          <cell r="G898" t="str">
            <v>Školení profesní</v>
          </cell>
          <cell r="H898">
            <v>5451</v>
          </cell>
          <cell r="I898" t="str">
            <v>Prodej B</v>
          </cell>
          <cell r="J898" t="str">
            <v>720929/1661</v>
          </cell>
          <cell r="K898">
            <v>24000</v>
          </cell>
          <cell r="L898">
            <v>3000</v>
          </cell>
          <cell r="M898" t="str">
            <v>Mize</v>
          </cell>
          <cell r="N898">
            <v>37182</v>
          </cell>
          <cell r="O898" t="str">
            <v>875-18102001-315</v>
          </cell>
          <cell r="P898" t="str">
            <v>AU-5391-A-1</v>
          </cell>
          <cell r="Q898" t="str">
            <v>Produkt 1</v>
          </cell>
          <cell r="R898" t="str">
            <v>VSŽ OCEL s.r.o.</v>
          </cell>
          <cell r="S898" t="str">
            <v>Morava</v>
          </cell>
          <cell r="T898" t="str">
            <v>Olomouc</v>
          </cell>
          <cell r="U898" t="str">
            <v>Křelov</v>
          </cell>
          <cell r="V898">
            <v>461</v>
          </cell>
          <cell r="W898">
            <v>221</v>
          </cell>
          <cell r="X898">
            <v>110</v>
          </cell>
          <cell r="Y898">
            <v>24310</v>
          </cell>
          <cell r="Z898">
            <v>0.05</v>
          </cell>
          <cell r="AA898">
            <v>1215.5</v>
          </cell>
          <cell r="AB898">
            <v>23094.5</v>
          </cell>
          <cell r="AC898">
            <v>0.01</v>
          </cell>
          <cell r="AD898">
            <v>230.94499999999999</v>
          </cell>
        </row>
        <row r="899">
          <cell r="A899">
            <v>876</v>
          </cell>
          <cell r="B899" t="str">
            <v>ZA 086</v>
          </cell>
          <cell r="C899" t="str">
            <v>Ing.</v>
          </cell>
          <cell r="D899" t="str">
            <v>Tanya</v>
          </cell>
          <cell r="E899" t="str">
            <v>Uxová</v>
          </cell>
          <cell r="G899" t="str">
            <v>Firemní výdaj</v>
          </cell>
          <cell r="H899">
            <v>7600</v>
          </cell>
          <cell r="I899" t="str">
            <v>Marketing</v>
          </cell>
          <cell r="J899" t="str">
            <v>575505/3777</v>
          </cell>
          <cell r="K899">
            <v>14000</v>
          </cell>
          <cell r="L899">
            <v>800</v>
          </cell>
          <cell r="M899" t="str">
            <v>Sokol</v>
          </cell>
          <cell r="N899">
            <v>37183</v>
          </cell>
          <cell r="O899" t="str">
            <v>876-19102001-086</v>
          </cell>
          <cell r="P899" t="str">
            <v>CZ-9071-C-3</v>
          </cell>
          <cell r="Q899" t="str">
            <v>Produkt 3</v>
          </cell>
          <cell r="R899" t="str">
            <v>ŠKODA PLZEŇ s.r.o.</v>
          </cell>
          <cell r="S899" t="str">
            <v>Morava</v>
          </cell>
          <cell r="T899" t="str">
            <v>Zábřeh</v>
          </cell>
          <cell r="U899" t="str">
            <v>Zábřeh</v>
          </cell>
          <cell r="V899">
            <v>133</v>
          </cell>
          <cell r="W899">
            <v>18</v>
          </cell>
          <cell r="X899">
            <v>66</v>
          </cell>
          <cell r="Y899">
            <v>1188</v>
          </cell>
          <cell r="Z899">
            <v>0</v>
          </cell>
          <cell r="AA899">
            <v>0</v>
          </cell>
          <cell r="AB899">
            <v>1188</v>
          </cell>
          <cell r="AC899">
            <v>0.04</v>
          </cell>
          <cell r="AD899">
            <v>47.52</v>
          </cell>
        </row>
        <row r="900">
          <cell r="A900">
            <v>877</v>
          </cell>
          <cell r="B900" t="str">
            <v>ZA 172</v>
          </cell>
          <cell r="D900" t="str">
            <v>Rudolf</v>
          </cell>
          <cell r="E900" t="str">
            <v>Chvátal  </v>
          </cell>
          <cell r="G900" t="str">
            <v>Benzín</v>
          </cell>
          <cell r="H900">
            <v>3919</v>
          </cell>
          <cell r="I900" t="str">
            <v>Prodej B</v>
          </cell>
          <cell r="J900" t="str">
            <v>690828/4306</v>
          </cell>
          <cell r="K900">
            <v>19000</v>
          </cell>
          <cell r="L900">
            <v>800</v>
          </cell>
          <cell r="M900" t="str">
            <v>Jakhel</v>
          </cell>
          <cell r="N900">
            <v>37183</v>
          </cell>
          <cell r="O900" t="str">
            <v>877-19102001-172</v>
          </cell>
          <cell r="P900" t="str">
            <v>DE-6749-B-4</v>
          </cell>
          <cell r="Q900" t="str">
            <v>Produkt 4</v>
          </cell>
          <cell r="R900" t="str">
            <v>CSDM/HEWLETT-PACKARD</v>
          </cell>
          <cell r="S900" t="str">
            <v>Čechy</v>
          </cell>
          <cell r="T900" t="str">
            <v>Praha</v>
          </cell>
          <cell r="U900" t="str">
            <v>Tója</v>
          </cell>
          <cell r="V900">
            <v>594</v>
          </cell>
          <cell r="W900">
            <v>398</v>
          </cell>
          <cell r="X900">
            <v>370</v>
          </cell>
          <cell r="Y900">
            <v>147260</v>
          </cell>
          <cell r="Z900">
            <v>0.09</v>
          </cell>
          <cell r="AA900">
            <v>13253.4</v>
          </cell>
          <cell r="AB900">
            <v>134006.6</v>
          </cell>
          <cell r="AC900">
            <v>0.02</v>
          </cell>
          <cell r="AD900">
            <v>2680.1320000000001</v>
          </cell>
        </row>
        <row r="901">
          <cell r="A901">
            <v>878</v>
          </cell>
          <cell r="B901" t="str">
            <v>ZA 315</v>
          </cell>
          <cell r="D901" t="str">
            <v>František</v>
          </cell>
          <cell r="E901" t="str">
            <v>Kalus</v>
          </cell>
          <cell r="G901" t="str">
            <v>Školení jazyky</v>
          </cell>
          <cell r="H901">
            <v>1128</v>
          </cell>
          <cell r="I901" t="str">
            <v>Prodej B</v>
          </cell>
          <cell r="J901" t="str">
            <v>720929/1661</v>
          </cell>
          <cell r="K901">
            <v>24000</v>
          </cell>
          <cell r="L901">
            <v>1300</v>
          </cell>
          <cell r="M901" t="str">
            <v>Jakhel</v>
          </cell>
          <cell r="N901">
            <v>37184</v>
          </cell>
          <cell r="O901" t="str">
            <v>878-20102001-315</v>
          </cell>
          <cell r="P901" t="str">
            <v>PL-7250-A-4</v>
          </cell>
          <cell r="Q901" t="str">
            <v>Produkt 4</v>
          </cell>
          <cell r="R901" t="str">
            <v>VSŽ OCEL s.r.o.</v>
          </cell>
          <cell r="S901" t="str">
            <v>Morava</v>
          </cell>
          <cell r="T901" t="str">
            <v>Olomouc</v>
          </cell>
          <cell r="U901" t="str">
            <v>Křelov</v>
          </cell>
          <cell r="V901">
            <v>461</v>
          </cell>
          <cell r="W901">
            <v>224</v>
          </cell>
          <cell r="X901">
            <v>395</v>
          </cell>
          <cell r="Y901">
            <v>88480</v>
          </cell>
          <cell r="Z901">
            <v>0.06</v>
          </cell>
          <cell r="AA901">
            <v>5308.8</v>
          </cell>
          <cell r="AB901">
            <v>83171.199999999997</v>
          </cell>
          <cell r="AC901">
            <v>0.02</v>
          </cell>
          <cell r="AD901">
            <v>1663.424</v>
          </cell>
        </row>
        <row r="902">
          <cell r="A902">
            <v>879</v>
          </cell>
          <cell r="B902" t="str">
            <v>ZA 172</v>
          </cell>
          <cell r="D902" t="str">
            <v>Rudolf</v>
          </cell>
          <cell r="E902" t="str">
            <v>Chvátal  </v>
          </cell>
          <cell r="G902" t="str">
            <v>Firemní výdaj</v>
          </cell>
          <cell r="H902">
            <v>4161</v>
          </cell>
          <cell r="I902" t="str">
            <v>Prodej B</v>
          </cell>
          <cell r="J902" t="str">
            <v>690828/4306</v>
          </cell>
          <cell r="K902">
            <v>19000</v>
          </cell>
          <cell r="L902">
            <v>800</v>
          </cell>
          <cell r="M902" t="str">
            <v>Kraus</v>
          </cell>
          <cell r="N902">
            <v>37185</v>
          </cell>
          <cell r="O902" t="str">
            <v>879-21102001-172</v>
          </cell>
          <cell r="P902" t="str">
            <v>PL-6274-D-8</v>
          </cell>
          <cell r="Q902" t="str">
            <v>Produkt 8</v>
          </cell>
          <cell r="R902" t="str">
            <v>CSDM/HEWLETT-PACKARD</v>
          </cell>
          <cell r="S902" t="str">
            <v>Čechy</v>
          </cell>
          <cell r="T902" t="str">
            <v>Praha</v>
          </cell>
          <cell r="U902" t="str">
            <v>Tója</v>
          </cell>
          <cell r="V902">
            <v>594</v>
          </cell>
          <cell r="W902">
            <v>475</v>
          </cell>
          <cell r="X902">
            <v>55</v>
          </cell>
          <cell r="Y902">
            <v>26125</v>
          </cell>
          <cell r="Z902">
            <v>0</v>
          </cell>
          <cell r="AA902">
            <v>0</v>
          </cell>
          <cell r="AB902">
            <v>26125</v>
          </cell>
          <cell r="AC902">
            <v>0.04</v>
          </cell>
          <cell r="AD902">
            <v>1045</v>
          </cell>
        </row>
        <row r="903">
          <cell r="A903">
            <v>880</v>
          </cell>
          <cell r="B903" t="str">
            <v>ZA 047</v>
          </cell>
          <cell r="D903" t="str">
            <v>František</v>
          </cell>
          <cell r="E903" t="str">
            <v>Olejníček</v>
          </cell>
          <cell r="G903" t="str">
            <v>Školení jazyky</v>
          </cell>
          <cell r="H903">
            <v>7724</v>
          </cell>
          <cell r="I903" t="str">
            <v>Výroba</v>
          </cell>
          <cell r="J903" t="str">
            <v>920510/4392</v>
          </cell>
          <cell r="K903">
            <v>24500</v>
          </cell>
          <cell r="L903">
            <v>1300</v>
          </cell>
          <cell r="M903" t="str">
            <v>Jakhel</v>
          </cell>
          <cell r="N903">
            <v>37186</v>
          </cell>
          <cell r="O903" t="str">
            <v>880-22102001-047</v>
          </cell>
          <cell r="P903" t="str">
            <v>CZ-6775-A-5</v>
          </cell>
          <cell r="Q903" t="str">
            <v>Produkt 5</v>
          </cell>
          <cell r="R903" t="str">
            <v>ŠKODA PLZEŇ s.r.o.</v>
          </cell>
          <cell r="S903" t="str">
            <v>Čechy</v>
          </cell>
          <cell r="T903" t="str">
            <v>Kladno</v>
          </cell>
          <cell r="U903" t="str">
            <v>Velvary</v>
          </cell>
          <cell r="V903">
            <v>500</v>
          </cell>
          <cell r="W903">
            <v>365</v>
          </cell>
          <cell r="X903">
            <v>501</v>
          </cell>
          <cell r="Y903">
            <v>182865</v>
          </cell>
          <cell r="Z903">
            <v>0</v>
          </cell>
          <cell r="AA903">
            <v>0</v>
          </cell>
          <cell r="AB903">
            <v>182865</v>
          </cell>
          <cell r="AC903">
            <v>0.04</v>
          </cell>
          <cell r="AD903">
            <v>7314.6</v>
          </cell>
        </row>
        <row r="904">
          <cell r="A904">
            <v>881</v>
          </cell>
          <cell r="B904" t="str">
            <v>ZA 315</v>
          </cell>
          <cell r="D904" t="str">
            <v>František</v>
          </cell>
          <cell r="E904" t="str">
            <v>Kalus</v>
          </cell>
          <cell r="G904" t="str">
            <v>Telefon</v>
          </cell>
          <cell r="H904">
            <v>2720</v>
          </cell>
          <cell r="I904" t="str">
            <v>Prodej B</v>
          </cell>
          <cell r="J904" t="str">
            <v>720929/1661</v>
          </cell>
          <cell r="K904">
            <v>24000</v>
          </cell>
          <cell r="L904">
            <v>1300</v>
          </cell>
          <cell r="M904" t="str">
            <v>Jakhel</v>
          </cell>
          <cell r="N904">
            <v>37186</v>
          </cell>
          <cell r="O904" t="str">
            <v>881-22102001-315</v>
          </cell>
          <cell r="P904" t="str">
            <v>AU-1963-D-6</v>
          </cell>
          <cell r="Q904" t="str">
            <v>Produkt 6</v>
          </cell>
          <cell r="R904" t="str">
            <v>VSŽ OCEL s.r.o.</v>
          </cell>
          <cell r="S904" t="str">
            <v>Morava</v>
          </cell>
          <cell r="T904" t="str">
            <v>Olomouc</v>
          </cell>
          <cell r="U904" t="str">
            <v>Křelov</v>
          </cell>
          <cell r="V904">
            <v>461</v>
          </cell>
          <cell r="W904">
            <v>385</v>
          </cell>
          <cell r="X904">
            <v>681</v>
          </cell>
          <cell r="Y904">
            <v>262185</v>
          </cell>
          <cell r="Z904">
            <v>0.08</v>
          </cell>
          <cell r="AA904">
            <v>20974.799999999999</v>
          </cell>
          <cell r="AB904">
            <v>241210.2</v>
          </cell>
          <cell r="AC904">
            <v>0.02</v>
          </cell>
          <cell r="AD904">
            <v>4824.2040000000006</v>
          </cell>
        </row>
        <row r="905">
          <cell r="A905">
            <v>882</v>
          </cell>
          <cell r="B905" t="str">
            <v>ZA 182</v>
          </cell>
          <cell r="D905" t="str">
            <v>Lubomír</v>
          </cell>
          <cell r="E905" t="str">
            <v>Káňa  </v>
          </cell>
          <cell r="G905" t="str">
            <v>Firemní výdaj</v>
          </cell>
          <cell r="H905">
            <v>3932</v>
          </cell>
          <cell r="I905" t="str">
            <v>Prodej B</v>
          </cell>
          <cell r="J905" t="str">
            <v>920818/2225</v>
          </cell>
          <cell r="K905">
            <v>16000</v>
          </cell>
          <cell r="L905">
            <v>1600</v>
          </cell>
          <cell r="M905" t="str">
            <v>Mize</v>
          </cell>
          <cell r="N905">
            <v>37187</v>
          </cell>
          <cell r="O905" t="str">
            <v>882-23102001-182</v>
          </cell>
          <cell r="P905" t="str">
            <v>CZ-4901-B-0</v>
          </cell>
          <cell r="Q905" t="str">
            <v>Produkt 10</v>
          </cell>
          <cell r="R905" t="str">
            <v>CSDM/HEWLETT-PACKARD</v>
          </cell>
          <cell r="S905" t="str">
            <v>Čechy</v>
          </cell>
          <cell r="T905" t="str">
            <v>Praha</v>
          </cell>
          <cell r="U905" t="str">
            <v>Tója</v>
          </cell>
          <cell r="V905">
            <v>594</v>
          </cell>
          <cell r="W905">
            <v>312</v>
          </cell>
          <cell r="X905">
            <v>125</v>
          </cell>
          <cell r="Y905">
            <v>39000</v>
          </cell>
          <cell r="Z905">
            <v>7.0000000000000007E-2</v>
          </cell>
          <cell r="AA905">
            <v>2730.0000000000005</v>
          </cell>
          <cell r="AB905">
            <v>36270</v>
          </cell>
          <cell r="AC905">
            <v>0.02</v>
          </cell>
          <cell r="AD905">
            <v>725.4</v>
          </cell>
        </row>
        <row r="906">
          <cell r="A906">
            <v>883</v>
          </cell>
          <cell r="B906" t="str">
            <v>ZA 315</v>
          </cell>
          <cell r="D906" t="str">
            <v>František</v>
          </cell>
          <cell r="E906" t="str">
            <v>Kalus</v>
          </cell>
          <cell r="G906" t="str">
            <v>Benzín</v>
          </cell>
          <cell r="H906">
            <v>7466</v>
          </cell>
          <cell r="I906" t="str">
            <v>Prodej B</v>
          </cell>
          <cell r="J906" t="str">
            <v>720929/1661</v>
          </cell>
          <cell r="K906">
            <v>24000</v>
          </cell>
          <cell r="L906">
            <v>1300</v>
          </cell>
          <cell r="M906" t="str">
            <v>Mize</v>
          </cell>
          <cell r="N906">
            <v>37188</v>
          </cell>
          <cell r="O906" t="str">
            <v>883-24102001-315</v>
          </cell>
          <cell r="P906" t="str">
            <v>CZ-1267-C-9</v>
          </cell>
          <cell r="Q906" t="str">
            <v>Produkt 9</v>
          </cell>
          <cell r="R906" t="str">
            <v>VSŽ OCEL s.r.o.</v>
          </cell>
          <cell r="S906" t="str">
            <v>Morava</v>
          </cell>
          <cell r="T906" t="str">
            <v>Olomouc</v>
          </cell>
          <cell r="U906" t="str">
            <v>Křelov</v>
          </cell>
          <cell r="V906">
            <v>461</v>
          </cell>
          <cell r="W906">
            <v>438</v>
          </cell>
          <cell r="X906">
            <v>327</v>
          </cell>
          <cell r="Y906">
            <v>143226</v>
          </cell>
          <cell r="Z906">
            <v>7.0000000000000007E-2</v>
          </cell>
          <cell r="AA906">
            <v>10025.820000000002</v>
          </cell>
          <cell r="AB906">
            <v>133200.18</v>
          </cell>
          <cell r="AC906">
            <v>0.02</v>
          </cell>
          <cell r="AD906">
            <v>2664.0036</v>
          </cell>
        </row>
        <row r="907">
          <cell r="A907">
            <v>884</v>
          </cell>
          <cell r="B907" t="str">
            <v>ZA 012</v>
          </cell>
          <cell r="D907" t="str">
            <v>Nikola</v>
          </cell>
          <cell r="E907" t="str">
            <v>Tobiášová</v>
          </cell>
          <cell r="F907" t="str">
            <v>BBA</v>
          </cell>
          <cell r="G907" t="str">
            <v>Cestovné</v>
          </cell>
          <cell r="H907">
            <v>7425</v>
          </cell>
          <cell r="I907" t="str">
            <v>Marketing</v>
          </cell>
          <cell r="J907" t="str">
            <v>865520/5988</v>
          </cell>
          <cell r="K907">
            <v>25000</v>
          </cell>
          <cell r="L907">
            <v>1300</v>
          </cell>
          <cell r="M907" t="str">
            <v>Sokol</v>
          </cell>
          <cell r="N907">
            <v>37189</v>
          </cell>
          <cell r="O907" t="str">
            <v>884-25102001-012</v>
          </cell>
          <cell r="P907" t="str">
            <v>CZ-7593-A-0</v>
          </cell>
          <cell r="Q907" t="str">
            <v>Produkt 10</v>
          </cell>
          <cell r="R907" t="str">
            <v>ČD s.o.,DDC o.z.</v>
          </cell>
          <cell r="S907" t="str">
            <v>Morava</v>
          </cell>
          <cell r="T907" t="str">
            <v>Ostrava</v>
          </cell>
          <cell r="U907" t="str">
            <v>Ostrava</v>
          </cell>
          <cell r="V907">
            <v>18</v>
          </cell>
          <cell r="W907">
            <v>142</v>
          </cell>
          <cell r="X907">
            <v>124</v>
          </cell>
          <cell r="Y907">
            <v>17608</v>
          </cell>
          <cell r="Z907">
            <v>0.03</v>
          </cell>
          <cell r="AA907">
            <v>528.24</v>
          </cell>
          <cell r="AB907">
            <v>17079.759999999998</v>
          </cell>
          <cell r="AC907">
            <v>0.01</v>
          </cell>
          <cell r="AD907">
            <v>170.79759999999999</v>
          </cell>
        </row>
        <row r="908">
          <cell r="A908">
            <v>885</v>
          </cell>
          <cell r="B908" t="str">
            <v>ZA 046</v>
          </cell>
          <cell r="D908" t="str">
            <v>Petr</v>
          </cell>
          <cell r="E908" t="str">
            <v>Škrd</v>
          </cell>
          <cell r="F908" t="str">
            <v xml:space="preserve"> DiS. </v>
          </cell>
          <cell r="G908" t="str">
            <v>Školení jazyky</v>
          </cell>
          <cell r="H908">
            <v>3774</v>
          </cell>
          <cell r="I908" t="str">
            <v>Výroba</v>
          </cell>
          <cell r="J908" t="str">
            <v>780424/5504</v>
          </cell>
          <cell r="K908">
            <v>19500</v>
          </cell>
          <cell r="L908">
            <v>5000</v>
          </cell>
          <cell r="M908" t="str">
            <v>Kraus</v>
          </cell>
          <cell r="N908">
            <v>37189</v>
          </cell>
          <cell r="O908" t="str">
            <v>885-25102001-046</v>
          </cell>
          <cell r="P908" t="str">
            <v>CZ-2332-D-3</v>
          </cell>
          <cell r="Q908" t="str">
            <v>Produkt 3</v>
          </cell>
          <cell r="R908" t="str">
            <v>ŠKODA PLZEŇ s.r.o.</v>
          </cell>
          <cell r="S908" t="str">
            <v>Čechy</v>
          </cell>
          <cell r="T908" t="str">
            <v>Kladno</v>
          </cell>
          <cell r="U908" t="str">
            <v>Velvary</v>
          </cell>
          <cell r="V908">
            <v>500</v>
          </cell>
          <cell r="W908">
            <v>82</v>
          </cell>
          <cell r="X908">
            <v>65</v>
          </cell>
          <cell r="Y908">
            <v>5330</v>
          </cell>
          <cell r="Z908">
            <v>0</v>
          </cell>
          <cell r="AA908">
            <v>0</v>
          </cell>
          <cell r="AB908">
            <v>5330</v>
          </cell>
          <cell r="AC908">
            <v>0.04</v>
          </cell>
          <cell r="AD908">
            <v>213.20000000000002</v>
          </cell>
        </row>
        <row r="909">
          <cell r="A909">
            <v>886</v>
          </cell>
          <cell r="B909" t="str">
            <v>ZA 001</v>
          </cell>
          <cell r="C909" t="str">
            <v>Ing.</v>
          </cell>
          <cell r="D909" t="str">
            <v>Jan</v>
          </cell>
          <cell r="E909" t="str">
            <v>Novák</v>
          </cell>
          <cell r="G909" t="str">
            <v>Benzín</v>
          </cell>
          <cell r="H909" t="str">
            <v>Neúčtováno</v>
          </cell>
          <cell r="I909" t="str">
            <v>Prodej A</v>
          </cell>
          <cell r="J909" t="str">
            <v>900707/5737</v>
          </cell>
          <cell r="K909">
            <v>25000</v>
          </cell>
          <cell r="L909">
            <v>5000</v>
          </cell>
          <cell r="M909" t="str">
            <v>Kraus</v>
          </cell>
          <cell r="N909">
            <v>37190</v>
          </cell>
          <cell r="O909" t="str">
            <v>886-26102001-001</v>
          </cell>
          <cell r="P909" t="str">
            <v>PL-8132-B-0</v>
          </cell>
          <cell r="Q909" t="str">
            <v>Produkt 10</v>
          </cell>
          <cell r="R909" t="str">
            <v>VSŽ UNICORN s.r.o.</v>
          </cell>
          <cell r="S909" t="str">
            <v>Morava</v>
          </cell>
          <cell r="T909" t="str">
            <v>Ostrava</v>
          </cell>
          <cell r="U909" t="str">
            <v>Orlová</v>
          </cell>
          <cell r="V909">
            <v>358</v>
          </cell>
          <cell r="W909">
            <v>375</v>
          </cell>
          <cell r="X909">
            <v>125</v>
          </cell>
          <cell r="Y909">
            <v>46875</v>
          </cell>
          <cell r="Z909">
            <v>0.06</v>
          </cell>
          <cell r="AA909">
            <v>2812.5</v>
          </cell>
          <cell r="AB909">
            <v>44062.5</v>
          </cell>
          <cell r="AC909">
            <v>0.02</v>
          </cell>
          <cell r="AD909">
            <v>881.25</v>
          </cell>
        </row>
        <row r="910">
          <cell r="A910">
            <v>887</v>
          </cell>
          <cell r="B910" t="str">
            <v>ZA 012</v>
          </cell>
          <cell r="D910" t="str">
            <v>Nikola</v>
          </cell>
          <cell r="E910" t="str">
            <v>Tobiášová</v>
          </cell>
          <cell r="F910" t="str">
            <v>BBA</v>
          </cell>
          <cell r="G910" t="str">
            <v>Školení profesní</v>
          </cell>
          <cell r="H910">
            <v>6036</v>
          </cell>
          <cell r="I910" t="str">
            <v>Marketing</v>
          </cell>
          <cell r="J910" t="str">
            <v>865520/5988</v>
          </cell>
          <cell r="K910">
            <v>25000</v>
          </cell>
          <cell r="L910">
            <v>1300</v>
          </cell>
          <cell r="M910" t="str">
            <v>Jakhel</v>
          </cell>
          <cell r="N910">
            <v>37191</v>
          </cell>
          <cell r="O910" t="str">
            <v>887-27102001-012</v>
          </cell>
          <cell r="P910" t="str">
            <v>DE-2164-C-5</v>
          </cell>
          <cell r="Q910" t="str">
            <v>Produkt 5</v>
          </cell>
          <cell r="R910" t="str">
            <v>ČD s.o.,DDC o.z.</v>
          </cell>
          <cell r="S910" t="str">
            <v>Morava</v>
          </cell>
          <cell r="T910" t="str">
            <v>Ostrava</v>
          </cell>
          <cell r="U910" t="str">
            <v>Ostrava</v>
          </cell>
          <cell r="V910">
            <v>18</v>
          </cell>
          <cell r="W910">
            <v>149</v>
          </cell>
          <cell r="X910">
            <v>500</v>
          </cell>
          <cell r="Y910">
            <v>74500</v>
          </cell>
          <cell r="Z910">
            <v>0</v>
          </cell>
          <cell r="AA910">
            <v>0</v>
          </cell>
          <cell r="AB910">
            <v>74500</v>
          </cell>
          <cell r="AC910">
            <v>0.04</v>
          </cell>
          <cell r="AD910">
            <v>2980</v>
          </cell>
        </row>
        <row r="911">
          <cell r="A911">
            <v>888</v>
          </cell>
          <cell r="B911" t="str">
            <v>ZA 001</v>
          </cell>
          <cell r="C911" t="str">
            <v>Ing.</v>
          </cell>
          <cell r="D911" t="str">
            <v>Jan</v>
          </cell>
          <cell r="E911" t="str">
            <v>Novák</v>
          </cell>
          <cell r="G911" t="str">
            <v>Firemní výdaj</v>
          </cell>
          <cell r="H911">
            <v>1365</v>
          </cell>
          <cell r="I911" t="str">
            <v>Prodej A</v>
          </cell>
          <cell r="J911" t="str">
            <v>900707/5737</v>
          </cell>
          <cell r="K911">
            <v>25000</v>
          </cell>
          <cell r="L911">
            <v>5000</v>
          </cell>
          <cell r="M911" t="str">
            <v>Jakhel</v>
          </cell>
          <cell r="N911">
            <v>37192</v>
          </cell>
          <cell r="O911" t="str">
            <v>888-28102001-001</v>
          </cell>
          <cell r="P911" t="str">
            <v>CZ-5052-A-3</v>
          </cell>
          <cell r="Q911" t="str">
            <v>Produkt 3</v>
          </cell>
          <cell r="R911" t="str">
            <v>VSŽ UNICORN s.r.o.</v>
          </cell>
          <cell r="S911" t="str">
            <v>Morava</v>
          </cell>
          <cell r="T911" t="str">
            <v>Ostrava</v>
          </cell>
          <cell r="U911" t="str">
            <v>Orlová</v>
          </cell>
          <cell r="V911">
            <v>358</v>
          </cell>
          <cell r="W911">
            <v>5</v>
          </cell>
          <cell r="X911">
            <v>62</v>
          </cell>
          <cell r="Y911">
            <v>310</v>
          </cell>
          <cell r="Z911">
            <v>0</v>
          </cell>
          <cell r="AA911">
            <v>0</v>
          </cell>
          <cell r="AB911">
            <v>310</v>
          </cell>
          <cell r="AC911">
            <v>0.04</v>
          </cell>
          <cell r="AD911">
            <v>12.4</v>
          </cell>
        </row>
        <row r="912">
          <cell r="A912">
            <v>889</v>
          </cell>
          <cell r="B912" t="str">
            <v>ZA 046</v>
          </cell>
          <cell r="D912" t="str">
            <v>Petr</v>
          </cell>
          <cell r="E912" t="str">
            <v>Škrd</v>
          </cell>
          <cell r="F912" t="str">
            <v xml:space="preserve"> DiS. </v>
          </cell>
          <cell r="G912" t="str">
            <v>Telefon</v>
          </cell>
          <cell r="H912">
            <v>3000</v>
          </cell>
          <cell r="I912" t="str">
            <v>Výroba</v>
          </cell>
          <cell r="J912" t="str">
            <v>780424/5504</v>
          </cell>
          <cell r="K912">
            <v>19500</v>
          </cell>
          <cell r="L912">
            <v>5000</v>
          </cell>
          <cell r="M912" t="str">
            <v>Sokol</v>
          </cell>
          <cell r="N912">
            <v>37192</v>
          </cell>
          <cell r="O912" t="str">
            <v>889-28102001-046</v>
          </cell>
          <cell r="P912" t="str">
            <v>DE-9126-A-2</v>
          </cell>
          <cell r="Q912" t="str">
            <v>Produkt 2</v>
          </cell>
          <cell r="R912" t="str">
            <v>ŠKODA PLZEŇ s.r.o.</v>
          </cell>
          <cell r="S912" t="str">
            <v>Čechy</v>
          </cell>
          <cell r="T912" t="str">
            <v>Kladno</v>
          </cell>
          <cell r="U912" t="str">
            <v>Velvary</v>
          </cell>
          <cell r="V912">
            <v>500</v>
          </cell>
          <cell r="W912">
            <v>300</v>
          </cell>
          <cell r="X912">
            <v>159</v>
          </cell>
          <cell r="Y912">
            <v>47700</v>
          </cell>
          <cell r="Z912">
            <v>0.02</v>
          </cell>
          <cell r="AA912">
            <v>954</v>
          </cell>
          <cell r="AB912">
            <v>46746</v>
          </cell>
          <cell r="AC912">
            <v>0.01</v>
          </cell>
          <cell r="AD912">
            <v>467.46000000000004</v>
          </cell>
        </row>
        <row r="913">
          <cell r="A913">
            <v>890</v>
          </cell>
          <cell r="B913" t="str">
            <v>ZA 012</v>
          </cell>
          <cell r="D913" t="str">
            <v>Nikola</v>
          </cell>
          <cell r="E913" t="str">
            <v>Tobiášová</v>
          </cell>
          <cell r="F913" t="str">
            <v>BBA</v>
          </cell>
          <cell r="G913" t="str">
            <v>Školení jazyky</v>
          </cell>
          <cell r="H913">
            <v>63</v>
          </cell>
          <cell r="I913" t="str">
            <v>Marketing</v>
          </cell>
          <cell r="J913" t="str">
            <v>865520/5988</v>
          </cell>
          <cell r="K913">
            <v>25000</v>
          </cell>
          <cell r="L913">
            <v>1300</v>
          </cell>
          <cell r="M913" t="str">
            <v>Jakhel</v>
          </cell>
          <cell r="N913">
            <v>37193</v>
          </cell>
          <cell r="O913" t="str">
            <v>890-29102001-012</v>
          </cell>
          <cell r="P913" t="str">
            <v>AU-4053-B-5</v>
          </cell>
          <cell r="Q913" t="str">
            <v>Produkt 5</v>
          </cell>
          <cell r="R913" t="str">
            <v>ČD s.o.,DDC o.z.</v>
          </cell>
          <cell r="S913" t="str">
            <v>Morava</v>
          </cell>
          <cell r="T913" t="str">
            <v>Ostrava</v>
          </cell>
          <cell r="U913" t="str">
            <v>Ostrava</v>
          </cell>
          <cell r="V913">
            <v>18</v>
          </cell>
          <cell r="W913">
            <v>253</v>
          </cell>
          <cell r="X913">
            <v>501</v>
          </cell>
          <cell r="Y913">
            <v>126753</v>
          </cell>
          <cell r="Z913">
            <v>0.02</v>
          </cell>
          <cell r="AA913">
            <v>2535.06</v>
          </cell>
          <cell r="AB913">
            <v>124217.94</v>
          </cell>
          <cell r="AC913">
            <v>0.01</v>
          </cell>
          <cell r="AD913">
            <v>1242.1794</v>
          </cell>
        </row>
        <row r="914">
          <cell r="A914">
            <v>891</v>
          </cell>
          <cell r="B914" t="str">
            <v>ZA 001</v>
          </cell>
          <cell r="C914" t="str">
            <v>Ing.</v>
          </cell>
          <cell r="D914" t="str">
            <v>Jan</v>
          </cell>
          <cell r="E914" t="str">
            <v>Novák</v>
          </cell>
          <cell r="G914" t="str">
            <v>Cestovné</v>
          </cell>
          <cell r="H914">
            <v>7827</v>
          </cell>
          <cell r="I914" t="str">
            <v>Prodej A</v>
          </cell>
          <cell r="J914" t="str">
            <v>900707/5737</v>
          </cell>
          <cell r="K914">
            <v>25000</v>
          </cell>
          <cell r="L914">
            <v>5000</v>
          </cell>
          <cell r="M914" t="str">
            <v>Jakhel</v>
          </cell>
          <cell r="N914">
            <v>37194</v>
          </cell>
          <cell r="O914" t="str">
            <v>891-30102001-001</v>
          </cell>
          <cell r="P914" t="str">
            <v>PL-4917-C-4</v>
          </cell>
          <cell r="Q914" t="str">
            <v>Produkt 4</v>
          </cell>
          <cell r="R914" t="str">
            <v>VSŽ UNICORN s.r.o.</v>
          </cell>
          <cell r="S914" t="str">
            <v>Morava</v>
          </cell>
          <cell r="T914" t="str">
            <v>Ostrava</v>
          </cell>
          <cell r="U914" t="str">
            <v>Orlová</v>
          </cell>
          <cell r="V914">
            <v>358</v>
          </cell>
          <cell r="W914">
            <v>192</v>
          </cell>
          <cell r="X914">
            <v>382</v>
          </cell>
          <cell r="Y914">
            <v>73344</v>
          </cell>
          <cell r="Z914">
            <v>0</v>
          </cell>
          <cell r="AA914">
            <v>0</v>
          </cell>
          <cell r="AB914">
            <v>73344</v>
          </cell>
          <cell r="AC914">
            <v>0.04</v>
          </cell>
          <cell r="AD914">
            <v>2933.76</v>
          </cell>
        </row>
        <row r="915">
          <cell r="A915">
            <v>892</v>
          </cell>
          <cell r="B915" t="str">
            <v>ZA 012</v>
          </cell>
          <cell r="D915" t="str">
            <v>Nikola</v>
          </cell>
          <cell r="E915" t="str">
            <v>Tobiášová</v>
          </cell>
          <cell r="F915" t="str">
            <v>BBA</v>
          </cell>
          <cell r="G915" t="str">
            <v>Cestovné</v>
          </cell>
          <cell r="H915">
            <v>6478</v>
          </cell>
          <cell r="I915" t="str">
            <v>Marketing</v>
          </cell>
          <cell r="J915" t="str">
            <v>865520/5988</v>
          </cell>
          <cell r="K915">
            <v>25000</v>
          </cell>
          <cell r="L915">
            <v>1300</v>
          </cell>
          <cell r="M915" t="str">
            <v>Mize</v>
          </cell>
          <cell r="N915">
            <v>37195</v>
          </cell>
          <cell r="O915" t="str">
            <v>892-31102001-012</v>
          </cell>
          <cell r="P915" t="str">
            <v>CZ-8072-A-8</v>
          </cell>
          <cell r="Q915" t="str">
            <v>Produkt 8</v>
          </cell>
          <cell r="R915" t="str">
            <v>ČD s.o.,DDC o.z.</v>
          </cell>
          <cell r="S915" t="str">
            <v>Morava</v>
          </cell>
          <cell r="T915" t="str">
            <v>Ostrava</v>
          </cell>
          <cell r="U915" t="str">
            <v>Ostrava</v>
          </cell>
          <cell r="V915">
            <v>18</v>
          </cell>
          <cell r="W915">
            <v>468</v>
          </cell>
          <cell r="X915">
            <v>55</v>
          </cell>
          <cell r="Y915">
            <v>25740</v>
          </cell>
          <cell r="Z915">
            <v>0.02</v>
          </cell>
          <cell r="AA915">
            <v>514.79999999999995</v>
          </cell>
          <cell r="AB915">
            <v>25225.200000000001</v>
          </cell>
          <cell r="AC915">
            <v>0.01</v>
          </cell>
          <cell r="AD915">
            <v>252.25200000000001</v>
          </cell>
        </row>
        <row r="916">
          <cell r="A916">
            <v>893</v>
          </cell>
          <cell r="B916" t="str">
            <v>ZA 046</v>
          </cell>
          <cell r="D916" t="str">
            <v>Petr</v>
          </cell>
          <cell r="E916" t="str">
            <v>Škrd</v>
          </cell>
          <cell r="F916" t="str">
            <v xml:space="preserve"> DiS. </v>
          </cell>
          <cell r="G916" t="str">
            <v>Benzín</v>
          </cell>
          <cell r="H916">
            <v>4940</v>
          </cell>
          <cell r="I916" t="str">
            <v>Výroba</v>
          </cell>
          <cell r="J916" t="str">
            <v>780424/5504</v>
          </cell>
          <cell r="K916">
            <v>19500</v>
          </cell>
          <cell r="L916">
            <v>5000</v>
          </cell>
          <cell r="M916" t="str">
            <v>Mize</v>
          </cell>
          <cell r="N916">
            <v>37195</v>
          </cell>
          <cell r="O916" t="str">
            <v>893-31102001-046</v>
          </cell>
          <cell r="P916" t="str">
            <v>CZ-6811-A-0</v>
          </cell>
          <cell r="Q916" t="str">
            <v>Produkt 10</v>
          </cell>
          <cell r="R916" t="str">
            <v>ŠKODA PLZEŇ s.r.o.</v>
          </cell>
          <cell r="S916" t="str">
            <v>Čechy</v>
          </cell>
          <cell r="T916" t="str">
            <v>Kladno</v>
          </cell>
          <cell r="U916" t="str">
            <v>Velvary</v>
          </cell>
          <cell r="V916">
            <v>500</v>
          </cell>
          <cell r="W916">
            <v>449</v>
          </cell>
          <cell r="X916">
            <v>125</v>
          </cell>
          <cell r="Y916">
            <v>56125</v>
          </cell>
          <cell r="Z916">
            <v>0.09</v>
          </cell>
          <cell r="AA916">
            <v>5051.25</v>
          </cell>
          <cell r="AB916">
            <v>51073.75</v>
          </cell>
          <cell r="AC916">
            <v>0.02</v>
          </cell>
          <cell r="AD916">
            <v>1021.475</v>
          </cell>
        </row>
        <row r="917">
          <cell r="A917">
            <v>894</v>
          </cell>
          <cell r="B917" t="str">
            <v>ZA 001</v>
          </cell>
          <cell r="C917" t="str">
            <v>Ing.</v>
          </cell>
          <cell r="D917" t="str">
            <v>Jan</v>
          </cell>
          <cell r="E917" t="str">
            <v>Novák</v>
          </cell>
          <cell r="G917" t="str">
            <v>Školení profesní</v>
          </cell>
          <cell r="H917">
            <v>2312</v>
          </cell>
          <cell r="I917" t="str">
            <v>Prodej A</v>
          </cell>
          <cell r="J917" t="str">
            <v>900707/5737</v>
          </cell>
          <cell r="K917">
            <v>25000</v>
          </cell>
          <cell r="L917">
            <v>5000</v>
          </cell>
          <cell r="M917" t="str">
            <v>Mize</v>
          </cell>
          <cell r="N917">
            <v>37196</v>
          </cell>
          <cell r="O917" t="str">
            <v>894-01112001-001</v>
          </cell>
          <cell r="P917" t="str">
            <v>DE-4176-B-6</v>
          </cell>
          <cell r="Q917" t="str">
            <v>Produkt 6</v>
          </cell>
          <cell r="R917" t="str">
            <v>VSŽ UNICORN s.r.o.</v>
          </cell>
          <cell r="S917" t="str">
            <v>Morava</v>
          </cell>
          <cell r="T917" t="str">
            <v>Ostrava</v>
          </cell>
          <cell r="U917" t="str">
            <v>Orlová</v>
          </cell>
          <cell r="V917">
            <v>358</v>
          </cell>
          <cell r="W917">
            <v>304</v>
          </cell>
          <cell r="X917">
            <v>680</v>
          </cell>
          <cell r="Y917">
            <v>206720</v>
          </cell>
          <cell r="Z917">
            <v>0</v>
          </cell>
          <cell r="AA917">
            <v>0</v>
          </cell>
          <cell r="AB917">
            <v>206720</v>
          </cell>
          <cell r="AC917">
            <v>0.04</v>
          </cell>
          <cell r="AD917">
            <v>8268.7999999999993</v>
          </cell>
        </row>
        <row r="918">
          <cell r="A918">
            <v>895</v>
          </cell>
          <cell r="B918" t="str">
            <v>ZA 343</v>
          </cell>
          <cell r="D918" t="str">
            <v>Vojtěch</v>
          </cell>
          <cell r="E918" t="str">
            <v>Rejzek  </v>
          </cell>
          <cell r="G918" t="str">
            <v>Benzín</v>
          </cell>
          <cell r="H918">
            <v>4627</v>
          </cell>
          <cell r="I918" t="str">
            <v>Prodej B</v>
          </cell>
          <cell r="J918" t="str">
            <v>560212/4847</v>
          </cell>
          <cell r="K918">
            <v>19000</v>
          </cell>
          <cell r="L918">
            <v>1000</v>
          </cell>
          <cell r="M918" t="str">
            <v>Mize</v>
          </cell>
          <cell r="N918">
            <v>37197</v>
          </cell>
          <cell r="O918" t="str">
            <v>895-02112001-343</v>
          </cell>
          <cell r="P918" t="str">
            <v>CZ-9498-A-6</v>
          </cell>
          <cell r="Q918" t="str">
            <v>Produkt 6</v>
          </cell>
          <cell r="R918" t="str">
            <v>ČD s.o.,DDC o.z.</v>
          </cell>
          <cell r="S918" t="str">
            <v>Morava</v>
          </cell>
          <cell r="T918" t="str">
            <v>Ostrava</v>
          </cell>
          <cell r="U918" t="str">
            <v>Ostrava</v>
          </cell>
          <cell r="V918">
            <v>18</v>
          </cell>
          <cell r="W918">
            <v>350</v>
          </cell>
          <cell r="X918">
            <v>683</v>
          </cell>
          <cell r="Y918">
            <v>239050</v>
          </cell>
          <cell r="Z918">
            <v>0.06</v>
          </cell>
          <cell r="AA918">
            <v>14343</v>
          </cell>
          <cell r="AB918">
            <v>224707</v>
          </cell>
          <cell r="AC918">
            <v>0.02</v>
          </cell>
          <cell r="AD918">
            <v>4494.1400000000003</v>
          </cell>
        </row>
        <row r="919">
          <cell r="A919">
            <v>896</v>
          </cell>
          <cell r="B919" t="str">
            <v>ZA 017</v>
          </cell>
          <cell r="C919" t="str">
            <v>Ing.</v>
          </cell>
          <cell r="D919" t="str">
            <v>Jana</v>
          </cell>
          <cell r="E919" t="str">
            <v>Tobiášová</v>
          </cell>
          <cell r="G919" t="str">
            <v>Telefon</v>
          </cell>
          <cell r="H919">
            <v>1319</v>
          </cell>
          <cell r="I919" t="str">
            <v>Výroba</v>
          </cell>
          <cell r="J919" t="str">
            <v>855604/5982</v>
          </cell>
          <cell r="K919">
            <v>19500</v>
          </cell>
          <cell r="L919">
            <v>1300</v>
          </cell>
          <cell r="M919" t="str">
            <v>Sokol</v>
          </cell>
          <cell r="N919">
            <v>37198</v>
          </cell>
          <cell r="O919" t="str">
            <v>896-03112001-017</v>
          </cell>
          <cell r="P919" t="str">
            <v>DE-6354-B-6</v>
          </cell>
          <cell r="Q919" t="str">
            <v>Produkt 6</v>
          </cell>
          <cell r="R919" t="str">
            <v>ŠKODA PLZEŇ s.r.o.</v>
          </cell>
          <cell r="S919" t="str">
            <v>Morava</v>
          </cell>
          <cell r="T919" t="str">
            <v>Olomouc</v>
          </cell>
          <cell r="U919" t="str">
            <v>Křelov</v>
          </cell>
          <cell r="V919">
            <v>100</v>
          </cell>
          <cell r="W919">
            <v>73</v>
          </cell>
          <cell r="X919">
            <v>684</v>
          </cell>
          <cell r="Y919">
            <v>49932</v>
          </cell>
          <cell r="Z919">
            <v>0</v>
          </cell>
          <cell r="AA919">
            <v>0</v>
          </cell>
          <cell r="AB919">
            <v>49932</v>
          </cell>
          <cell r="AC919">
            <v>0.04</v>
          </cell>
          <cell r="AD919">
            <v>1997.28</v>
          </cell>
        </row>
        <row r="920">
          <cell r="A920">
            <v>897</v>
          </cell>
          <cell r="B920" t="str">
            <v>ZA 324</v>
          </cell>
          <cell r="D920" t="str">
            <v>Olga</v>
          </cell>
          <cell r="E920" t="str">
            <v>Marková</v>
          </cell>
          <cell r="G920" t="str">
            <v>Školení profesní</v>
          </cell>
          <cell r="H920">
            <v>4071</v>
          </cell>
          <cell r="I920" t="str">
            <v>Prodej B</v>
          </cell>
          <cell r="J920" t="str">
            <v>636222/4671</v>
          </cell>
          <cell r="K920">
            <v>24000</v>
          </cell>
          <cell r="L920">
            <v>1300</v>
          </cell>
          <cell r="M920" t="str">
            <v>Sokol</v>
          </cell>
          <cell r="N920">
            <v>37198</v>
          </cell>
          <cell r="O920" t="str">
            <v>897-03112001-324</v>
          </cell>
          <cell r="P920" t="str">
            <v>CZ-6036-C-6</v>
          </cell>
          <cell r="Q920" t="str">
            <v>Produkt 6</v>
          </cell>
          <cell r="R920" t="str">
            <v>VSŽ UNICORN s.r.o.</v>
          </cell>
          <cell r="S920" t="str">
            <v>Morava</v>
          </cell>
          <cell r="T920" t="str">
            <v>Ostrava</v>
          </cell>
          <cell r="U920" t="str">
            <v>Orlová</v>
          </cell>
          <cell r="V920">
            <v>358</v>
          </cell>
          <cell r="W920">
            <v>84</v>
          </cell>
          <cell r="X920">
            <v>683</v>
          </cell>
          <cell r="Y920">
            <v>57372</v>
          </cell>
          <cell r="Z920">
            <v>0</v>
          </cell>
          <cell r="AA920">
            <v>0</v>
          </cell>
          <cell r="AB920">
            <v>57372</v>
          </cell>
          <cell r="AC920">
            <v>0.04</v>
          </cell>
          <cell r="AD920">
            <v>2294.88</v>
          </cell>
        </row>
        <row r="921">
          <cell r="A921">
            <v>898</v>
          </cell>
          <cell r="B921" t="str">
            <v>ZA 005</v>
          </cell>
          <cell r="D921" t="str">
            <v>Iva</v>
          </cell>
          <cell r="E921" t="str">
            <v>Sauerová</v>
          </cell>
          <cell r="G921" t="str">
            <v>Firemní výdaj</v>
          </cell>
          <cell r="H921">
            <v>2153</v>
          </cell>
          <cell r="I921" t="str">
            <v>Prodej A</v>
          </cell>
          <cell r="J921" t="str">
            <v>935609/3197</v>
          </cell>
          <cell r="K921">
            <v>21500</v>
          </cell>
          <cell r="L921">
            <v>1250</v>
          </cell>
          <cell r="M921" t="str">
            <v>Sokol</v>
          </cell>
          <cell r="N921">
            <v>37199</v>
          </cell>
          <cell r="O921" t="str">
            <v>898-04112001-005</v>
          </cell>
          <cell r="P921" t="str">
            <v>CZ-5543-C-1</v>
          </cell>
          <cell r="Q921" t="str">
            <v>Produkt 1</v>
          </cell>
          <cell r="R921" t="str">
            <v>ČEPRO a.s.</v>
          </cell>
          <cell r="S921" t="str">
            <v>Čechy</v>
          </cell>
          <cell r="T921" t="str">
            <v>Cheb</v>
          </cell>
          <cell r="U921" t="str">
            <v>Cheb</v>
          </cell>
          <cell r="V921">
            <v>331</v>
          </cell>
          <cell r="W921">
            <v>127</v>
          </cell>
          <cell r="X921">
            <v>101</v>
          </cell>
          <cell r="Y921">
            <v>12827</v>
          </cell>
          <cell r="Z921">
            <v>0.03</v>
          </cell>
          <cell r="AA921">
            <v>384.81</v>
          </cell>
          <cell r="AB921">
            <v>12442.19</v>
          </cell>
          <cell r="AC921">
            <v>0.01</v>
          </cell>
          <cell r="AD921">
            <v>124.42190000000001</v>
          </cell>
        </row>
        <row r="922">
          <cell r="A922">
            <v>899</v>
          </cell>
          <cell r="B922" t="str">
            <v>ZA 012</v>
          </cell>
          <cell r="D922" t="str">
            <v>Nikola</v>
          </cell>
          <cell r="E922" t="str">
            <v>Tobiášová</v>
          </cell>
          <cell r="F922" t="str">
            <v>BBA</v>
          </cell>
          <cell r="G922" t="str">
            <v>Školení profesní</v>
          </cell>
          <cell r="H922">
            <v>6282</v>
          </cell>
          <cell r="I922" t="str">
            <v>Marketing</v>
          </cell>
          <cell r="J922" t="str">
            <v>865520/5988</v>
          </cell>
          <cell r="K922">
            <v>25000</v>
          </cell>
          <cell r="L922">
            <v>1300</v>
          </cell>
          <cell r="M922" t="str">
            <v>Sokol</v>
          </cell>
          <cell r="N922">
            <v>37200</v>
          </cell>
          <cell r="O922" t="str">
            <v>899-05112001-012</v>
          </cell>
          <cell r="P922" t="str">
            <v>PL-7425-B-1</v>
          </cell>
          <cell r="Q922" t="str">
            <v>Produkt 1</v>
          </cell>
          <cell r="R922" t="str">
            <v>VŠCHT</v>
          </cell>
          <cell r="S922" t="str">
            <v>Morava</v>
          </cell>
          <cell r="T922" t="str">
            <v>Jihlava</v>
          </cell>
          <cell r="U922" t="str">
            <v>Hodice</v>
          </cell>
          <cell r="V922">
            <v>446</v>
          </cell>
          <cell r="W922">
            <v>451</v>
          </cell>
          <cell r="X922">
            <v>110</v>
          </cell>
          <cell r="Y922">
            <v>49610</v>
          </cell>
          <cell r="Z922">
            <v>0.09</v>
          </cell>
          <cell r="AA922">
            <v>4464.8999999999996</v>
          </cell>
          <cell r="AB922">
            <v>45145.1</v>
          </cell>
          <cell r="AC922">
            <v>0.02</v>
          </cell>
          <cell r="AD922">
            <v>902.90200000000004</v>
          </cell>
        </row>
        <row r="923">
          <cell r="A923">
            <v>900</v>
          </cell>
          <cell r="B923" t="str">
            <v>ZA 005</v>
          </cell>
          <cell r="D923" t="str">
            <v>Iva</v>
          </cell>
          <cell r="E923" t="str">
            <v>Sauerová</v>
          </cell>
          <cell r="G923" t="str">
            <v>Cestovné</v>
          </cell>
          <cell r="H923">
            <v>7208</v>
          </cell>
          <cell r="I923" t="str">
            <v>Prodej D</v>
          </cell>
          <cell r="J923" t="str">
            <v>935609/3197</v>
          </cell>
          <cell r="K923">
            <v>21500</v>
          </cell>
          <cell r="L923">
            <v>1250</v>
          </cell>
          <cell r="M923" t="str">
            <v>Sokol</v>
          </cell>
          <cell r="N923">
            <v>37201</v>
          </cell>
          <cell r="O923" t="str">
            <v>900-06112001-005</v>
          </cell>
          <cell r="P923" t="str">
            <v>DE-3041-D-0</v>
          </cell>
          <cell r="Q923" t="str">
            <v>Produkt 10</v>
          </cell>
          <cell r="R923" t="str">
            <v>ČEPRO a.s.</v>
          </cell>
          <cell r="S923" t="str">
            <v>Čechy</v>
          </cell>
          <cell r="T923" t="str">
            <v>Cheb</v>
          </cell>
          <cell r="U923" t="str">
            <v>Cheb</v>
          </cell>
          <cell r="V923">
            <v>331</v>
          </cell>
          <cell r="W923">
            <v>50</v>
          </cell>
          <cell r="X923">
            <v>121</v>
          </cell>
          <cell r="Y923">
            <v>6050</v>
          </cell>
          <cell r="Z923">
            <v>0</v>
          </cell>
          <cell r="AA923">
            <v>0</v>
          </cell>
          <cell r="AB923">
            <v>6050</v>
          </cell>
          <cell r="AC923">
            <v>0.04</v>
          </cell>
          <cell r="AD923">
            <v>242</v>
          </cell>
        </row>
        <row r="924">
          <cell r="A924">
            <v>901</v>
          </cell>
          <cell r="B924" t="str">
            <v>ZA 017</v>
          </cell>
          <cell r="C924" t="str">
            <v>Ing.</v>
          </cell>
          <cell r="D924" t="str">
            <v>Jana</v>
          </cell>
          <cell r="E924" t="str">
            <v>Tobiášová</v>
          </cell>
          <cell r="G924" t="str">
            <v>Benzín</v>
          </cell>
          <cell r="H924">
            <v>6284</v>
          </cell>
          <cell r="I924" t="str">
            <v>Výroba</v>
          </cell>
          <cell r="J924" t="str">
            <v>855604/5982</v>
          </cell>
          <cell r="K924">
            <v>19500</v>
          </cell>
          <cell r="L924">
            <v>1300</v>
          </cell>
          <cell r="M924" t="str">
            <v>Sokol</v>
          </cell>
          <cell r="N924">
            <v>37201</v>
          </cell>
          <cell r="O924" t="str">
            <v>901-06112001-017</v>
          </cell>
          <cell r="P924" t="str">
            <v>AU-3274-D-5</v>
          </cell>
          <cell r="Q924" t="str">
            <v>Produkt 5</v>
          </cell>
          <cell r="R924" t="str">
            <v>ŠKODA PLZEŇ s.r.o.</v>
          </cell>
          <cell r="S924" t="str">
            <v>Morava</v>
          </cell>
          <cell r="T924" t="str">
            <v>Olomouc</v>
          </cell>
          <cell r="U924" t="str">
            <v>Křelov</v>
          </cell>
          <cell r="V924">
            <v>100</v>
          </cell>
          <cell r="W924">
            <v>116</v>
          </cell>
          <cell r="X924">
            <v>500</v>
          </cell>
          <cell r="Y924">
            <v>58000</v>
          </cell>
          <cell r="Z924">
            <v>0</v>
          </cell>
          <cell r="AA924">
            <v>0</v>
          </cell>
          <cell r="AB924">
            <v>58000</v>
          </cell>
          <cell r="AC924">
            <v>0.04</v>
          </cell>
          <cell r="AD924">
            <v>2320</v>
          </cell>
        </row>
        <row r="925">
          <cell r="A925">
            <v>902</v>
          </cell>
          <cell r="B925" t="str">
            <v>ZA 012</v>
          </cell>
          <cell r="D925" t="str">
            <v>Nikola</v>
          </cell>
          <cell r="E925" t="str">
            <v>Tobiášová</v>
          </cell>
          <cell r="F925" t="str">
            <v>BBA</v>
          </cell>
          <cell r="G925" t="str">
            <v>Školení jazyky</v>
          </cell>
          <cell r="H925">
            <v>6695</v>
          </cell>
          <cell r="I925" t="str">
            <v>Marketing</v>
          </cell>
          <cell r="J925" t="str">
            <v>865520/5988</v>
          </cell>
          <cell r="K925">
            <v>25000</v>
          </cell>
          <cell r="L925">
            <v>1300</v>
          </cell>
          <cell r="M925" t="str">
            <v>Kraus</v>
          </cell>
          <cell r="N925">
            <v>37202</v>
          </cell>
          <cell r="O925" t="str">
            <v>902-07112001-012</v>
          </cell>
          <cell r="P925" t="str">
            <v>CZ-6775-A-4</v>
          </cell>
          <cell r="Q925" t="str">
            <v>Produkt 4</v>
          </cell>
          <cell r="R925" t="str">
            <v>VŠCHT</v>
          </cell>
          <cell r="S925" t="str">
            <v>Morava</v>
          </cell>
          <cell r="T925" t="str">
            <v>Jihlava</v>
          </cell>
          <cell r="U925" t="str">
            <v>Hodice</v>
          </cell>
          <cell r="V925">
            <v>446</v>
          </cell>
          <cell r="W925">
            <v>456</v>
          </cell>
          <cell r="X925">
            <v>378</v>
          </cell>
          <cell r="Y925">
            <v>172368</v>
          </cell>
          <cell r="Z925">
            <v>0.1</v>
          </cell>
          <cell r="AA925">
            <v>17236.8</v>
          </cell>
          <cell r="AB925">
            <v>155131.20000000001</v>
          </cell>
          <cell r="AC925">
            <v>0.03</v>
          </cell>
          <cell r="AD925">
            <v>4653.9360000000006</v>
          </cell>
        </row>
        <row r="926">
          <cell r="A926">
            <v>903</v>
          </cell>
          <cell r="B926" t="str">
            <v>ZA 005</v>
          </cell>
          <cell r="D926" t="str">
            <v>Iva</v>
          </cell>
          <cell r="E926" t="str">
            <v>Sauerová</v>
          </cell>
          <cell r="G926" t="str">
            <v>Školení profesní</v>
          </cell>
          <cell r="H926">
            <v>6304</v>
          </cell>
          <cell r="I926" t="str">
            <v>Prodej C</v>
          </cell>
          <cell r="J926" t="str">
            <v>935609/3197</v>
          </cell>
          <cell r="K926">
            <v>21500</v>
          </cell>
          <cell r="L926">
            <v>1250</v>
          </cell>
          <cell r="M926" t="str">
            <v>Mize</v>
          </cell>
          <cell r="N926">
            <v>37203</v>
          </cell>
          <cell r="O926" t="str">
            <v>903-08112001-005</v>
          </cell>
          <cell r="P926" t="str">
            <v>DE-3411-C-2</v>
          </cell>
          <cell r="Q926" t="str">
            <v>Produkt 2</v>
          </cell>
          <cell r="R926" t="str">
            <v>ČEPRO a.s.</v>
          </cell>
          <cell r="S926" t="str">
            <v>Čechy</v>
          </cell>
          <cell r="T926" t="str">
            <v>Cheb</v>
          </cell>
          <cell r="U926" t="str">
            <v>Cheb</v>
          </cell>
          <cell r="V926">
            <v>331</v>
          </cell>
          <cell r="W926">
            <v>318</v>
          </cell>
          <cell r="X926">
            <v>159</v>
          </cell>
          <cell r="Y926">
            <v>50562</v>
          </cell>
          <cell r="Z926">
            <v>0</v>
          </cell>
          <cell r="AA926">
            <v>0</v>
          </cell>
          <cell r="AB926">
            <v>50562</v>
          </cell>
          <cell r="AC926">
            <v>0.04</v>
          </cell>
          <cell r="AD926">
            <v>2022.48</v>
          </cell>
        </row>
        <row r="927">
          <cell r="A927">
            <v>904</v>
          </cell>
          <cell r="B927" t="str">
            <v>ZA 012</v>
          </cell>
          <cell r="D927" t="str">
            <v>Nikola</v>
          </cell>
          <cell r="E927" t="str">
            <v>Tobiášová</v>
          </cell>
          <cell r="F927" t="str">
            <v>BBA</v>
          </cell>
          <cell r="G927" t="str">
            <v>Telefon</v>
          </cell>
          <cell r="H927">
            <v>4292</v>
          </cell>
          <cell r="I927" t="str">
            <v>Marketing</v>
          </cell>
          <cell r="J927" t="str">
            <v>865520/5988</v>
          </cell>
          <cell r="K927">
            <v>25000</v>
          </cell>
          <cell r="L927">
            <v>1300</v>
          </cell>
          <cell r="M927" t="str">
            <v>Jakhel</v>
          </cell>
          <cell r="N927">
            <v>37204</v>
          </cell>
          <cell r="O927" t="str">
            <v>904-09112001-012</v>
          </cell>
          <cell r="P927" t="str">
            <v>PL-5153-B-8</v>
          </cell>
          <cell r="Q927" t="str">
            <v>Produkt 8</v>
          </cell>
          <cell r="R927" t="str">
            <v>VŠCHT</v>
          </cell>
          <cell r="S927" t="str">
            <v>Morava</v>
          </cell>
          <cell r="T927" t="str">
            <v>Jihlava</v>
          </cell>
          <cell r="U927" t="str">
            <v>Hodice</v>
          </cell>
          <cell r="V927">
            <v>446</v>
          </cell>
          <cell r="W927">
            <v>369</v>
          </cell>
          <cell r="X927">
            <v>55</v>
          </cell>
          <cell r="Y927">
            <v>20295</v>
          </cell>
          <cell r="Z927">
            <v>0.08</v>
          </cell>
          <cell r="AA927">
            <v>1623.6000000000001</v>
          </cell>
          <cell r="AB927">
            <v>18671.400000000001</v>
          </cell>
          <cell r="AC927">
            <v>0.02</v>
          </cell>
          <cell r="AD927">
            <v>373.42800000000005</v>
          </cell>
        </row>
        <row r="928">
          <cell r="A928">
            <v>905</v>
          </cell>
          <cell r="B928" t="str">
            <v>ZA 017</v>
          </cell>
          <cell r="C928" t="str">
            <v>Ing.</v>
          </cell>
          <cell r="D928" t="str">
            <v>Jana</v>
          </cell>
          <cell r="E928" t="str">
            <v>Tobiášová</v>
          </cell>
          <cell r="G928" t="str">
            <v>Firemní výdaj</v>
          </cell>
          <cell r="H928">
            <v>1018</v>
          </cell>
          <cell r="I928" t="str">
            <v>Výroba</v>
          </cell>
          <cell r="J928" t="str">
            <v>855604/5982</v>
          </cell>
          <cell r="K928">
            <v>19500</v>
          </cell>
          <cell r="L928">
            <v>1300</v>
          </cell>
          <cell r="M928" t="str">
            <v>Jakhel</v>
          </cell>
          <cell r="N928">
            <v>37204</v>
          </cell>
          <cell r="O928" t="str">
            <v>905-09112001-017</v>
          </cell>
          <cell r="P928" t="str">
            <v>PL-6604-A-4</v>
          </cell>
          <cell r="Q928" t="str">
            <v>Produkt 4</v>
          </cell>
          <cell r="R928" t="str">
            <v>ŠKODA PLZEŇ s.r.o.</v>
          </cell>
          <cell r="S928" t="str">
            <v>Morava</v>
          </cell>
          <cell r="T928" t="str">
            <v>Olomouc</v>
          </cell>
          <cell r="U928" t="str">
            <v>Křelov</v>
          </cell>
          <cell r="V928">
            <v>100</v>
          </cell>
          <cell r="W928">
            <v>109</v>
          </cell>
          <cell r="X928">
            <v>382</v>
          </cell>
          <cell r="Y928">
            <v>41638</v>
          </cell>
          <cell r="Z928">
            <v>0</v>
          </cell>
          <cell r="AA928">
            <v>0</v>
          </cell>
          <cell r="AB928">
            <v>41638</v>
          </cell>
          <cell r="AC928">
            <v>0.04</v>
          </cell>
          <cell r="AD928">
            <v>1665.52</v>
          </cell>
        </row>
        <row r="929">
          <cell r="A929">
            <v>906</v>
          </cell>
          <cell r="B929" t="str">
            <v>ZA 005</v>
          </cell>
          <cell r="D929" t="str">
            <v>Iva</v>
          </cell>
          <cell r="E929" t="str">
            <v>Sauerová</v>
          </cell>
          <cell r="G929" t="str">
            <v>Školení jazyky</v>
          </cell>
          <cell r="H929">
            <v>6295</v>
          </cell>
          <cell r="I929" t="str">
            <v>Prodej D</v>
          </cell>
          <cell r="J929" t="str">
            <v>935609/3197</v>
          </cell>
          <cell r="K929">
            <v>21500</v>
          </cell>
          <cell r="L929">
            <v>1250</v>
          </cell>
          <cell r="M929" t="str">
            <v>Jakhel</v>
          </cell>
          <cell r="N929">
            <v>37205</v>
          </cell>
          <cell r="O929" t="str">
            <v>906-10112001-005</v>
          </cell>
          <cell r="P929" t="str">
            <v>CZ-1627-D-5</v>
          </cell>
          <cell r="Q929" t="str">
            <v>Produkt 5</v>
          </cell>
          <cell r="R929" t="str">
            <v>ČEPRO a.s.</v>
          </cell>
          <cell r="S929" t="str">
            <v>Čechy</v>
          </cell>
          <cell r="T929" t="str">
            <v>Cheb</v>
          </cell>
          <cell r="U929" t="str">
            <v>Cheb</v>
          </cell>
          <cell r="V929">
            <v>331</v>
          </cell>
          <cell r="W929">
            <v>415</v>
          </cell>
          <cell r="X929">
            <v>500</v>
          </cell>
          <cell r="Y929">
            <v>207500</v>
          </cell>
          <cell r="Z929">
            <v>0.03</v>
          </cell>
          <cell r="AA929">
            <v>6225</v>
          </cell>
          <cell r="AB929">
            <v>201275</v>
          </cell>
          <cell r="AC929">
            <v>0.01</v>
          </cell>
          <cell r="AD929">
            <v>2012.75</v>
          </cell>
        </row>
        <row r="930">
          <cell r="A930">
            <v>907</v>
          </cell>
          <cell r="B930" t="str">
            <v>ZA 012</v>
          </cell>
          <cell r="D930" t="str">
            <v>Nikola</v>
          </cell>
          <cell r="E930" t="str">
            <v>Tobiášová</v>
          </cell>
          <cell r="F930" t="str">
            <v>BBA</v>
          </cell>
          <cell r="G930" t="str">
            <v>Benzín</v>
          </cell>
          <cell r="H930">
            <v>5107</v>
          </cell>
          <cell r="I930" t="str">
            <v>Marketing</v>
          </cell>
          <cell r="J930" t="str">
            <v>865520/5988</v>
          </cell>
          <cell r="K930">
            <v>25000</v>
          </cell>
          <cell r="L930">
            <v>1300</v>
          </cell>
          <cell r="M930" t="str">
            <v>Mize</v>
          </cell>
          <cell r="N930">
            <v>37206</v>
          </cell>
          <cell r="O930" t="str">
            <v>907-11112001-012</v>
          </cell>
          <cell r="P930" t="str">
            <v>AU-4380-A-9</v>
          </cell>
          <cell r="Q930" t="str">
            <v>Produkt 9</v>
          </cell>
          <cell r="R930" t="str">
            <v>VŠCHT</v>
          </cell>
          <cell r="S930" t="str">
            <v>Morava</v>
          </cell>
          <cell r="T930" t="str">
            <v>Jihlava</v>
          </cell>
          <cell r="U930" t="str">
            <v>Hodice</v>
          </cell>
          <cell r="V930">
            <v>446</v>
          </cell>
          <cell r="W930">
            <v>157</v>
          </cell>
          <cell r="X930">
            <v>325</v>
          </cell>
          <cell r="Y930">
            <v>51025</v>
          </cell>
          <cell r="Z930">
            <v>0</v>
          </cell>
          <cell r="AA930">
            <v>0</v>
          </cell>
          <cell r="AB930">
            <v>51025</v>
          </cell>
          <cell r="AC930">
            <v>0.04</v>
          </cell>
          <cell r="AD930">
            <v>2041</v>
          </cell>
        </row>
        <row r="931">
          <cell r="A931">
            <v>908</v>
          </cell>
          <cell r="B931" t="str">
            <v>ZA 017</v>
          </cell>
          <cell r="C931" t="str">
            <v>Ing.</v>
          </cell>
          <cell r="D931" t="str">
            <v>Jana</v>
          </cell>
          <cell r="E931" t="str">
            <v>Tobiášová</v>
          </cell>
          <cell r="G931" t="str">
            <v>Cestovné</v>
          </cell>
          <cell r="H931">
            <v>1775</v>
          </cell>
          <cell r="I931" t="str">
            <v>Výroba</v>
          </cell>
          <cell r="J931" t="str">
            <v>855604/5982</v>
          </cell>
          <cell r="K931">
            <v>19500</v>
          </cell>
          <cell r="L931">
            <v>1300</v>
          </cell>
          <cell r="M931" t="str">
            <v>Sokol</v>
          </cell>
          <cell r="N931">
            <v>37207</v>
          </cell>
          <cell r="O931" t="str">
            <v>908-12112001-017</v>
          </cell>
          <cell r="P931" t="str">
            <v>CZ-2240-D-4</v>
          </cell>
          <cell r="Q931" t="str">
            <v>Produkt 4</v>
          </cell>
          <cell r="R931" t="str">
            <v>ŠKODA PLZEŇ s.r.o.</v>
          </cell>
          <cell r="S931" t="str">
            <v>Morava</v>
          </cell>
          <cell r="T931" t="str">
            <v>Olomouc</v>
          </cell>
          <cell r="U931" t="str">
            <v>Křelov</v>
          </cell>
          <cell r="V931">
            <v>100</v>
          </cell>
          <cell r="W931">
            <v>132</v>
          </cell>
          <cell r="X931">
            <v>355</v>
          </cell>
          <cell r="Y931">
            <v>46860</v>
          </cell>
          <cell r="Z931">
            <v>0.03</v>
          </cell>
          <cell r="AA931">
            <v>1405.8</v>
          </cell>
          <cell r="AB931">
            <v>45454.2</v>
          </cell>
          <cell r="AC931">
            <v>0.01</v>
          </cell>
          <cell r="AD931">
            <v>454.54199999999997</v>
          </cell>
        </row>
        <row r="932">
          <cell r="A932">
            <v>909</v>
          </cell>
          <cell r="B932" t="str">
            <v>ZA 372</v>
          </cell>
          <cell r="D932" t="str">
            <v>Jiří</v>
          </cell>
          <cell r="E932" t="str">
            <v>Valach</v>
          </cell>
          <cell r="G932" t="str">
            <v>Školení profesní</v>
          </cell>
          <cell r="H932">
            <v>4611</v>
          </cell>
          <cell r="I932" t="str">
            <v>Prodej C</v>
          </cell>
          <cell r="J932" t="str">
            <v>471222/576</v>
          </cell>
          <cell r="K932">
            <v>20000</v>
          </cell>
          <cell r="L932">
            <v>1300</v>
          </cell>
          <cell r="M932" t="str">
            <v>Mize</v>
          </cell>
          <cell r="N932">
            <v>37207</v>
          </cell>
          <cell r="O932" t="str">
            <v>909-12112001-372</v>
          </cell>
          <cell r="P932" t="str">
            <v>CZ-6781-B-7</v>
          </cell>
          <cell r="Q932" t="str">
            <v>Produkt 7</v>
          </cell>
          <cell r="R932" t="str">
            <v>ČEPRO a.s.</v>
          </cell>
          <cell r="S932" t="str">
            <v>Čechy</v>
          </cell>
          <cell r="T932" t="str">
            <v>Cheb</v>
          </cell>
          <cell r="U932" t="str">
            <v>Cheb</v>
          </cell>
          <cell r="V932">
            <v>331</v>
          </cell>
          <cell r="W932">
            <v>356</v>
          </cell>
          <cell r="X932">
            <v>1200</v>
          </cell>
          <cell r="Y932">
            <v>427200</v>
          </cell>
          <cell r="Z932">
            <v>0.09</v>
          </cell>
          <cell r="AA932">
            <v>38448</v>
          </cell>
          <cell r="AB932">
            <v>388752</v>
          </cell>
          <cell r="AC932">
            <v>0.02</v>
          </cell>
          <cell r="AD932">
            <v>7775.04</v>
          </cell>
        </row>
        <row r="933">
          <cell r="A933">
            <v>910</v>
          </cell>
          <cell r="B933" t="str">
            <v>ZA 341</v>
          </cell>
          <cell r="D933" t="str">
            <v>Daniel</v>
          </cell>
          <cell r="E933" t="str">
            <v>Reiterman</v>
          </cell>
          <cell r="G933" t="str">
            <v>Školení jazyky</v>
          </cell>
          <cell r="H933">
            <v>3958</v>
          </cell>
          <cell r="I933" t="str">
            <v>Prodej B</v>
          </cell>
          <cell r="J933" t="str">
            <v>730101/5040</v>
          </cell>
          <cell r="K933">
            <v>15000</v>
          </cell>
          <cell r="L933">
            <v>1300</v>
          </cell>
          <cell r="M933" t="str">
            <v>Jakhel</v>
          </cell>
          <cell r="N933">
            <v>37208</v>
          </cell>
          <cell r="O933" t="str">
            <v>910-13112001-341</v>
          </cell>
          <cell r="P933" t="str">
            <v>CZ-5117-C-1</v>
          </cell>
          <cell r="Q933" t="str">
            <v>Produkt 1</v>
          </cell>
          <cell r="R933" t="str">
            <v>VŠCHT</v>
          </cell>
          <cell r="S933" t="str">
            <v>Morava</v>
          </cell>
          <cell r="T933" t="str">
            <v>Jihlava</v>
          </cell>
          <cell r="U933" t="str">
            <v>Hodice</v>
          </cell>
          <cell r="V933">
            <v>446</v>
          </cell>
          <cell r="W933">
            <v>89</v>
          </cell>
          <cell r="X933">
            <v>106</v>
          </cell>
          <cell r="Y933">
            <v>9434</v>
          </cell>
          <cell r="Z933">
            <v>0</v>
          </cell>
          <cell r="AA933">
            <v>0</v>
          </cell>
          <cell r="AB933">
            <v>9434</v>
          </cell>
          <cell r="AC933">
            <v>0.04</v>
          </cell>
          <cell r="AD933">
            <v>377.36</v>
          </cell>
        </row>
        <row r="934">
          <cell r="A934">
            <v>911</v>
          </cell>
          <cell r="B934" t="str">
            <v>ZA 007</v>
          </cell>
          <cell r="D934" t="str">
            <v>Vladimíra</v>
          </cell>
          <cell r="E934" t="str">
            <v>Haldová</v>
          </cell>
          <cell r="F934" t="str">
            <v>MBA</v>
          </cell>
          <cell r="G934" t="str">
            <v>Školení jazyky</v>
          </cell>
          <cell r="H934">
            <v>596</v>
          </cell>
          <cell r="I934" t="str">
            <v>Prodej C</v>
          </cell>
          <cell r="J934" t="str">
            <v>885527/9004</v>
          </cell>
          <cell r="K934">
            <v>22000</v>
          </cell>
          <cell r="L934">
            <v>3300</v>
          </cell>
          <cell r="M934" t="str">
            <v>Mize</v>
          </cell>
          <cell r="N934">
            <v>37209</v>
          </cell>
          <cell r="O934" t="str">
            <v>911-14112001-007</v>
          </cell>
          <cell r="P934" t="str">
            <v>CZ-9354-A-2</v>
          </cell>
          <cell r="Q934" t="str">
            <v>Produkt 2</v>
          </cell>
          <cell r="R934" t="str">
            <v>ČEZ a.s.</v>
          </cell>
          <cell r="S934" t="str">
            <v>Čechy</v>
          </cell>
          <cell r="T934" t="str">
            <v>Kladno</v>
          </cell>
          <cell r="U934" t="str">
            <v>Cvrčovice</v>
          </cell>
          <cell r="V934">
            <v>448</v>
          </cell>
          <cell r="W934">
            <v>289</v>
          </cell>
          <cell r="X934">
            <v>151</v>
          </cell>
          <cell r="Y934">
            <v>43639</v>
          </cell>
          <cell r="Z934">
            <v>7.0000000000000007E-2</v>
          </cell>
          <cell r="AA934">
            <v>3054.7300000000005</v>
          </cell>
          <cell r="AB934">
            <v>40584.269999999997</v>
          </cell>
          <cell r="AC934">
            <v>0.02</v>
          </cell>
          <cell r="AD934">
            <v>811.68539999999996</v>
          </cell>
        </row>
        <row r="935">
          <cell r="A935">
            <v>912</v>
          </cell>
          <cell r="B935" t="str">
            <v>ZA 006</v>
          </cell>
          <cell r="C935" t="str">
            <v>PHDr.</v>
          </cell>
          <cell r="D935" t="str">
            <v>Jana</v>
          </cell>
          <cell r="E935" t="str">
            <v>Kamenická</v>
          </cell>
          <cell r="G935" t="str">
            <v>Školení jazyky</v>
          </cell>
          <cell r="H935">
            <v>7298</v>
          </cell>
          <cell r="I935" t="str">
            <v>Prodej D</v>
          </cell>
          <cell r="J935" t="str">
            <v>896107/5959</v>
          </cell>
          <cell r="K935">
            <v>29000</v>
          </cell>
          <cell r="L935">
            <v>2300</v>
          </cell>
          <cell r="M935" t="str">
            <v>Sokol</v>
          </cell>
          <cell r="N935">
            <v>37210</v>
          </cell>
          <cell r="O935" t="str">
            <v>912-15112001-006</v>
          </cell>
          <cell r="P935" t="str">
            <v>PL-7685-D-1</v>
          </cell>
          <cell r="Q935" t="str">
            <v>Produkt 1</v>
          </cell>
          <cell r="R935" t="str">
            <v>VT ENERGETIKA s.r.o.</v>
          </cell>
          <cell r="S935" t="str">
            <v>Slezsko</v>
          </cell>
          <cell r="T935" t="str">
            <v>Karviná</v>
          </cell>
          <cell r="U935" t="str">
            <v>Šenov</v>
          </cell>
          <cell r="V935">
            <v>697</v>
          </cell>
          <cell r="W935">
            <v>16</v>
          </cell>
          <cell r="X935">
            <v>104</v>
          </cell>
          <cell r="Y935">
            <v>1664</v>
          </cell>
          <cell r="Z935">
            <v>0</v>
          </cell>
          <cell r="AA935">
            <v>0</v>
          </cell>
          <cell r="AB935">
            <v>1664</v>
          </cell>
          <cell r="AC935">
            <v>0.04</v>
          </cell>
          <cell r="AD935">
            <v>66.56</v>
          </cell>
        </row>
        <row r="936">
          <cell r="A936">
            <v>913</v>
          </cell>
          <cell r="B936" t="str">
            <v>ZA 015</v>
          </cell>
          <cell r="D936" t="str">
            <v>Karel</v>
          </cell>
          <cell r="E936" t="str">
            <v>Zatloukal</v>
          </cell>
          <cell r="F936" t="str">
            <v>DiS.</v>
          </cell>
          <cell r="G936" t="str">
            <v>Školení profesní</v>
          </cell>
          <cell r="H936">
            <v>7726</v>
          </cell>
          <cell r="I936" t="str">
            <v>IT</v>
          </cell>
          <cell r="J936" t="str">
            <v>860910/5725</v>
          </cell>
          <cell r="K936">
            <v>19000</v>
          </cell>
          <cell r="L936">
            <v>1000</v>
          </cell>
          <cell r="M936" t="str">
            <v>Jakhel</v>
          </cell>
          <cell r="N936">
            <v>37210</v>
          </cell>
          <cell r="O936" t="str">
            <v>913-15112001-015</v>
          </cell>
          <cell r="P936" t="str">
            <v>DE-8426-B-4</v>
          </cell>
          <cell r="Q936" t="str">
            <v>Produkt 4</v>
          </cell>
          <cell r="R936" t="str">
            <v>ŠKODA PLZEŇ s.r.o.</v>
          </cell>
          <cell r="S936" t="str">
            <v>Čechy</v>
          </cell>
          <cell r="T936" t="str">
            <v>Kladno</v>
          </cell>
          <cell r="U936" t="str">
            <v>Velvary</v>
          </cell>
          <cell r="V936">
            <v>500</v>
          </cell>
          <cell r="W936">
            <v>357</v>
          </cell>
          <cell r="X936">
            <v>371</v>
          </cell>
          <cell r="Y936">
            <v>132447</v>
          </cell>
          <cell r="Z936">
            <v>0</v>
          </cell>
          <cell r="AA936">
            <v>0</v>
          </cell>
          <cell r="AB936">
            <v>132447</v>
          </cell>
          <cell r="AC936">
            <v>0.04</v>
          </cell>
          <cell r="AD936">
            <v>5297.88</v>
          </cell>
        </row>
        <row r="937">
          <cell r="A937">
            <v>914</v>
          </cell>
          <cell r="B937" t="str">
            <v>ZA 007</v>
          </cell>
          <cell r="D937" t="str">
            <v>Vladimíra</v>
          </cell>
          <cell r="E937" t="str">
            <v>Haldová</v>
          </cell>
          <cell r="F937" t="str">
            <v>MBA</v>
          </cell>
          <cell r="G937" t="str">
            <v>Telefon</v>
          </cell>
          <cell r="H937">
            <v>4688</v>
          </cell>
          <cell r="I937" t="str">
            <v>Prodej C</v>
          </cell>
          <cell r="J937" t="str">
            <v>885527/9004</v>
          </cell>
          <cell r="K937">
            <v>22000</v>
          </cell>
          <cell r="L937">
            <v>3300</v>
          </cell>
          <cell r="M937" t="str">
            <v>Mize</v>
          </cell>
          <cell r="N937">
            <v>37211</v>
          </cell>
          <cell r="O937" t="str">
            <v>914-16112001-007</v>
          </cell>
          <cell r="P937" t="str">
            <v>CZ-2712-C-3</v>
          </cell>
          <cell r="Q937" t="str">
            <v>Produkt 3</v>
          </cell>
          <cell r="R937" t="str">
            <v>ČEZ a.s.</v>
          </cell>
          <cell r="S937" t="str">
            <v>Čechy</v>
          </cell>
          <cell r="T937" t="str">
            <v>Kladno</v>
          </cell>
          <cell r="U937" t="str">
            <v>Cvrčovice</v>
          </cell>
          <cell r="V937">
            <v>448</v>
          </cell>
          <cell r="W937">
            <v>224</v>
          </cell>
          <cell r="X937">
            <v>61</v>
          </cell>
          <cell r="Y937">
            <v>13664</v>
          </cell>
          <cell r="Z937">
            <v>0.02</v>
          </cell>
          <cell r="AA937">
            <v>273.28000000000003</v>
          </cell>
          <cell r="AB937">
            <v>13390.72</v>
          </cell>
          <cell r="AC937">
            <v>0.01</v>
          </cell>
          <cell r="AD937">
            <v>133.90719999999999</v>
          </cell>
        </row>
        <row r="938">
          <cell r="A938">
            <v>915</v>
          </cell>
          <cell r="B938" t="str">
            <v>ZA 006</v>
          </cell>
          <cell r="C938" t="str">
            <v>PHDr.</v>
          </cell>
          <cell r="D938" t="str">
            <v>Jana</v>
          </cell>
          <cell r="E938" t="str">
            <v>Kamenická</v>
          </cell>
          <cell r="G938" t="str">
            <v>Telefon</v>
          </cell>
          <cell r="H938">
            <v>182</v>
          </cell>
          <cell r="I938" t="str">
            <v>Prodej D</v>
          </cell>
          <cell r="J938" t="str">
            <v>896107/5959</v>
          </cell>
          <cell r="K938">
            <v>29000</v>
          </cell>
          <cell r="L938">
            <v>2300</v>
          </cell>
          <cell r="M938" t="str">
            <v>Mize</v>
          </cell>
          <cell r="N938">
            <v>37212</v>
          </cell>
          <cell r="O938" t="str">
            <v>915-17112001-006</v>
          </cell>
          <cell r="P938" t="str">
            <v>DE-7815-A-0</v>
          </cell>
          <cell r="Q938" t="str">
            <v>Produkt 10</v>
          </cell>
          <cell r="R938" t="str">
            <v>VT ENERGETIKA s.r.o.</v>
          </cell>
          <cell r="S938" t="str">
            <v>Slezsko</v>
          </cell>
          <cell r="T938" t="str">
            <v>Karviná</v>
          </cell>
          <cell r="U938" t="str">
            <v>Šenov</v>
          </cell>
          <cell r="V938">
            <v>697</v>
          </cell>
          <cell r="W938">
            <v>338</v>
          </cell>
          <cell r="X938">
            <v>123</v>
          </cell>
          <cell r="Y938">
            <v>41574</v>
          </cell>
          <cell r="Z938">
            <v>0.05</v>
          </cell>
          <cell r="AA938">
            <v>2078.7000000000003</v>
          </cell>
          <cell r="AB938">
            <v>39495.300000000003</v>
          </cell>
          <cell r="AC938">
            <v>0.01</v>
          </cell>
          <cell r="AD938">
            <v>394.95300000000003</v>
          </cell>
        </row>
        <row r="939">
          <cell r="A939">
            <v>916</v>
          </cell>
          <cell r="B939" t="str">
            <v>ZA 007</v>
          </cell>
          <cell r="D939" t="str">
            <v>Vladimíra</v>
          </cell>
          <cell r="E939" t="str">
            <v>Haldová</v>
          </cell>
          <cell r="F939" t="str">
            <v>MBA</v>
          </cell>
          <cell r="G939" t="str">
            <v>Benzín</v>
          </cell>
          <cell r="H939">
            <v>5507</v>
          </cell>
          <cell r="I939" t="str">
            <v>Prodej A</v>
          </cell>
          <cell r="J939" t="str">
            <v>885527/9004</v>
          </cell>
          <cell r="K939">
            <v>22000</v>
          </cell>
          <cell r="L939">
            <v>3300</v>
          </cell>
          <cell r="M939" t="str">
            <v>Sokol</v>
          </cell>
          <cell r="N939">
            <v>37213</v>
          </cell>
          <cell r="O939" t="str">
            <v>916-18112001-007</v>
          </cell>
          <cell r="P939" t="str">
            <v>AU-3742-A-6</v>
          </cell>
          <cell r="Q939" t="str">
            <v>Produkt 6</v>
          </cell>
          <cell r="R939" t="str">
            <v>ČEZ a.s.</v>
          </cell>
          <cell r="S939" t="str">
            <v>Čechy</v>
          </cell>
          <cell r="T939" t="str">
            <v>Kladno</v>
          </cell>
          <cell r="U939" t="str">
            <v>Cvrčovice</v>
          </cell>
          <cell r="V939">
            <v>448</v>
          </cell>
          <cell r="W939">
            <v>377</v>
          </cell>
          <cell r="X939">
            <v>681</v>
          </cell>
          <cell r="Y939">
            <v>256737</v>
          </cell>
          <cell r="Z939">
            <v>0.1</v>
          </cell>
          <cell r="AA939">
            <v>25673.7</v>
          </cell>
          <cell r="AB939">
            <v>231063.3</v>
          </cell>
          <cell r="AC939">
            <v>0.03</v>
          </cell>
          <cell r="AD939">
            <v>6931.8989999999994</v>
          </cell>
        </row>
        <row r="940">
          <cell r="A940">
            <v>917</v>
          </cell>
          <cell r="B940" t="str">
            <v>ZA 015</v>
          </cell>
          <cell r="D940" t="str">
            <v>Karel</v>
          </cell>
          <cell r="E940" t="str">
            <v>Zatloukal</v>
          </cell>
          <cell r="F940" t="str">
            <v>DiS.</v>
          </cell>
          <cell r="G940" t="str">
            <v>Školení jazyky</v>
          </cell>
          <cell r="H940">
            <v>3736</v>
          </cell>
          <cell r="I940" t="str">
            <v>IT</v>
          </cell>
          <cell r="J940" t="str">
            <v>860910/5725</v>
          </cell>
          <cell r="K940">
            <v>19000</v>
          </cell>
          <cell r="L940">
            <v>1000</v>
          </cell>
          <cell r="M940" t="str">
            <v>Kraus</v>
          </cell>
          <cell r="N940">
            <v>37213</v>
          </cell>
          <cell r="O940" t="str">
            <v>917-18112001-015</v>
          </cell>
          <cell r="P940" t="str">
            <v>PL-6816-B-7</v>
          </cell>
          <cell r="Q940" t="str">
            <v>Produkt 7</v>
          </cell>
          <cell r="R940" t="str">
            <v>ŠKODA PLZEŇ s.r.o.</v>
          </cell>
          <cell r="S940" t="str">
            <v>Morava</v>
          </cell>
          <cell r="T940" t="str">
            <v>Zábřeh</v>
          </cell>
          <cell r="U940" t="str">
            <v>Zábřeh</v>
          </cell>
          <cell r="V940">
            <v>133</v>
          </cell>
          <cell r="W940">
            <v>374</v>
          </cell>
          <cell r="X940">
            <v>1200</v>
          </cell>
          <cell r="Y940">
            <v>448800</v>
          </cell>
          <cell r="Z940">
            <v>0.02</v>
          </cell>
          <cell r="AA940">
            <v>8976</v>
          </cell>
          <cell r="AB940">
            <v>439824</v>
          </cell>
          <cell r="AC940">
            <v>0.01</v>
          </cell>
          <cell r="AD940">
            <v>4398.24</v>
          </cell>
        </row>
        <row r="941">
          <cell r="A941">
            <v>918</v>
          </cell>
          <cell r="B941" t="str">
            <v>ZA 006</v>
          </cell>
          <cell r="C941" t="str">
            <v>PHDr.</v>
          </cell>
          <cell r="D941" t="str">
            <v>Jana</v>
          </cell>
          <cell r="E941" t="str">
            <v>Kamenická</v>
          </cell>
          <cell r="G941" t="str">
            <v>Benzín</v>
          </cell>
          <cell r="H941">
            <v>4717</v>
          </cell>
          <cell r="I941" t="str">
            <v>Prodej D</v>
          </cell>
          <cell r="J941" t="str">
            <v>896107/5959</v>
          </cell>
          <cell r="K941">
            <v>29000</v>
          </cell>
          <cell r="L941">
            <v>2300</v>
          </cell>
          <cell r="M941" t="str">
            <v>Jakhel</v>
          </cell>
          <cell r="N941">
            <v>37214</v>
          </cell>
          <cell r="O941" t="str">
            <v>918-19112001-006</v>
          </cell>
          <cell r="P941" t="str">
            <v>CZ-7214-C-5</v>
          </cell>
          <cell r="Q941" t="str">
            <v>Produkt 5</v>
          </cell>
          <cell r="R941" t="str">
            <v>VT ENERGETIKA s.r.o.</v>
          </cell>
          <cell r="S941" t="str">
            <v>Slezsko</v>
          </cell>
          <cell r="T941" t="str">
            <v>Karviná</v>
          </cell>
          <cell r="U941" t="str">
            <v>Šenov</v>
          </cell>
          <cell r="V941">
            <v>697</v>
          </cell>
          <cell r="W941">
            <v>255</v>
          </cell>
          <cell r="X941">
            <v>501</v>
          </cell>
          <cell r="Y941">
            <v>127755</v>
          </cell>
          <cell r="Z941">
            <v>0.02</v>
          </cell>
          <cell r="AA941">
            <v>2555.1</v>
          </cell>
          <cell r="AB941">
            <v>125199.9</v>
          </cell>
          <cell r="AC941">
            <v>0.01</v>
          </cell>
          <cell r="AD941">
            <v>1251.999</v>
          </cell>
        </row>
        <row r="942">
          <cell r="A942">
            <v>919</v>
          </cell>
          <cell r="B942" t="str">
            <v>ZA 007</v>
          </cell>
          <cell r="D942" t="str">
            <v>Vladimíra</v>
          </cell>
          <cell r="E942" t="str">
            <v>Haldová</v>
          </cell>
          <cell r="F942" t="str">
            <v>MBA</v>
          </cell>
          <cell r="G942" t="str">
            <v>Firemní výdaj</v>
          </cell>
          <cell r="H942">
            <v>740</v>
          </cell>
          <cell r="I942" t="str">
            <v>Prodej C</v>
          </cell>
          <cell r="J942" t="str">
            <v>885527/9004</v>
          </cell>
          <cell r="K942">
            <v>22000</v>
          </cell>
          <cell r="L942">
            <v>3300</v>
          </cell>
          <cell r="M942" t="str">
            <v>Jakhel</v>
          </cell>
          <cell r="N942">
            <v>37215</v>
          </cell>
          <cell r="O942" t="str">
            <v>919-20112001-007</v>
          </cell>
          <cell r="P942" t="str">
            <v>CZ-5713-A-6</v>
          </cell>
          <cell r="Q942" t="str">
            <v>Produkt 6</v>
          </cell>
          <cell r="R942" t="str">
            <v>ČEZ a.s.</v>
          </cell>
          <cell r="S942" t="str">
            <v>Čechy</v>
          </cell>
          <cell r="T942" t="str">
            <v>Kladno</v>
          </cell>
          <cell r="U942" t="str">
            <v>Cvrčovice</v>
          </cell>
          <cell r="V942">
            <v>448</v>
          </cell>
          <cell r="W942">
            <v>449</v>
          </cell>
          <cell r="X942">
            <v>682</v>
          </cell>
          <cell r="Y942">
            <v>306218</v>
          </cell>
          <cell r="Z942">
            <v>0.1</v>
          </cell>
          <cell r="AA942">
            <v>30621.800000000003</v>
          </cell>
          <cell r="AB942">
            <v>275596.2</v>
          </cell>
          <cell r="AC942">
            <v>0.03</v>
          </cell>
          <cell r="AD942">
            <v>8267.8860000000004</v>
          </cell>
        </row>
        <row r="943">
          <cell r="A943">
            <v>920</v>
          </cell>
          <cell r="B943" t="str">
            <v>ZA 006</v>
          </cell>
          <cell r="C943" t="str">
            <v>PHDr.</v>
          </cell>
          <cell r="D943" t="str">
            <v>Jana</v>
          </cell>
          <cell r="E943" t="str">
            <v>Kamenická</v>
          </cell>
          <cell r="G943" t="str">
            <v>Firemní výdaj</v>
          </cell>
          <cell r="H943">
            <v>1958</v>
          </cell>
          <cell r="I943" t="str">
            <v>Prodej D</v>
          </cell>
          <cell r="J943" t="str">
            <v>896107/5959</v>
          </cell>
          <cell r="K943">
            <v>29000</v>
          </cell>
          <cell r="L943">
            <v>2300</v>
          </cell>
          <cell r="M943" t="str">
            <v>Sokol</v>
          </cell>
          <cell r="N943">
            <v>37216</v>
          </cell>
          <cell r="O943" t="str">
            <v>920-21112001-006</v>
          </cell>
          <cell r="P943" t="str">
            <v>DE-9521-A-5</v>
          </cell>
          <cell r="Q943" t="str">
            <v>Produkt 5</v>
          </cell>
          <cell r="R943" t="str">
            <v>VT ENERGETIKA s.r.o.</v>
          </cell>
          <cell r="S943" t="str">
            <v>Slezsko</v>
          </cell>
          <cell r="T943" t="str">
            <v>Karviná</v>
          </cell>
          <cell r="U943" t="str">
            <v>Šenov</v>
          </cell>
          <cell r="V943">
            <v>697</v>
          </cell>
          <cell r="W943">
            <v>484</v>
          </cell>
          <cell r="X943">
            <v>501</v>
          </cell>
          <cell r="Y943">
            <v>242484</v>
          </cell>
          <cell r="Z943">
            <v>0.06</v>
          </cell>
          <cell r="AA943">
            <v>14549.039999999999</v>
          </cell>
          <cell r="AB943">
            <v>227934.96</v>
          </cell>
          <cell r="AC943">
            <v>0.02</v>
          </cell>
          <cell r="AD943">
            <v>4558.6992</v>
          </cell>
        </row>
        <row r="944">
          <cell r="A944">
            <v>921</v>
          </cell>
          <cell r="B944" t="str">
            <v>ZA 015</v>
          </cell>
          <cell r="D944" t="str">
            <v>Karel</v>
          </cell>
          <cell r="E944" t="str">
            <v>Zatloukal</v>
          </cell>
          <cell r="F944" t="str">
            <v>DiS.</v>
          </cell>
          <cell r="G944" t="str">
            <v>Telefon</v>
          </cell>
          <cell r="H944">
            <v>3224</v>
          </cell>
          <cell r="I944" t="str">
            <v>IT</v>
          </cell>
          <cell r="J944" t="str">
            <v>860910/5725</v>
          </cell>
          <cell r="K944">
            <v>19000</v>
          </cell>
          <cell r="L944">
            <v>1000</v>
          </cell>
          <cell r="M944" t="str">
            <v>Mize</v>
          </cell>
          <cell r="N944">
            <v>37216</v>
          </cell>
          <cell r="O944" t="str">
            <v>921-21112001-015</v>
          </cell>
          <cell r="P944" t="str">
            <v>CZ-2479-B-6</v>
          </cell>
          <cell r="Q944" t="str">
            <v>Produkt 6</v>
          </cell>
          <cell r="R944" t="str">
            <v>ŠKODA PLZEŇ s.r.o.</v>
          </cell>
          <cell r="S944" t="str">
            <v>Morava</v>
          </cell>
          <cell r="T944" t="str">
            <v>Zábřeh</v>
          </cell>
          <cell r="U944" t="str">
            <v>Zábřeh</v>
          </cell>
          <cell r="V944">
            <v>133</v>
          </cell>
          <cell r="W944">
            <v>326</v>
          </cell>
          <cell r="X944">
            <v>681</v>
          </cell>
          <cell r="Y944">
            <v>222006</v>
          </cell>
          <cell r="Z944">
            <v>0.02</v>
          </cell>
          <cell r="AA944">
            <v>4440.12</v>
          </cell>
          <cell r="AB944">
            <v>217565.88</v>
          </cell>
          <cell r="AC944">
            <v>0.01</v>
          </cell>
          <cell r="AD944">
            <v>2175.6588000000002</v>
          </cell>
        </row>
        <row r="945">
          <cell r="A945">
            <v>922</v>
          </cell>
          <cell r="B945" t="str">
            <v>ZA 229</v>
          </cell>
          <cell r="D945" t="str">
            <v>Miloslav</v>
          </cell>
          <cell r="E945" t="str">
            <v>Di-Giusto</v>
          </cell>
          <cell r="G945" t="str">
            <v>Telefon</v>
          </cell>
          <cell r="H945">
            <v>932</v>
          </cell>
          <cell r="I945" t="str">
            <v>Prodej B</v>
          </cell>
          <cell r="J945" t="str">
            <v>670510/3493</v>
          </cell>
          <cell r="K945">
            <v>17500</v>
          </cell>
          <cell r="L945">
            <v>1000</v>
          </cell>
          <cell r="M945" t="str">
            <v>Mize</v>
          </cell>
          <cell r="N945">
            <v>37217</v>
          </cell>
          <cell r="O945" t="str">
            <v>922-22112001-229</v>
          </cell>
          <cell r="P945" t="str">
            <v>DE-3408-A-0</v>
          </cell>
          <cell r="Q945" t="str">
            <v>Produkt 10</v>
          </cell>
          <cell r="R945" t="str">
            <v>ČEZ a.s.</v>
          </cell>
          <cell r="S945" t="str">
            <v>Čechy</v>
          </cell>
          <cell r="T945" t="str">
            <v>Kladno</v>
          </cell>
          <cell r="U945" t="str">
            <v>Cvrčovice</v>
          </cell>
          <cell r="V945">
            <v>448</v>
          </cell>
          <cell r="W945">
            <v>221</v>
          </cell>
          <cell r="X945">
            <v>121</v>
          </cell>
          <cell r="Y945">
            <v>26741</v>
          </cell>
          <cell r="Z945">
            <v>0.02</v>
          </cell>
          <cell r="AA945">
            <v>534.82000000000005</v>
          </cell>
          <cell r="AB945">
            <v>26206.18</v>
          </cell>
          <cell r="AC945">
            <v>0.01</v>
          </cell>
          <cell r="AD945">
            <v>262.06180000000001</v>
          </cell>
        </row>
        <row r="946">
          <cell r="A946">
            <v>923</v>
          </cell>
          <cell r="B946" t="str">
            <v>ZA 258</v>
          </cell>
          <cell r="C946" t="str">
            <v>Ing.</v>
          </cell>
          <cell r="D946" t="str">
            <v>Eva</v>
          </cell>
          <cell r="E946" t="str">
            <v>Falská</v>
          </cell>
          <cell r="G946" t="str">
            <v>Školení profesní</v>
          </cell>
          <cell r="H946">
            <v>651</v>
          </cell>
          <cell r="I946" t="str">
            <v>Prodej B</v>
          </cell>
          <cell r="J946" t="str">
            <v>695910/1171</v>
          </cell>
          <cell r="K946">
            <v>21000</v>
          </cell>
          <cell r="L946">
            <v>1300</v>
          </cell>
          <cell r="M946" t="str">
            <v>Mize</v>
          </cell>
          <cell r="N946">
            <v>37218</v>
          </cell>
          <cell r="O946" t="str">
            <v>923-23112001-258</v>
          </cell>
          <cell r="P946" t="str">
            <v>CZ-3690-B-7</v>
          </cell>
          <cell r="Q946" t="str">
            <v>Produkt 7</v>
          </cell>
          <cell r="R946" t="str">
            <v>VT ENERGETIKA s.r.o.</v>
          </cell>
          <cell r="S946" t="str">
            <v>Slezsko</v>
          </cell>
          <cell r="T946" t="str">
            <v>Karviná</v>
          </cell>
          <cell r="U946" t="str">
            <v>Šenov</v>
          </cell>
          <cell r="V946">
            <v>697</v>
          </cell>
          <cell r="W946">
            <v>95</v>
          </cell>
          <cell r="X946">
            <v>1200</v>
          </cell>
          <cell r="Y946">
            <v>114000</v>
          </cell>
          <cell r="Z946">
            <v>0</v>
          </cell>
          <cell r="AA946">
            <v>0</v>
          </cell>
          <cell r="AB946">
            <v>114000</v>
          </cell>
          <cell r="AC946">
            <v>0.04</v>
          </cell>
          <cell r="AD946">
            <v>4560</v>
          </cell>
        </row>
        <row r="947">
          <cell r="A947">
            <v>924</v>
          </cell>
          <cell r="B947" t="str">
            <v>ZA 015</v>
          </cell>
          <cell r="D947" t="str">
            <v>Karel</v>
          </cell>
          <cell r="E947" t="str">
            <v>Zatloukal</v>
          </cell>
          <cell r="F947" t="str">
            <v>DiS.</v>
          </cell>
          <cell r="G947" t="str">
            <v>Benzín</v>
          </cell>
          <cell r="H947">
            <v>5059</v>
          </cell>
          <cell r="I947" t="str">
            <v>IT</v>
          </cell>
          <cell r="J947" t="str">
            <v>860910/5725</v>
          </cell>
          <cell r="K947">
            <v>19000</v>
          </cell>
          <cell r="L947">
            <v>1000</v>
          </cell>
          <cell r="M947" t="str">
            <v>Sokol</v>
          </cell>
          <cell r="N947">
            <v>37219</v>
          </cell>
          <cell r="O947" t="str">
            <v>924-24112001-015</v>
          </cell>
          <cell r="P947" t="str">
            <v>CZ-3779-C-2</v>
          </cell>
          <cell r="Q947" t="str">
            <v>Produkt 2</v>
          </cell>
          <cell r="R947" t="str">
            <v>ŠKODA PLZEŇ s.r.o.</v>
          </cell>
          <cell r="S947" t="str">
            <v>Morava</v>
          </cell>
          <cell r="T947" t="str">
            <v>Zábřeh</v>
          </cell>
          <cell r="U947" t="str">
            <v>Zábřeh</v>
          </cell>
          <cell r="V947">
            <v>133</v>
          </cell>
          <cell r="W947">
            <v>107</v>
          </cell>
          <cell r="X947">
            <v>152</v>
          </cell>
          <cell r="Y947">
            <v>16264</v>
          </cell>
          <cell r="Z947">
            <v>0</v>
          </cell>
          <cell r="AA947">
            <v>0</v>
          </cell>
          <cell r="AB947">
            <v>16264</v>
          </cell>
          <cell r="AC947">
            <v>0.04</v>
          </cell>
          <cell r="AD947">
            <v>650.56000000000006</v>
          </cell>
        </row>
        <row r="948">
          <cell r="A948">
            <v>925</v>
          </cell>
          <cell r="B948" t="str">
            <v>ZA 220</v>
          </cell>
          <cell r="D948" t="str">
            <v>Aleš</v>
          </cell>
          <cell r="E948" t="str">
            <v>Žolnerčík  </v>
          </cell>
          <cell r="G948" t="str">
            <v>Cestovné</v>
          </cell>
          <cell r="H948">
            <v>4927</v>
          </cell>
          <cell r="I948" t="str">
            <v>Prodej B</v>
          </cell>
          <cell r="J948" t="str">
            <v>840626/4680</v>
          </cell>
          <cell r="K948">
            <v>22000</v>
          </cell>
          <cell r="L948">
            <v>1250</v>
          </cell>
          <cell r="M948" t="str">
            <v>Mize</v>
          </cell>
          <cell r="N948">
            <v>37219</v>
          </cell>
          <cell r="O948" t="str">
            <v>925-24112001-220</v>
          </cell>
          <cell r="P948" t="str">
            <v>PL-2888-C-1</v>
          </cell>
          <cell r="Q948" t="str">
            <v>Produkt 1</v>
          </cell>
          <cell r="R948" t="str">
            <v>ČI ŽIVOTNÍHO PROSTŘEDÍ</v>
          </cell>
          <cell r="S948" t="str">
            <v>Morava</v>
          </cell>
          <cell r="T948" t="str">
            <v>Olomouc</v>
          </cell>
          <cell r="U948" t="str">
            <v>Olomouc</v>
          </cell>
          <cell r="V948">
            <v>555</v>
          </cell>
          <cell r="W948">
            <v>29</v>
          </cell>
          <cell r="X948">
            <v>100</v>
          </cell>
          <cell r="Y948">
            <v>2900</v>
          </cell>
          <cell r="Z948">
            <v>0</v>
          </cell>
          <cell r="AA948">
            <v>0</v>
          </cell>
          <cell r="AB948">
            <v>2900</v>
          </cell>
          <cell r="AC948">
            <v>0.04</v>
          </cell>
          <cell r="AD948">
            <v>116</v>
          </cell>
        </row>
        <row r="949">
          <cell r="A949">
            <v>926</v>
          </cell>
          <cell r="B949" t="str">
            <v>ZA 017</v>
          </cell>
          <cell r="C949" t="str">
            <v>Ing.</v>
          </cell>
          <cell r="D949" t="str">
            <v>Jana</v>
          </cell>
          <cell r="E949" t="str">
            <v>Tobiášová</v>
          </cell>
          <cell r="G949" t="str">
            <v>Školení profesní</v>
          </cell>
          <cell r="H949">
            <v>4171</v>
          </cell>
          <cell r="I949" t="str">
            <v>Výroba</v>
          </cell>
          <cell r="J949" t="str">
            <v>855604/5982</v>
          </cell>
          <cell r="K949">
            <v>19500</v>
          </cell>
          <cell r="L949">
            <v>1300</v>
          </cell>
          <cell r="M949" t="str">
            <v>Mize</v>
          </cell>
          <cell r="N949">
            <v>37220</v>
          </cell>
          <cell r="O949" t="str">
            <v>926-25112001-017</v>
          </cell>
          <cell r="P949" t="str">
            <v>DE-6688-B-5</v>
          </cell>
          <cell r="Q949" t="str">
            <v>Produkt 5</v>
          </cell>
          <cell r="R949" t="str">
            <v>VTÚO</v>
          </cell>
          <cell r="S949" t="str">
            <v>Čechy</v>
          </cell>
          <cell r="T949" t="str">
            <v>Cheb</v>
          </cell>
          <cell r="U949" t="str">
            <v>Cheb</v>
          </cell>
          <cell r="V949">
            <v>466</v>
          </cell>
          <cell r="W949">
            <v>57</v>
          </cell>
          <cell r="X949">
            <v>500</v>
          </cell>
          <cell r="Y949">
            <v>28500</v>
          </cell>
          <cell r="Z949">
            <v>0</v>
          </cell>
          <cell r="AA949">
            <v>0</v>
          </cell>
          <cell r="AB949">
            <v>28500</v>
          </cell>
          <cell r="AC949">
            <v>0.04</v>
          </cell>
          <cell r="AD949">
            <v>1140</v>
          </cell>
        </row>
        <row r="950">
          <cell r="A950">
            <v>927</v>
          </cell>
          <cell r="B950" t="str">
            <v>ZA 221</v>
          </cell>
          <cell r="D950" t="str">
            <v>Miloš</v>
          </cell>
          <cell r="E950" t="str">
            <v>Balaš</v>
          </cell>
          <cell r="G950" t="str">
            <v>Firemní výdaj</v>
          </cell>
          <cell r="H950">
            <v>2730</v>
          </cell>
          <cell r="I950" t="str">
            <v>Prodej B</v>
          </cell>
          <cell r="J950" t="str">
            <v>620414/2164</v>
          </cell>
          <cell r="K950">
            <v>12000</v>
          </cell>
          <cell r="L950">
            <v>800</v>
          </cell>
          <cell r="M950" t="str">
            <v>Mize</v>
          </cell>
          <cell r="N950">
            <v>37221</v>
          </cell>
          <cell r="O950" t="str">
            <v>927-26112001-221</v>
          </cell>
          <cell r="P950" t="str">
            <v>AU-5427-D-2</v>
          </cell>
          <cell r="Q950" t="str">
            <v>Produkt 2</v>
          </cell>
          <cell r="R950" t="str">
            <v>ČI ŽIVOTNÍHO PROSTŘEDÍ</v>
          </cell>
          <cell r="S950" t="str">
            <v>Morava</v>
          </cell>
          <cell r="T950" t="str">
            <v>Olomouc</v>
          </cell>
          <cell r="U950" t="str">
            <v>Olomouc</v>
          </cell>
          <cell r="V950">
            <v>555</v>
          </cell>
          <cell r="W950">
            <v>360</v>
          </cell>
          <cell r="X950">
            <v>154</v>
          </cell>
          <cell r="Y950">
            <v>55440</v>
          </cell>
          <cell r="Z950">
            <v>0.09</v>
          </cell>
          <cell r="AA950">
            <v>4989.5999999999995</v>
          </cell>
          <cell r="AB950">
            <v>50450.400000000001</v>
          </cell>
          <cell r="AC950">
            <v>0.02</v>
          </cell>
          <cell r="AD950">
            <v>1009.008</v>
          </cell>
        </row>
        <row r="951">
          <cell r="A951">
            <v>928</v>
          </cell>
          <cell r="B951" t="str">
            <v>ZA 015</v>
          </cell>
          <cell r="D951" t="str">
            <v>Karel</v>
          </cell>
          <cell r="E951" t="str">
            <v>Zatloukal</v>
          </cell>
          <cell r="F951" t="str">
            <v>DiS.</v>
          </cell>
          <cell r="G951" t="str">
            <v>Firemní výdaj</v>
          </cell>
          <cell r="H951">
            <v>2453</v>
          </cell>
          <cell r="I951" t="str">
            <v>IT</v>
          </cell>
          <cell r="J951" t="str">
            <v>860910/5725</v>
          </cell>
          <cell r="K951">
            <v>19000</v>
          </cell>
          <cell r="L951">
            <v>1000</v>
          </cell>
          <cell r="M951" t="str">
            <v>Mize</v>
          </cell>
          <cell r="N951">
            <v>37222</v>
          </cell>
          <cell r="O951" t="str">
            <v>928-27112001-015</v>
          </cell>
          <cell r="P951" t="str">
            <v>CZ-8226-D-2</v>
          </cell>
          <cell r="Q951" t="str">
            <v>Produkt 2</v>
          </cell>
          <cell r="R951" t="str">
            <v>ŠKODA PLZEŇ s.r.o.</v>
          </cell>
          <cell r="S951" t="str">
            <v>Morava</v>
          </cell>
          <cell r="T951" t="str">
            <v>Zábřeh</v>
          </cell>
          <cell r="U951" t="str">
            <v>Zábřeh</v>
          </cell>
          <cell r="V951">
            <v>133</v>
          </cell>
          <cell r="W951">
            <v>429</v>
          </cell>
          <cell r="X951">
            <v>151</v>
          </cell>
          <cell r="Y951">
            <v>64779</v>
          </cell>
          <cell r="Z951">
            <v>0.08</v>
          </cell>
          <cell r="AA951">
            <v>5182.32</v>
          </cell>
          <cell r="AB951">
            <v>59596.68</v>
          </cell>
          <cell r="AC951">
            <v>0.02</v>
          </cell>
          <cell r="AD951">
            <v>1191.9336000000001</v>
          </cell>
        </row>
        <row r="952">
          <cell r="A952">
            <v>929</v>
          </cell>
          <cell r="B952" t="str">
            <v>ZA 107</v>
          </cell>
          <cell r="D952" t="str">
            <v>David</v>
          </cell>
          <cell r="E952" t="str">
            <v>Škvrně</v>
          </cell>
          <cell r="G952" t="str">
            <v>Školení jazyky</v>
          </cell>
          <cell r="H952">
            <v>2283</v>
          </cell>
          <cell r="I952" t="str">
            <v>Výroba</v>
          </cell>
          <cell r="J952" t="str">
            <v>951121/5307</v>
          </cell>
          <cell r="K952">
            <v>15500</v>
          </cell>
          <cell r="L952">
            <v>1250</v>
          </cell>
          <cell r="M952" t="str">
            <v>Sokol</v>
          </cell>
          <cell r="N952">
            <v>37222</v>
          </cell>
          <cell r="O952" t="str">
            <v>929-27112001-107</v>
          </cell>
          <cell r="P952" t="str">
            <v>DE-8998-A-2</v>
          </cell>
          <cell r="Q952" t="str">
            <v>Produkt 2</v>
          </cell>
          <cell r="R952" t="str">
            <v>VTÚO</v>
          </cell>
          <cell r="S952" t="str">
            <v>Čechy</v>
          </cell>
          <cell r="T952" t="str">
            <v>Cheb</v>
          </cell>
          <cell r="U952" t="str">
            <v>Cheb</v>
          </cell>
          <cell r="V952">
            <v>466</v>
          </cell>
          <cell r="W952">
            <v>162</v>
          </cell>
          <cell r="X952">
            <v>151</v>
          </cell>
          <cell r="Y952">
            <v>24462</v>
          </cell>
          <cell r="Z952">
            <v>0.03</v>
          </cell>
          <cell r="AA952">
            <v>733.86</v>
          </cell>
          <cell r="AB952">
            <v>23728.14</v>
          </cell>
          <cell r="AC952">
            <v>0.01</v>
          </cell>
          <cell r="AD952">
            <v>237.28139999999999</v>
          </cell>
        </row>
        <row r="953">
          <cell r="A953">
            <v>930</v>
          </cell>
          <cell r="B953" t="str">
            <v>ZA 221</v>
          </cell>
          <cell r="D953" t="str">
            <v>Miloš</v>
          </cell>
          <cell r="E953" t="str">
            <v>Balaš</v>
          </cell>
          <cell r="G953" t="str">
            <v>Cestovné</v>
          </cell>
          <cell r="H953">
            <v>3495</v>
          </cell>
          <cell r="I953" t="str">
            <v>Prodej B</v>
          </cell>
          <cell r="J953" t="str">
            <v>620414/2164</v>
          </cell>
          <cell r="K953">
            <v>12000</v>
          </cell>
          <cell r="L953">
            <v>800</v>
          </cell>
          <cell r="M953" t="str">
            <v>Kraus</v>
          </cell>
          <cell r="N953">
            <v>37223</v>
          </cell>
          <cell r="O953" t="str">
            <v>930-28112001-221</v>
          </cell>
          <cell r="P953" t="str">
            <v>PL-4947-C-5</v>
          </cell>
          <cell r="Q953" t="str">
            <v>Produkt 5</v>
          </cell>
          <cell r="R953" t="str">
            <v>ČI ŽIVOTNÍHO PROSTŘEDÍ</v>
          </cell>
          <cell r="S953" t="str">
            <v>Morava</v>
          </cell>
          <cell r="T953" t="str">
            <v>Olomouc</v>
          </cell>
          <cell r="U953" t="str">
            <v>Olomouc</v>
          </cell>
          <cell r="V953">
            <v>555</v>
          </cell>
          <cell r="W953">
            <v>243</v>
          </cell>
          <cell r="X953">
            <v>501</v>
          </cell>
          <cell r="Y953">
            <v>121743</v>
          </cell>
          <cell r="Z953">
            <v>0.09</v>
          </cell>
          <cell r="AA953">
            <v>10956.869999999999</v>
          </cell>
          <cell r="AB953">
            <v>110786.13</v>
          </cell>
          <cell r="AC953">
            <v>0.02</v>
          </cell>
          <cell r="AD953">
            <v>2215.7226000000001</v>
          </cell>
        </row>
        <row r="954">
          <cell r="A954">
            <v>931</v>
          </cell>
          <cell r="B954" t="str">
            <v>ZA 107</v>
          </cell>
          <cell r="D954" t="str">
            <v>David</v>
          </cell>
          <cell r="E954" t="str">
            <v>Škvrně</v>
          </cell>
          <cell r="G954" t="str">
            <v>Telefon</v>
          </cell>
          <cell r="H954">
            <v>5133</v>
          </cell>
          <cell r="I954" t="str">
            <v>Výroba</v>
          </cell>
          <cell r="J954" t="str">
            <v>951121/5307</v>
          </cell>
          <cell r="K954">
            <v>15500</v>
          </cell>
          <cell r="L954">
            <v>3300</v>
          </cell>
          <cell r="M954" t="str">
            <v>Sokol</v>
          </cell>
          <cell r="N954">
            <v>37224</v>
          </cell>
          <cell r="O954" t="str">
            <v>931-29112001-107</v>
          </cell>
          <cell r="P954" t="str">
            <v>PL-8078-B-5</v>
          </cell>
          <cell r="Q954" t="str">
            <v>Produkt 5</v>
          </cell>
          <cell r="R954" t="str">
            <v>VTÚO</v>
          </cell>
          <cell r="S954" t="str">
            <v>Čechy</v>
          </cell>
          <cell r="T954" t="str">
            <v>Cheb</v>
          </cell>
          <cell r="U954" t="str">
            <v>Cheb</v>
          </cell>
          <cell r="V954">
            <v>466</v>
          </cell>
          <cell r="W954">
            <v>344</v>
          </cell>
          <cell r="X954">
            <v>501</v>
          </cell>
          <cell r="Y954">
            <v>172344</v>
          </cell>
          <cell r="Z954">
            <v>0.05</v>
          </cell>
          <cell r="AA954">
            <v>8617.2000000000007</v>
          </cell>
          <cell r="AB954">
            <v>163726.79999999999</v>
          </cell>
          <cell r="AC954">
            <v>0.01</v>
          </cell>
          <cell r="AD954">
            <v>1637.268</v>
          </cell>
        </row>
        <row r="955">
          <cell r="A955">
            <v>932</v>
          </cell>
          <cell r="B955" t="str">
            <v>ZA 014</v>
          </cell>
          <cell r="D955" t="str">
            <v>Eva</v>
          </cell>
          <cell r="E955" t="str">
            <v>Pavlíčková</v>
          </cell>
          <cell r="G955" t="str">
            <v>Benzín</v>
          </cell>
          <cell r="H955">
            <v>2546</v>
          </cell>
          <cell r="I955" t="str">
            <v>Výroba</v>
          </cell>
          <cell r="J955" t="str">
            <v>855220/5497</v>
          </cell>
          <cell r="K955">
            <v>25000</v>
          </cell>
          <cell r="L955">
            <v>1300</v>
          </cell>
          <cell r="M955" t="str">
            <v>Jakhel</v>
          </cell>
          <cell r="N955">
            <v>37225</v>
          </cell>
          <cell r="O955" t="str">
            <v>932-30112001-014</v>
          </cell>
          <cell r="P955" t="str">
            <v>CZ-7412-A-9</v>
          </cell>
          <cell r="Q955" t="str">
            <v>Produkt 9</v>
          </cell>
          <cell r="R955" t="str">
            <v>ŠKODA PLZEŇ s.r.o.</v>
          </cell>
          <cell r="S955" t="str">
            <v>Čechy</v>
          </cell>
          <cell r="T955" t="str">
            <v>Praha</v>
          </cell>
          <cell r="U955" t="str">
            <v>Trója</v>
          </cell>
          <cell r="V955">
            <v>745</v>
          </cell>
          <cell r="W955">
            <v>135</v>
          </cell>
          <cell r="X955">
            <v>325</v>
          </cell>
          <cell r="Y955">
            <v>43875</v>
          </cell>
          <cell r="Z955">
            <v>0</v>
          </cell>
          <cell r="AA955">
            <v>0</v>
          </cell>
          <cell r="AB955">
            <v>43875</v>
          </cell>
          <cell r="AC955">
            <v>0.04</v>
          </cell>
          <cell r="AD955">
            <v>1755</v>
          </cell>
        </row>
        <row r="956">
          <cell r="A956">
            <v>933</v>
          </cell>
          <cell r="B956" t="str">
            <v>ZA 221</v>
          </cell>
          <cell r="D956" t="str">
            <v>Miloš</v>
          </cell>
          <cell r="E956" t="str">
            <v>Balaš</v>
          </cell>
          <cell r="G956" t="str">
            <v>Školení profesní</v>
          </cell>
          <cell r="H956">
            <v>7268</v>
          </cell>
          <cell r="I956" t="str">
            <v>Prodej B</v>
          </cell>
          <cell r="J956" t="str">
            <v>620414/2164</v>
          </cell>
          <cell r="K956">
            <v>12000</v>
          </cell>
          <cell r="L956">
            <v>800</v>
          </cell>
          <cell r="M956" t="str">
            <v>Mize</v>
          </cell>
          <cell r="N956">
            <v>37225</v>
          </cell>
          <cell r="O956" t="str">
            <v>933-30112001-221</v>
          </cell>
          <cell r="P956" t="str">
            <v>AU-1132-D-7</v>
          </cell>
          <cell r="Q956" t="str">
            <v>Produkt 7</v>
          </cell>
          <cell r="R956" t="str">
            <v>ČI ŽIVOTNÍHO PROSTŘEDÍ</v>
          </cell>
          <cell r="S956" t="str">
            <v>Morava</v>
          </cell>
          <cell r="T956" t="str">
            <v>Olomouc</v>
          </cell>
          <cell r="U956" t="str">
            <v>Olomouc</v>
          </cell>
          <cell r="V956">
            <v>555</v>
          </cell>
          <cell r="W956">
            <v>54</v>
          </cell>
          <cell r="X956">
            <v>1200</v>
          </cell>
          <cell r="Y956">
            <v>64800</v>
          </cell>
          <cell r="Z956">
            <v>0</v>
          </cell>
          <cell r="AA956">
            <v>0</v>
          </cell>
          <cell r="AB956">
            <v>64800</v>
          </cell>
          <cell r="AC956">
            <v>0.04</v>
          </cell>
          <cell r="AD956">
            <v>2592</v>
          </cell>
        </row>
        <row r="957">
          <cell r="A957">
            <v>934</v>
          </cell>
          <cell r="B957" t="str">
            <v>ZA 107</v>
          </cell>
          <cell r="D957" t="str">
            <v>David</v>
          </cell>
          <cell r="E957" t="str">
            <v>Škvrně</v>
          </cell>
          <cell r="G957" t="str">
            <v>Benzín</v>
          </cell>
          <cell r="H957">
            <v>4125</v>
          </cell>
          <cell r="I957" t="str">
            <v>Výroba</v>
          </cell>
          <cell r="J957" t="str">
            <v>951121/5307</v>
          </cell>
          <cell r="K957">
            <v>15500</v>
          </cell>
          <cell r="L957">
            <v>3300</v>
          </cell>
          <cell r="M957" t="str">
            <v>Mize</v>
          </cell>
          <cell r="N957">
            <v>37226</v>
          </cell>
          <cell r="O957" t="str">
            <v>934-01122001-107</v>
          </cell>
          <cell r="P957" t="str">
            <v>CZ-5534-A-8</v>
          </cell>
          <cell r="Q957" t="str">
            <v>Produkt 8</v>
          </cell>
          <cell r="R957" t="str">
            <v>VTÚO</v>
          </cell>
          <cell r="S957" t="str">
            <v>Čechy</v>
          </cell>
          <cell r="T957" t="str">
            <v>Cheb</v>
          </cell>
          <cell r="U957" t="str">
            <v>Cheb</v>
          </cell>
          <cell r="V957">
            <v>466</v>
          </cell>
          <cell r="W957">
            <v>304</v>
          </cell>
          <cell r="X957">
            <v>55</v>
          </cell>
          <cell r="Y957">
            <v>16720</v>
          </cell>
          <cell r="Z957">
            <v>0</v>
          </cell>
          <cell r="AA957">
            <v>0</v>
          </cell>
          <cell r="AB957">
            <v>16720</v>
          </cell>
          <cell r="AC957">
            <v>0.04</v>
          </cell>
          <cell r="AD957">
            <v>668.80000000000007</v>
          </cell>
        </row>
        <row r="958">
          <cell r="A958">
            <v>935</v>
          </cell>
          <cell r="B958" t="str">
            <v>ZA 281</v>
          </cell>
          <cell r="C958" t="str">
            <v>Ing.</v>
          </cell>
          <cell r="D958" t="str">
            <v>Jan</v>
          </cell>
          <cell r="E958" t="str">
            <v>Černý</v>
          </cell>
          <cell r="G958" t="str">
            <v>Školení jazyky</v>
          </cell>
          <cell r="H958">
            <v>5203</v>
          </cell>
          <cell r="I958" t="str">
            <v>Prodej B</v>
          </cell>
          <cell r="J958" t="str">
            <v>800313/4810</v>
          </cell>
          <cell r="K958">
            <v>22000</v>
          </cell>
          <cell r="L958">
            <v>5000</v>
          </cell>
          <cell r="M958" t="str">
            <v>Sokol</v>
          </cell>
          <cell r="N958">
            <v>37227</v>
          </cell>
          <cell r="O958" t="str">
            <v>935-02122001-281</v>
          </cell>
          <cell r="P958" t="str">
            <v>CZ-8282-D-8</v>
          </cell>
          <cell r="Q958" t="str">
            <v>Produkt 8</v>
          </cell>
          <cell r="R958" t="str">
            <v>ČI ŽIVOTNÍHO PROSTŘEDÍ</v>
          </cell>
          <cell r="S958" t="str">
            <v>Morava</v>
          </cell>
          <cell r="T958" t="str">
            <v>Olomouc</v>
          </cell>
          <cell r="U958" t="str">
            <v>Olomouc</v>
          </cell>
          <cell r="V958">
            <v>555</v>
          </cell>
          <cell r="W958">
            <v>281</v>
          </cell>
          <cell r="X958">
            <v>55</v>
          </cell>
          <cell r="Y958">
            <v>15455</v>
          </cell>
          <cell r="Z958">
            <v>0.09</v>
          </cell>
          <cell r="AA958">
            <v>1390.95</v>
          </cell>
          <cell r="AB958">
            <v>14064.05</v>
          </cell>
          <cell r="AC958">
            <v>0.02</v>
          </cell>
          <cell r="AD958">
            <v>281.28100000000001</v>
          </cell>
        </row>
        <row r="959">
          <cell r="A959">
            <v>936</v>
          </cell>
          <cell r="B959" t="str">
            <v>ZA 014</v>
          </cell>
          <cell r="D959" t="str">
            <v>Eva</v>
          </cell>
          <cell r="E959" t="str">
            <v>Pavlíčková</v>
          </cell>
          <cell r="G959" t="str">
            <v>Firemní výdaj</v>
          </cell>
          <cell r="H959">
            <v>374</v>
          </cell>
          <cell r="I959" t="str">
            <v>Výroba</v>
          </cell>
          <cell r="J959" t="str">
            <v>855220/5497</v>
          </cell>
          <cell r="K959">
            <v>25000</v>
          </cell>
          <cell r="L959">
            <v>1300</v>
          </cell>
          <cell r="M959" t="str">
            <v>Jakhel</v>
          </cell>
          <cell r="N959">
            <v>37228</v>
          </cell>
          <cell r="O959" t="str">
            <v>936-03122001-014</v>
          </cell>
          <cell r="P959" t="str">
            <v>CZ-6680-B-7</v>
          </cell>
          <cell r="Q959" t="str">
            <v>Produkt 7</v>
          </cell>
          <cell r="R959" t="str">
            <v>ŠKODA PLZEŇ s.r.o.</v>
          </cell>
          <cell r="S959" t="str">
            <v>Čechy</v>
          </cell>
          <cell r="T959" t="str">
            <v>Praha</v>
          </cell>
          <cell r="U959" t="str">
            <v>Trója</v>
          </cell>
          <cell r="V959">
            <v>745</v>
          </cell>
          <cell r="W959">
            <v>116</v>
          </cell>
          <cell r="X959">
            <v>1200</v>
          </cell>
          <cell r="Y959">
            <v>139200</v>
          </cell>
          <cell r="Z959">
            <v>0</v>
          </cell>
          <cell r="AA959">
            <v>0</v>
          </cell>
          <cell r="AB959">
            <v>139200</v>
          </cell>
          <cell r="AC959">
            <v>0.04</v>
          </cell>
          <cell r="AD959">
            <v>5568</v>
          </cell>
        </row>
        <row r="960">
          <cell r="A960">
            <v>937</v>
          </cell>
          <cell r="B960" t="str">
            <v>ZA 107</v>
          </cell>
          <cell r="D960" t="str">
            <v>David</v>
          </cell>
          <cell r="E960" t="str">
            <v>Škvrně</v>
          </cell>
          <cell r="G960" t="str">
            <v>Firemní výdaj</v>
          </cell>
          <cell r="H960">
            <v>7005</v>
          </cell>
          <cell r="I960" t="str">
            <v>Výroba</v>
          </cell>
          <cell r="J960" t="str">
            <v>951121/5307</v>
          </cell>
          <cell r="K960">
            <v>15500</v>
          </cell>
          <cell r="L960">
            <v>3300</v>
          </cell>
          <cell r="M960" t="str">
            <v>Sokol</v>
          </cell>
          <cell r="N960">
            <v>37228</v>
          </cell>
          <cell r="O960" t="str">
            <v>937-03122001-107</v>
          </cell>
          <cell r="P960" t="str">
            <v>CZ-9991-C-9</v>
          </cell>
          <cell r="Q960" t="str">
            <v>Produkt 9</v>
          </cell>
          <cell r="R960" t="str">
            <v>VTÚO</v>
          </cell>
          <cell r="S960" t="str">
            <v>Čechy</v>
          </cell>
          <cell r="T960" t="str">
            <v>Cheb</v>
          </cell>
          <cell r="U960" t="str">
            <v>Cheb</v>
          </cell>
          <cell r="V960">
            <v>466</v>
          </cell>
          <cell r="W960">
            <v>338</v>
          </cell>
          <cell r="X960">
            <v>325</v>
          </cell>
          <cell r="Y960">
            <v>109850</v>
          </cell>
          <cell r="Z960">
            <v>0</v>
          </cell>
          <cell r="AA960">
            <v>0</v>
          </cell>
          <cell r="AB960">
            <v>109850</v>
          </cell>
          <cell r="AC960">
            <v>0.04</v>
          </cell>
          <cell r="AD960">
            <v>4394</v>
          </cell>
        </row>
        <row r="961">
          <cell r="A961">
            <v>938</v>
          </cell>
          <cell r="B961" t="str">
            <v>ZA 009</v>
          </cell>
          <cell r="D961" t="str">
            <v>Radek</v>
          </cell>
          <cell r="E961" t="str">
            <v>Regl</v>
          </cell>
          <cell r="G961" t="str">
            <v>Školení jazyky</v>
          </cell>
          <cell r="H961">
            <v>843</v>
          </cell>
          <cell r="I961" t="str">
            <v>Výroba</v>
          </cell>
          <cell r="J961" t="str">
            <v>880816/5982</v>
          </cell>
          <cell r="K961">
            <v>15000</v>
          </cell>
          <cell r="L961">
            <v>2800</v>
          </cell>
          <cell r="M961" t="str">
            <v>Jakhel</v>
          </cell>
          <cell r="N961">
            <v>37229</v>
          </cell>
          <cell r="O961" t="str">
            <v>938-04122001-009</v>
          </cell>
          <cell r="P961" t="str">
            <v>PL-1272-A-0</v>
          </cell>
          <cell r="Q961" t="str">
            <v>Produkt 10</v>
          </cell>
          <cell r="R961" t="str">
            <v>ČKD BLAN a.s.</v>
          </cell>
          <cell r="S961" t="str">
            <v>Morava</v>
          </cell>
          <cell r="T961" t="str">
            <v>Zábřeh</v>
          </cell>
          <cell r="U961" t="str">
            <v>Zábřeh</v>
          </cell>
          <cell r="V961">
            <v>857</v>
          </cell>
          <cell r="W961">
            <v>81</v>
          </cell>
          <cell r="X961">
            <v>120</v>
          </cell>
          <cell r="Y961">
            <v>9720</v>
          </cell>
          <cell r="Z961">
            <v>0</v>
          </cell>
          <cell r="AA961">
            <v>0</v>
          </cell>
          <cell r="AB961">
            <v>9720</v>
          </cell>
          <cell r="AC961">
            <v>0.04</v>
          </cell>
          <cell r="AD961">
            <v>388.8</v>
          </cell>
        </row>
        <row r="962">
          <cell r="A962">
            <v>939</v>
          </cell>
          <cell r="B962" t="str">
            <v>ZA 250</v>
          </cell>
          <cell r="D962" t="str">
            <v>Tomáš</v>
          </cell>
          <cell r="E962" t="str">
            <v>Jančík</v>
          </cell>
          <cell r="G962" t="str">
            <v>Školení profesní</v>
          </cell>
          <cell r="H962">
            <v>1392</v>
          </cell>
          <cell r="I962" t="str">
            <v>Prodej B</v>
          </cell>
          <cell r="J962" t="str">
            <v>450930/139</v>
          </cell>
          <cell r="K962">
            <v>19000</v>
          </cell>
          <cell r="L962">
            <v>2800</v>
          </cell>
          <cell r="M962" t="str">
            <v>Mize</v>
          </cell>
          <cell r="N962">
            <v>37230</v>
          </cell>
          <cell r="O962" t="str">
            <v>939-05122001-250</v>
          </cell>
          <cell r="P962" t="str">
            <v>DE-5624-D-8</v>
          </cell>
          <cell r="Q962" t="str">
            <v>Produkt 8</v>
          </cell>
          <cell r="R962" t="str">
            <v>VTÚO 070 BRNO</v>
          </cell>
          <cell r="S962" t="str">
            <v>Čechy</v>
          </cell>
          <cell r="T962" t="str">
            <v>Pardubice</v>
          </cell>
          <cell r="U962" t="str">
            <v>Pardubice</v>
          </cell>
          <cell r="V962">
            <v>916</v>
          </cell>
          <cell r="W962">
            <v>116</v>
          </cell>
          <cell r="X962">
            <v>55</v>
          </cell>
          <cell r="Y962">
            <v>6380</v>
          </cell>
          <cell r="Z962">
            <v>0</v>
          </cell>
          <cell r="AA962">
            <v>0</v>
          </cell>
          <cell r="AB962">
            <v>6380</v>
          </cell>
          <cell r="AC962">
            <v>0.04</v>
          </cell>
          <cell r="AD962">
            <v>255.20000000000002</v>
          </cell>
        </row>
        <row r="963">
          <cell r="A963">
            <v>940</v>
          </cell>
          <cell r="B963" t="str">
            <v>ZA 009</v>
          </cell>
          <cell r="D963" t="str">
            <v>Radek</v>
          </cell>
          <cell r="E963" t="str">
            <v>Regl</v>
          </cell>
          <cell r="G963" t="str">
            <v>Telefon</v>
          </cell>
          <cell r="H963">
            <v>2928</v>
          </cell>
          <cell r="I963" t="str">
            <v>Výroba</v>
          </cell>
          <cell r="J963" t="str">
            <v>880816/5982</v>
          </cell>
          <cell r="K963">
            <v>15000</v>
          </cell>
          <cell r="L963">
            <v>2800</v>
          </cell>
          <cell r="M963" t="str">
            <v>Mize</v>
          </cell>
          <cell r="N963">
            <v>37231</v>
          </cell>
          <cell r="O963" t="str">
            <v>940-06122001-009</v>
          </cell>
          <cell r="P963" t="str">
            <v>CZ-9363-B-2</v>
          </cell>
          <cell r="Q963" t="str">
            <v>Produkt 2</v>
          </cell>
          <cell r="R963" t="str">
            <v>ČKD BLAN a.s.</v>
          </cell>
          <cell r="S963" t="str">
            <v>Morava</v>
          </cell>
          <cell r="T963" t="str">
            <v>Zábřeh</v>
          </cell>
          <cell r="U963" t="str">
            <v>Zábřeh</v>
          </cell>
          <cell r="V963">
            <v>857</v>
          </cell>
          <cell r="W963">
            <v>277</v>
          </cell>
          <cell r="X963">
            <v>159</v>
          </cell>
          <cell r="Y963">
            <v>44043</v>
          </cell>
          <cell r="Z963">
            <v>0.05</v>
          </cell>
          <cell r="AA963">
            <v>2202.15</v>
          </cell>
          <cell r="AB963">
            <v>41840.85</v>
          </cell>
          <cell r="AC963">
            <v>0.01</v>
          </cell>
          <cell r="AD963">
            <v>418.4085</v>
          </cell>
        </row>
        <row r="964">
          <cell r="A964">
            <v>941</v>
          </cell>
          <cell r="B964" t="str">
            <v>ZA 014</v>
          </cell>
          <cell r="D964" t="str">
            <v>Eva</v>
          </cell>
          <cell r="E964" t="str">
            <v>Pavlíčková</v>
          </cell>
          <cell r="G964" t="str">
            <v>Cestovné</v>
          </cell>
          <cell r="H964">
            <v>7599</v>
          </cell>
          <cell r="I964" t="str">
            <v>Výroba</v>
          </cell>
          <cell r="J964" t="str">
            <v>855220/5497</v>
          </cell>
          <cell r="K964">
            <v>25000</v>
          </cell>
          <cell r="L964">
            <v>1300</v>
          </cell>
          <cell r="M964" t="str">
            <v>Mize</v>
          </cell>
          <cell r="N964">
            <v>37231</v>
          </cell>
          <cell r="O964" t="str">
            <v>941-06122001-014</v>
          </cell>
          <cell r="P964" t="str">
            <v>DE-2987-C-4</v>
          </cell>
          <cell r="Q964" t="str">
            <v>Produkt 4</v>
          </cell>
          <cell r="R964" t="str">
            <v>ŠKODA PLZEŇ s.r.o.</v>
          </cell>
          <cell r="S964" t="str">
            <v>Čechy</v>
          </cell>
          <cell r="T964" t="str">
            <v>Praha</v>
          </cell>
          <cell r="U964" t="str">
            <v>Trója</v>
          </cell>
          <cell r="V964">
            <v>745</v>
          </cell>
          <cell r="W964">
            <v>282</v>
          </cell>
          <cell r="X964">
            <v>356</v>
          </cell>
          <cell r="Y964">
            <v>100392</v>
          </cell>
          <cell r="Z964">
            <v>0.03</v>
          </cell>
          <cell r="AA964">
            <v>3011.7599999999998</v>
          </cell>
          <cell r="AB964">
            <v>97380.24</v>
          </cell>
          <cell r="AC964">
            <v>0.01</v>
          </cell>
          <cell r="AD964">
            <v>973.80240000000003</v>
          </cell>
        </row>
        <row r="965">
          <cell r="A965">
            <v>942</v>
          </cell>
          <cell r="B965" t="str">
            <v>ZA 345</v>
          </cell>
          <cell r="D965" t="str">
            <v>Petr</v>
          </cell>
          <cell r="E965" t="str">
            <v>Sauer</v>
          </cell>
          <cell r="G965" t="str">
            <v>Benzín</v>
          </cell>
          <cell r="H965">
            <v>5104</v>
          </cell>
          <cell r="I965" t="str">
            <v>Prodej B</v>
          </cell>
          <cell r="J965" t="str">
            <v>670808/6220</v>
          </cell>
          <cell r="K965">
            <v>22000</v>
          </cell>
          <cell r="L965">
            <v>1250</v>
          </cell>
          <cell r="M965" t="str">
            <v>Kraus</v>
          </cell>
          <cell r="N965">
            <v>37232</v>
          </cell>
          <cell r="O965" t="str">
            <v>942-07122001-345</v>
          </cell>
          <cell r="P965" t="str">
            <v>AU-9499-A-1</v>
          </cell>
          <cell r="Q965" t="str">
            <v>Produkt 1</v>
          </cell>
          <cell r="R965" t="str">
            <v>VTÚO 070 BRNO</v>
          </cell>
          <cell r="S965" t="str">
            <v>Čechy</v>
          </cell>
          <cell r="T965" t="str">
            <v>Pardubice</v>
          </cell>
          <cell r="U965" t="str">
            <v>Pardubice</v>
          </cell>
          <cell r="V965">
            <v>916</v>
          </cell>
          <cell r="W965">
            <v>284</v>
          </cell>
          <cell r="X965">
            <v>109</v>
          </cell>
          <cell r="Y965">
            <v>30956</v>
          </cell>
          <cell r="Z965">
            <v>0.05</v>
          </cell>
          <cell r="AA965">
            <v>1547.8000000000002</v>
          </cell>
          <cell r="AB965">
            <v>29408.2</v>
          </cell>
          <cell r="AC965">
            <v>0.01</v>
          </cell>
          <cell r="AD965">
            <v>294.08199999999999</v>
          </cell>
        </row>
        <row r="966">
          <cell r="A966">
            <v>943</v>
          </cell>
          <cell r="B966" t="str">
            <v>ZA 009</v>
          </cell>
          <cell r="D966" t="str">
            <v>Radek</v>
          </cell>
          <cell r="E966" t="str">
            <v>Regl</v>
          </cell>
          <cell r="G966" t="str">
            <v>Benzín</v>
          </cell>
          <cell r="H966">
            <v>4878</v>
          </cell>
          <cell r="I966" t="str">
            <v>Výroba</v>
          </cell>
          <cell r="J966" t="str">
            <v>880816/5982</v>
          </cell>
          <cell r="K966">
            <v>15000</v>
          </cell>
          <cell r="L966">
            <v>2800</v>
          </cell>
          <cell r="M966" t="str">
            <v>Sokol</v>
          </cell>
          <cell r="N966">
            <v>37233</v>
          </cell>
          <cell r="O966" t="str">
            <v>943-08122001-009</v>
          </cell>
          <cell r="P966" t="str">
            <v>PL-8085-A-6</v>
          </cell>
          <cell r="Q966" t="str">
            <v>Produkt 6</v>
          </cell>
          <cell r="R966" t="str">
            <v>ČKD BLAN a.s.</v>
          </cell>
          <cell r="S966" t="str">
            <v>Morava</v>
          </cell>
          <cell r="T966" t="str">
            <v>Zábřeh</v>
          </cell>
          <cell r="U966" t="str">
            <v>Zábřeh</v>
          </cell>
          <cell r="V966">
            <v>857</v>
          </cell>
          <cell r="W966">
            <v>239</v>
          </cell>
          <cell r="X966">
            <v>684</v>
          </cell>
          <cell r="Y966">
            <v>163476</v>
          </cell>
          <cell r="Z966">
            <v>0</v>
          </cell>
          <cell r="AA966">
            <v>0</v>
          </cell>
          <cell r="AB966">
            <v>163476</v>
          </cell>
          <cell r="AC966">
            <v>0.04</v>
          </cell>
          <cell r="AD966">
            <v>6539.04</v>
          </cell>
        </row>
        <row r="967">
          <cell r="A967">
            <v>944</v>
          </cell>
          <cell r="B967" t="str">
            <v>ZA 014</v>
          </cell>
          <cell r="D967" t="str">
            <v>Eva</v>
          </cell>
          <cell r="E967" t="str">
            <v>Pavlíčková</v>
          </cell>
          <cell r="G967" t="str">
            <v>Školení profesní</v>
          </cell>
          <cell r="H967">
            <v>4823</v>
          </cell>
          <cell r="I967" t="str">
            <v>Výroba</v>
          </cell>
          <cell r="J967" t="str">
            <v>855220/5497</v>
          </cell>
          <cell r="K967">
            <v>25000</v>
          </cell>
          <cell r="L967">
            <v>1300</v>
          </cell>
          <cell r="M967" t="str">
            <v>Jakhel</v>
          </cell>
          <cell r="N967">
            <v>37234</v>
          </cell>
          <cell r="O967" t="str">
            <v>944-09122001-014</v>
          </cell>
          <cell r="P967" t="str">
            <v>CZ-1649-B-2</v>
          </cell>
          <cell r="Q967" t="str">
            <v>Produkt 2</v>
          </cell>
          <cell r="R967" t="str">
            <v>ŠKODA PLZEŇ s.r.o.</v>
          </cell>
          <cell r="S967" t="str">
            <v>Čechy</v>
          </cell>
          <cell r="T967" t="str">
            <v>Praha</v>
          </cell>
          <cell r="U967" t="str">
            <v>Trója</v>
          </cell>
          <cell r="V967">
            <v>745</v>
          </cell>
          <cell r="W967">
            <v>285</v>
          </cell>
          <cell r="X967">
            <v>152</v>
          </cell>
          <cell r="Y967">
            <v>43320</v>
          </cell>
          <cell r="Z967">
            <v>0.02</v>
          </cell>
          <cell r="AA967">
            <v>866.4</v>
          </cell>
          <cell r="AB967">
            <v>42453.599999999999</v>
          </cell>
          <cell r="AC967">
            <v>0.01</v>
          </cell>
          <cell r="AD967">
            <v>424.536</v>
          </cell>
        </row>
        <row r="968">
          <cell r="A968">
            <v>945</v>
          </cell>
          <cell r="B968" t="str">
            <v>ZA 345</v>
          </cell>
          <cell r="D968" t="str">
            <v>Petr</v>
          </cell>
          <cell r="E968" t="str">
            <v>Sauer</v>
          </cell>
          <cell r="G968" t="str">
            <v>Firemní výdaj</v>
          </cell>
          <cell r="H968">
            <v>3537</v>
          </cell>
          <cell r="I968" t="str">
            <v>Prodej B</v>
          </cell>
          <cell r="J968" t="str">
            <v>670808/6220</v>
          </cell>
          <cell r="K968">
            <v>22000</v>
          </cell>
          <cell r="L968">
            <v>1250</v>
          </cell>
          <cell r="M968" t="str">
            <v>Sokol</v>
          </cell>
          <cell r="N968">
            <v>37234</v>
          </cell>
          <cell r="O968" t="str">
            <v>945-09122001-345</v>
          </cell>
          <cell r="P968" t="str">
            <v>CZ-9483-C-0</v>
          </cell>
          <cell r="Q968" t="str">
            <v>Produkt 10</v>
          </cell>
          <cell r="R968" t="str">
            <v>VTÚO 070 BRNO</v>
          </cell>
          <cell r="S968" t="str">
            <v>Čechy</v>
          </cell>
          <cell r="T968" t="str">
            <v>Pardubice</v>
          </cell>
          <cell r="U968" t="str">
            <v>Pardubice</v>
          </cell>
          <cell r="V968">
            <v>916</v>
          </cell>
          <cell r="W968">
            <v>37</v>
          </cell>
          <cell r="X968">
            <v>124</v>
          </cell>
          <cell r="Y968">
            <v>4588</v>
          </cell>
          <cell r="Z968">
            <v>0</v>
          </cell>
          <cell r="AA968">
            <v>0</v>
          </cell>
          <cell r="AB968">
            <v>4588</v>
          </cell>
          <cell r="AC968">
            <v>0.04</v>
          </cell>
          <cell r="AD968">
            <v>183.52</v>
          </cell>
        </row>
        <row r="969">
          <cell r="A969">
            <v>946</v>
          </cell>
          <cell r="B969" t="str">
            <v>ZA 009</v>
          </cell>
          <cell r="D969" t="str">
            <v>Radek</v>
          </cell>
          <cell r="E969" t="str">
            <v>Regl</v>
          </cell>
          <cell r="G969" t="str">
            <v>Firemní výdaj</v>
          </cell>
          <cell r="H969">
            <v>4477</v>
          </cell>
          <cell r="I969" t="str">
            <v>Výroba</v>
          </cell>
          <cell r="J969" t="str">
            <v>880816/5982</v>
          </cell>
          <cell r="K969">
            <v>15000</v>
          </cell>
          <cell r="L969">
            <v>2800</v>
          </cell>
          <cell r="M969" t="str">
            <v>Mize</v>
          </cell>
          <cell r="N969">
            <v>37235</v>
          </cell>
          <cell r="O969" t="str">
            <v>946-10122001-009</v>
          </cell>
          <cell r="P969" t="str">
            <v>DE-4620-A-9</v>
          </cell>
          <cell r="Q969" t="str">
            <v>Produkt 9</v>
          </cell>
          <cell r="R969" t="str">
            <v>ČKD BLAN a.s.</v>
          </cell>
          <cell r="S969" t="str">
            <v>Morava</v>
          </cell>
          <cell r="T969" t="str">
            <v>Zábřeh</v>
          </cell>
          <cell r="U969" t="str">
            <v>Zábřeh</v>
          </cell>
          <cell r="V969">
            <v>857</v>
          </cell>
          <cell r="W969">
            <v>65</v>
          </cell>
          <cell r="X969">
            <v>328</v>
          </cell>
          <cell r="Y969">
            <v>21320</v>
          </cell>
          <cell r="Z969">
            <v>0</v>
          </cell>
          <cell r="AA969">
            <v>0</v>
          </cell>
          <cell r="AB969">
            <v>21320</v>
          </cell>
          <cell r="AC969">
            <v>0.04</v>
          </cell>
          <cell r="AD969">
            <v>852.80000000000007</v>
          </cell>
        </row>
        <row r="970">
          <cell r="A970">
            <v>947</v>
          </cell>
          <cell r="B970" t="str">
            <v>ZA 345</v>
          </cell>
          <cell r="D970" t="str">
            <v>Petr</v>
          </cell>
          <cell r="E970" t="str">
            <v>Sauer</v>
          </cell>
          <cell r="G970" t="str">
            <v>Cestovné</v>
          </cell>
          <cell r="H970">
            <v>2890</v>
          </cell>
          <cell r="I970" t="str">
            <v>Prodej B</v>
          </cell>
          <cell r="J970" t="str">
            <v>670808/6220</v>
          </cell>
          <cell r="K970">
            <v>22000</v>
          </cell>
          <cell r="L970">
            <v>1250</v>
          </cell>
          <cell r="M970" t="str">
            <v>Kraus</v>
          </cell>
          <cell r="N970">
            <v>37236</v>
          </cell>
          <cell r="O970" t="str">
            <v>947-11122001-345</v>
          </cell>
          <cell r="P970" t="str">
            <v>CZ-4386-A-3</v>
          </cell>
          <cell r="Q970" t="str">
            <v>Produkt 3</v>
          </cell>
          <cell r="R970" t="str">
            <v>VTÚO 070 BRNO</v>
          </cell>
          <cell r="S970" t="str">
            <v>Čechy</v>
          </cell>
          <cell r="T970" t="str">
            <v>Pardubice</v>
          </cell>
          <cell r="U970" t="str">
            <v>Pardubice</v>
          </cell>
          <cell r="V970">
            <v>916</v>
          </cell>
          <cell r="W970">
            <v>344</v>
          </cell>
          <cell r="X970">
            <v>73</v>
          </cell>
          <cell r="Y970">
            <v>25112</v>
          </cell>
          <cell r="Z970">
            <v>0.05</v>
          </cell>
          <cell r="AA970">
            <v>1255.6000000000001</v>
          </cell>
          <cell r="AB970">
            <v>23856.400000000001</v>
          </cell>
          <cell r="AC970">
            <v>0.01</v>
          </cell>
          <cell r="AD970">
            <v>238.56400000000002</v>
          </cell>
        </row>
        <row r="971">
          <cell r="A971">
            <v>948</v>
          </cell>
          <cell r="B971" t="str">
            <v>ZA 010</v>
          </cell>
          <cell r="D971" t="str">
            <v>Roman</v>
          </cell>
          <cell r="E971" t="str">
            <v>Zatloukal</v>
          </cell>
          <cell r="G971" t="str">
            <v>Školení profesní</v>
          </cell>
          <cell r="H971">
            <v>1318</v>
          </cell>
          <cell r="I971" t="str">
            <v>Výroba</v>
          </cell>
          <cell r="J971" t="str">
            <v>880602/6020</v>
          </cell>
          <cell r="K971">
            <v>15500</v>
          </cell>
          <cell r="L971">
            <v>300</v>
          </cell>
          <cell r="M971" t="str">
            <v>Mize</v>
          </cell>
          <cell r="N971">
            <v>37237</v>
          </cell>
          <cell r="O971" t="str">
            <v>948-12122001-010</v>
          </cell>
          <cell r="P971" t="str">
            <v>DE-8655-B-8</v>
          </cell>
          <cell r="Q971" t="str">
            <v>Produkt 8</v>
          </cell>
          <cell r="R971" t="str">
            <v>ŠKODA PLZEŇ s.r.o.</v>
          </cell>
          <cell r="S971" t="str">
            <v>Čechy</v>
          </cell>
          <cell r="T971" t="str">
            <v>Praha</v>
          </cell>
          <cell r="U971" t="str">
            <v>Praha</v>
          </cell>
          <cell r="V971">
            <v>533</v>
          </cell>
          <cell r="W971">
            <v>100</v>
          </cell>
          <cell r="X971">
            <v>55</v>
          </cell>
          <cell r="Y971">
            <v>5500</v>
          </cell>
          <cell r="Z971">
            <v>0</v>
          </cell>
          <cell r="AA971">
            <v>0</v>
          </cell>
          <cell r="AB971">
            <v>5500</v>
          </cell>
          <cell r="AC971">
            <v>0.04</v>
          </cell>
          <cell r="AD971">
            <v>220</v>
          </cell>
        </row>
        <row r="972">
          <cell r="A972">
            <v>949</v>
          </cell>
          <cell r="B972" t="str">
            <v>ZA 273</v>
          </cell>
          <cell r="D972" t="str">
            <v>Miloš</v>
          </cell>
          <cell r="E972" t="str">
            <v>Bartoněk</v>
          </cell>
          <cell r="G972" t="str">
            <v>Školení profesní</v>
          </cell>
          <cell r="H972">
            <v>3118</v>
          </cell>
          <cell r="I972" t="str">
            <v>Prodej B</v>
          </cell>
          <cell r="J972" t="str">
            <v>900828/4516</v>
          </cell>
          <cell r="K972">
            <v>18000</v>
          </cell>
          <cell r="L972">
            <v>1300</v>
          </cell>
          <cell r="M972" t="str">
            <v>Kraus</v>
          </cell>
          <cell r="N972">
            <v>37237</v>
          </cell>
          <cell r="O972" t="str">
            <v>949-12122001-273</v>
          </cell>
          <cell r="P972" t="str">
            <v>CZ-5218-A-9</v>
          </cell>
          <cell r="Q972" t="str">
            <v>Produkt 9</v>
          </cell>
          <cell r="R972" t="str">
            <v>ČKD BLAN a.s.</v>
          </cell>
          <cell r="S972" t="str">
            <v>Morava</v>
          </cell>
          <cell r="T972" t="str">
            <v>Zábřeh</v>
          </cell>
          <cell r="U972" t="str">
            <v>Zábřeh</v>
          </cell>
          <cell r="V972">
            <v>857</v>
          </cell>
          <cell r="W972">
            <v>358</v>
          </cell>
          <cell r="X972">
            <v>327</v>
          </cell>
          <cell r="Y972">
            <v>117066</v>
          </cell>
          <cell r="Z972">
            <v>0.09</v>
          </cell>
          <cell r="AA972">
            <v>10535.94</v>
          </cell>
          <cell r="AB972">
            <v>106530.06</v>
          </cell>
          <cell r="AC972">
            <v>0.02</v>
          </cell>
          <cell r="AD972">
            <v>2130.6012000000001</v>
          </cell>
        </row>
        <row r="973">
          <cell r="A973">
            <v>950</v>
          </cell>
          <cell r="B973" t="str">
            <v>ZA 345</v>
          </cell>
          <cell r="D973" t="str">
            <v>Petr</v>
          </cell>
          <cell r="E973" t="str">
            <v>Sauer</v>
          </cell>
          <cell r="G973" t="str">
            <v>Školení profesní</v>
          </cell>
          <cell r="H973">
            <v>6459</v>
          </cell>
          <cell r="I973" t="str">
            <v>Prodej B</v>
          </cell>
          <cell r="J973" t="str">
            <v>670808/6220</v>
          </cell>
          <cell r="K973">
            <v>22000</v>
          </cell>
          <cell r="L973">
            <v>1250</v>
          </cell>
          <cell r="M973" t="str">
            <v>Mize</v>
          </cell>
          <cell r="N973">
            <v>37238</v>
          </cell>
          <cell r="O973" t="str">
            <v>950-13122001-345</v>
          </cell>
          <cell r="P973" t="str">
            <v>CZ-3562-B-3</v>
          </cell>
          <cell r="Q973" t="str">
            <v>Produkt 3</v>
          </cell>
          <cell r="R973" t="str">
            <v>VTÚO 070 BRNO</v>
          </cell>
          <cell r="S973" t="str">
            <v>Čechy</v>
          </cell>
          <cell r="T973" t="str">
            <v>Pardubice</v>
          </cell>
          <cell r="U973" t="str">
            <v>Pardubice</v>
          </cell>
          <cell r="V973">
            <v>916</v>
          </cell>
          <cell r="W973">
            <v>355</v>
          </cell>
          <cell r="X973">
            <v>71</v>
          </cell>
          <cell r="Y973">
            <v>25205</v>
          </cell>
          <cell r="Z973">
            <v>0.05</v>
          </cell>
          <cell r="AA973">
            <v>1260.25</v>
          </cell>
          <cell r="AB973">
            <v>23944.75</v>
          </cell>
          <cell r="AC973">
            <v>0.01</v>
          </cell>
          <cell r="AD973">
            <v>239.44749999999999</v>
          </cell>
        </row>
        <row r="974">
          <cell r="A974">
            <v>951</v>
          </cell>
          <cell r="B974" t="str">
            <v>ZA 002</v>
          </cell>
          <cell r="C974" t="str">
            <v>Mgr.</v>
          </cell>
          <cell r="D974" t="str">
            <v>Jan</v>
          </cell>
          <cell r="E974" t="str">
            <v>Vodička</v>
          </cell>
          <cell r="G974" t="str">
            <v>Telefon</v>
          </cell>
          <cell r="H974">
            <v>6726</v>
          </cell>
          <cell r="I974" t="str">
            <v>Prodej A</v>
          </cell>
          <cell r="J974" t="str">
            <v>830420/5778</v>
          </cell>
          <cell r="K974">
            <v>25000</v>
          </cell>
          <cell r="L974">
            <v>1600</v>
          </cell>
          <cell r="M974" t="str">
            <v>Jakhel</v>
          </cell>
          <cell r="N974">
            <v>37239</v>
          </cell>
          <cell r="O974" t="str">
            <v>951-14122001-002</v>
          </cell>
          <cell r="P974" t="str">
            <v>PL-9604-C-4</v>
          </cell>
          <cell r="Q974" t="str">
            <v>Produkt 4</v>
          </cell>
          <cell r="R974" t="str">
            <v>ČKD DUKLA</v>
          </cell>
          <cell r="S974" t="str">
            <v>Čechy</v>
          </cell>
          <cell r="T974" t="str">
            <v>Cheb</v>
          </cell>
          <cell r="U974" t="str">
            <v>Skalka</v>
          </cell>
          <cell r="V974">
            <v>691</v>
          </cell>
          <cell r="W974">
            <v>284</v>
          </cell>
          <cell r="X974">
            <v>359</v>
          </cell>
          <cell r="Y974">
            <v>101956</v>
          </cell>
          <cell r="Z974">
            <v>0.08</v>
          </cell>
          <cell r="AA974">
            <v>8156.4800000000005</v>
          </cell>
          <cell r="AB974">
            <v>93799.52</v>
          </cell>
          <cell r="AC974">
            <v>0.02</v>
          </cell>
          <cell r="AD974">
            <v>1875.9904000000001</v>
          </cell>
        </row>
        <row r="975">
          <cell r="A975">
            <v>952</v>
          </cell>
          <cell r="B975" t="str">
            <v>ZA 010</v>
          </cell>
          <cell r="D975" t="str">
            <v>Roman</v>
          </cell>
          <cell r="E975" t="str">
            <v>Zatloukal</v>
          </cell>
          <cell r="G975" t="str">
            <v>Školení jazyky</v>
          </cell>
          <cell r="H975">
            <v>6851</v>
          </cell>
          <cell r="I975" t="str">
            <v>Výroba</v>
          </cell>
          <cell r="J975" t="str">
            <v>880602/6020</v>
          </cell>
          <cell r="K975">
            <v>15500</v>
          </cell>
          <cell r="L975">
            <v>300</v>
          </cell>
          <cell r="M975" t="str">
            <v>Kraus</v>
          </cell>
          <cell r="N975">
            <v>37240</v>
          </cell>
          <cell r="O975" t="str">
            <v>952-15122001-010</v>
          </cell>
          <cell r="P975" t="str">
            <v>DE-2077-C-6</v>
          </cell>
          <cell r="Q975" t="str">
            <v>Produkt 6</v>
          </cell>
          <cell r="R975" t="str">
            <v>ŠKODA PLZEŇ s.r.o.</v>
          </cell>
          <cell r="S975" t="str">
            <v>Čechy</v>
          </cell>
          <cell r="T975" t="str">
            <v>Praha</v>
          </cell>
          <cell r="U975" t="str">
            <v>Praha</v>
          </cell>
          <cell r="V975">
            <v>533</v>
          </cell>
          <cell r="W975">
            <v>287</v>
          </cell>
          <cell r="X975">
            <v>681</v>
          </cell>
          <cell r="Y975">
            <v>195447</v>
          </cell>
          <cell r="Z975">
            <v>0.05</v>
          </cell>
          <cell r="AA975">
            <v>9772.35</v>
          </cell>
          <cell r="AB975">
            <v>185674.65</v>
          </cell>
          <cell r="AC975">
            <v>0.01</v>
          </cell>
          <cell r="AD975">
            <v>1856.7465</v>
          </cell>
        </row>
        <row r="976">
          <cell r="A976">
            <v>953</v>
          </cell>
          <cell r="B976" t="str">
            <v>ZA 135</v>
          </cell>
          <cell r="D976" t="str">
            <v>Josef</v>
          </cell>
          <cell r="E976" t="str">
            <v>Matula</v>
          </cell>
          <cell r="G976" t="str">
            <v>Školení profesní</v>
          </cell>
          <cell r="H976">
            <v>2773</v>
          </cell>
          <cell r="I976" t="str">
            <v>Prodej C</v>
          </cell>
          <cell r="J976" t="str">
            <v>830606/6153</v>
          </cell>
          <cell r="K976">
            <v>21500</v>
          </cell>
          <cell r="L976">
            <v>1300</v>
          </cell>
          <cell r="M976" t="str">
            <v>Mize</v>
          </cell>
          <cell r="N976">
            <v>37240</v>
          </cell>
          <cell r="O976" t="str">
            <v>953-15122001-135</v>
          </cell>
          <cell r="P976" t="str">
            <v>AU-4998-B-4</v>
          </cell>
          <cell r="Q976" t="str">
            <v>Produkt 4</v>
          </cell>
          <cell r="R976" t="str">
            <v>VÚES BRNO</v>
          </cell>
          <cell r="S976" t="str">
            <v>Čechy</v>
          </cell>
          <cell r="T976" t="str">
            <v>Praha</v>
          </cell>
          <cell r="U976" t="str">
            <v>Satalice</v>
          </cell>
          <cell r="V976">
            <v>337</v>
          </cell>
          <cell r="W976">
            <v>270</v>
          </cell>
          <cell r="X976">
            <v>385</v>
          </cell>
          <cell r="Y976">
            <v>103950</v>
          </cell>
          <cell r="Z976">
            <v>0.08</v>
          </cell>
          <cell r="AA976">
            <v>8316</v>
          </cell>
          <cell r="AB976">
            <v>95634</v>
          </cell>
          <cell r="AC976">
            <v>0.02</v>
          </cell>
          <cell r="AD976">
            <v>1912.68</v>
          </cell>
        </row>
        <row r="977">
          <cell r="A977">
            <v>954</v>
          </cell>
          <cell r="B977" t="str">
            <v>ZA 002</v>
          </cell>
          <cell r="C977" t="str">
            <v>Mgr.</v>
          </cell>
          <cell r="D977" t="str">
            <v>Jan</v>
          </cell>
          <cell r="E977" t="str">
            <v>Vodička</v>
          </cell>
          <cell r="G977" t="str">
            <v>Benzín</v>
          </cell>
          <cell r="H977">
            <v>6930</v>
          </cell>
          <cell r="I977" t="str">
            <v>Prodej A</v>
          </cell>
          <cell r="J977" t="str">
            <v>830420/5778</v>
          </cell>
          <cell r="K977">
            <v>25000</v>
          </cell>
          <cell r="L977">
            <v>1600</v>
          </cell>
          <cell r="M977" t="str">
            <v>Mize</v>
          </cell>
          <cell r="N977">
            <v>37241</v>
          </cell>
          <cell r="O977" t="str">
            <v>954-16122001-002</v>
          </cell>
          <cell r="P977" t="str">
            <v>CZ-1912-D-9</v>
          </cell>
          <cell r="Q977" t="str">
            <v>Produkt 9</v>
          </cell>
          <cell r="R977" t="str">
            <v>ČKD DUKLA</v>
          </cell>
          <cell r="S977" t="str">
            <v>Čechy</v>
          </cell>
          <cell r="T977" t="str">
            <v>Cheb</v>
          </cell>
          <cell r="U977" t="str">
            <v>Skalka</v>
          </cell>
          <cell r="V977">
            <v>691</v>
          </cell>
          <cell r="W977">
            <v>341</v>
          </cell>
          <cell r="X977">
            <v>326</v>
          </cell>
          <cell r="Y977">
            <v>111166</v>
          </cell>
          <cell r="Z977">
            <v>0.08</v>
          </cell>
          <cell r="AA977">
            <v>8893.2800000000007</v>
          </cell>
          <cell r="AB977">
            <v>102272.72</v>
          </cell>
          <cell r="AC977">
            <v>0.02</v>
          </cell>
          <cell r="AD977">
            <v>2045.4544000000001</v>
          </cell>
        </row>
        <row r="978">
          <cell r="A978">
            <v>955</v>
          </cell>
          <cell r="B978" t="str">
            <v>ZA 135</v>
          </cell>
          <cell r="D978" t="str">
            <v>Josef</v>
          </cell>
          <cell r="E978" t="str">
            <v>Matula</v>
          </cell>
          <cell r="G978" t="str">
            <v>Školení jazyky</v>
          </cell>
          <cell r="H978">
            <v>177</v>
          </cell>
          <cell r="I978" t="str">
            <v>Prodej C</v>
          </cell>
          <cell r="J978" t="str">
            <v>830606/6153</v>
          </cell>
          <cell r="K978">
            <v>21500</v>
          </cell>
          <cell r="L978">
            <v>1300</v>
          </cell>
          <cell r="M978" t="str">
            <v>Mize</v>
          </cell>
          <cell r="N978">
            <v>37242</v>
          </cell>
          <cell r="O978" t="str">
            <v>955-17122001-135</v>
          </cell>
          <cell r="P978" t="str">
            <v>DE-7750-D-4</v>
          </cell>
          <cell r="Q978" t="str">
            <v>Produkt 4</v>
          </cell>
          <cell r="R978" t="str">
            <v>VÚES BRNO</v>
          </cell>
          <cell r="S978" t="str">
            <v>Čechy</v>
          </cell>
          <cell r="T978" t="str">
            <v>Praha</v>
          </cell>
          <cell r="U978" t="str">
            <v>Satalice</v>
          </cell>
          <cell r="V978">
            <v>337</v>
          </cell>
          <cell r="W978">
            <v>394</v>
          </cell>
          <cell r="X978">
            <v>357</v>
          </cell>
          <cell r="Y978">
            <v>140658</v>
          </cell>
          <cell r="Z978">
            <v>7.0000000000000007E-2</v>
          </cell>
          <cell r="AA978">
            <v>9846.0600000000013</v>
          </cell>
          <cell r="AB978">
            <v>130811.94</v>
          </cell>
          <cell r="AC978">
            <v>0.02</v>
          </cell>
          <cell r="AD978">
            <v>2616.2388000000001</v>
          </cell>
        </row>
        <row r="979">
          <cell r="A979">
            <v>956</v>
          </cell>
          <cell r="B979" t="str">
            <v>ZA 010</v>
          </cell>
          <cell r="D979" t="str">
            <v>Roman</v>
          </cell>
          <cell r="E979" t="str">
            <v>Zatloukal</v>
          </cell>
          <cell r="G979" t="str">
            <v>Telefon</v>
          </cell>
          <cell r="H979">
            <v>4415</v>
          </cell>
          <cell r="I979" t="str">
            <v>Výroba</v>
          </cell>
          <cell r="J979" t="str">
            <v>880602/6020</v>
          </cell>
          <cell r="K979">
            <v>15500</v>
          </cell>
          <cell r="L979">
            <v>300</v>
          </cell>
          <cell r="M979" t="str">
            <v>Kraus</v>
          </cell>
          <cell r="N979">
            <v>37243</v>
          </cell>
          <cell r="O979" t="str">
            <v>956-18122001-010</v>
          </cell>
          <cell r="P979" t="str">
            <v>PL-9399-A-0</v>
          </cell>
          <cell r="Q979" t="str">
            <v>Produkt 10</v>
          </cell>
          <cell r="R979" t="str">
            <v>ČKD ELEKTROTECHNIKA a.s.</v>
          </cell>
          <cell r="S979" t="str">
            <v>Čechy</v>
          </cell>
          <cell r="T979" t="str">
            <v>Praha</v>
          </cell>
          <cell r="U979" t="str">
            <v>Kunratice</v>
          </cell>
          <cell r="V979">
            <v>308</v>
          </cell>
          <cell r="W979">
            <v>132</v>
          </cell>
          <cell r="X979">
            <v>124</v>
          </cell>
          <cell r="Y979">
            <v>16368</v>
          </cell>
          <cell r="Z979">
            <v>0.02</v>
          </cell>
          <cell r="AA979">
            <v>327.36</v>
          </cell>
          <cell r="AB979">
            <v>16040.64</v>
          </cell>
          <cell r="AC979">
            <v>0.01</v>
          </cell>
          <cell r="AD979">
            <v>160.40639999999999</v>
          </cell>
        </row>
        <row r="980">
          <cell r="A980">
            <v>957</v>
          </cell>
          <cell r="B980" t="str">
            <v>ZA 010</v>
          </cell>
          <cell r="D980" t="str">
            <v>Roman</v>
          </cell>
          <cell r="E980" t="str">
            <v>Zatloukal</v>
          </cell>
          <cell r="G980" t="str">
            <v>Benzín</v>
          </cell>
          <cell r="H980">
            <v>5399</v>
          </cell>
          <cell r="I980" t="str">
            <v>Výroba</v>
          </cell>
          <cell r="J980" t="str">
            <v>880602/6020</v>
          </cell>
          <cell r="K980">
            <v>15500</v>
          </cell>
          <cell r="L980">
            <v>300</v>
          </cell>
          <cell r="M980" t="str">
            <v>Jakhel</v>
          </cell>
          <cell r="N980">
            <v>37243</v>
          </cell>
          <cell r="O980" t="str">
            <v>957-18122001-010</v>
          </cell>
          <cell r="P980" t="str">
            <v>PL-3066-C-5</v>
          </cell>
          <cell r="Q980" t="str">
            <v>Produkt 5</v>
          </cell>
          <cell r="R980" t="str">
            <v>ŠKODA PLZEŇ s.r.o.</v>
          </cell>
          <cell r="S980" t="str">
            <v>Čechy</v>
          </cell>
          <cell r="T980" t="str">
            <v>Praha</v>
          </cell>
          <cell r="U980" t="str">
            <v>Praha</v>
          </cell>
          <cell r="V980">
            <v>533</v>
          </cell>
          <cell r="W980">
            <v>367</v>
          </cell>
          <cell r="X980">
            <v>500</v>
          </cell>
          <cell r="Y980">
            <v>183500</v>
          </cell>
          <cell r="Z980">
            <v>0.08</v>
          </cell>
          <cell r="AA980">
            <v>14680</v>
          </cell>
          <cell r="AB980">
            <v>168820</v>
          </cell>
          <cell r="AC980">
            <v>0.02</v>
          </cell>
          <cell r="AD980">
            <v>3376.4</v>
          </cell>
        </row>
        <row r="981">
          <cell r="A981">
            <v>958</v>
          </cell>
          <cell r="B981" t="str">
            <v>ZA 135</v>
          </cell>
          <cell r="D981" t="str">
            <v>Josef</v>
          </cell>
          <cell r="E981" t="str">
            <v>Matula</v>
          </cell>
          <cell r="G981" t="str">
            <v>Cestovné</v>
          </cell>
          <cell r="H981">
            <v>158</v>
          </cell>
          <cell r="I981" t="str">
            <v>Prodej C</v>
          </cell>
          <cell r="J981" t="str">
            <v>830606/6153</v>
          </cell>
          <cell r="K981">
            <v>21500</v>
          </cell>
          <cell r="L981">
            <v>1300</v>
          </cell>
          <cell r="M981" t="str">
            <v>Jakhel</v>
          </cell>
          <cell r="N981">
            <v>37244</v>
          </cell>
          <cell r="O981" t="str">
            <v>958-19122001-135</v>
          </cell>
          <cell r="P981" t="str">
            <v>CZ-2190-B-6</v>
          </cell>
          <cell r="Q981" t="str">
            <v>Produkt 6</v>
          </cell>
          <cell r="R981" t="str">
            <v>VÚES BRNO</v>
          </cell>
          <cell r="S981" t="str">
            <v>Čechy</v>
          </cell>
          <cell r="T981" t="str">
            <v>Praha</v>
          </cell>
          <cell r="U981" t="str">
            <v>Satalice</v>
          </cell>
          <cell r="V981">
            <v>337</v>
          </cell>
          <cell r="W981">
            <v>158</v>
          </cell>
          <cell r="X981">
            <v>683</v>
          </cell>
          <cell r="Y981">
            <v>107914</v>
          </cell>
          <cell r="Z981">
            <v>0</v>
          </cell>
          <cell r="AA981">
            <v>0</v>
          </cell>
          <cell r="AB981">
            <v>107914</v>
          </cell>
          <cell r="AC981">
            <v>0.04</v>
          </cell>
          <cell r="AD981">
            <v>4316.5600000000004</v>
          </cell>
        </row>
        <row r="982">
          <cell r="A982">
            <v>959</v>
          </cell>
          <cell r="B982" t="str">
            <v>ZA 011</v>
          </cell>
          <cell r="C982" t="str">
            <v>PHDr.</v>
          </cell>
          <cell r="D982" t="str">
            <v>Lukáš</v>
          </cell>
          <cell r="E982" t="str">
            <v>Jarolím</v>
          </cell>
          <cell r="G982" t="str">
            <v>Firemní výdaj</v>
          </cell>
          <cell r="H982">
            <v>1600</v>
          </cell>
          <cell r="I982" t="str">
            <v>Management</v>
          </cell>
          <cell r="J982" t="str">
            <v>870306/0982</v>
          </cell>
          <cell r="K982">
            <v>35000</v>
          </cell>
          <cell r="L982">
            <v>3800</v>
          </cell>
          <cell r="M982" t="str">
            <v>Sokol</v>
          </cell>
          <cell r="N982">
            <v>37245</v>
          </cell>
          <cell r="O982" t="str">
            <v>959-20122001-011</v>
          </cell>
          <cell r="P982" t="str">
            <v>AU-4329-A-2</v>
          </cell>
          <cell r="Q982" t="str">
            <v>Produkt 2</v>
          </cell>
          <cell r="R982" t="str">
            <v>ČKD ELEKTROTECHNIKA a.s.</v>
          </cell>
          <cell r="S982" t="str">
            <v>Čechy</v>
          </cell>
          <cell r="T982" t="str">
            <v>Praha</v>
          </cell>
          <cell r="U982" t="str">
            <v>Kunratice</v>
          </cell>
          <cell r="V982">
            <v>308</v>
          </cell>
          <cell r="W982">
            <v>264</v>
          </cell>
          <cell r="X982">
            <v>150</v>
          </cell>
          <cell r="Y982">
            <v>39600</v>
          </cell>
          <cell r="Z982">
            <v>0.08</v>
          </cell>
          <cell r="AA982">
            <v>3168</v>
          </cell>
          <cell r="AB982">
            <v>36432</v>
          </cell>
          <cell r="AC982">
            <v>0.02</v>
          </cell>
          <cell r="AD982">
            <v>728.64</v>
          </cell>
        </row>
        <row r="983">
          <cell r="A983">
            <v>960</v>
          </cell>
          <cell r="B983" t="str">
            <v>ZA 010</v>
          </cell>
          <cell r="D983" t="str">
            <v>Roman</v>
          </cell>
          <cell r="E983" t="str">
            <v>Zatloukal</v>
          </cell>
          <cell r="G983" t="str">
            <v>Firemní výdaj</v>
          </cell>
          <cell r="H983">
            <v>2919</v>
          </cell>
          <cell r="I983" t="str">
            <v>Výroba</v>
          </cell>
          <cell r="J983" t="str">
            <v>880602/6020</v>
          </cell>
          <cell r="K983">
            <v>15500</v>
          </cell>
          <cell r="L983">
            <v>300</v>
          </cell>
          <cell r="M983" t="str">
            <v>Jakhel</v>
          </cell>
          <cell r="N983">
            <v>37246</v>
          </cell>
          <cell r="O983" t="str">
            <v>960-21122001-010</v>
          </cell>
          <cell r="P983" t="str">
            <v>CZ-8000-D-2</v>
          </cell>
          <cell r="Q983" t="str">
            <v>Produkt 2</v>
          </cell>
          <cell r="R983" t="str">
            <v>ŠKODA PLZEŇ s.r.o.</v>
          </cell>
          <cell r="S983" t="str">
            <v>Čechy</v>
          </cell>
          <cell r="T983" t="str">
            <v>Praha</v>
          </cell>
          <cell r="U983" t="str">
            <v>Praha</v>
          </cell>
          <cell r="V983">
            <v>533</v>
          </cell>
          <cell r="W983">
            <v>167</v>
          </cell>
          <cell r="X983">
            <v>157</v>
          </cell>
          <cell r="Y983">
            <v>26219</v>
          </cell>
          <cell r="Z983">
            <v>0.02</v>
          </cell>
          <cell r="AA983">
            <v>524.38</v>
          </cell>
          <cell r="AB983">
            <v>25694.62</v>
          </cell>
          <cell r="AC983">
            <v>0.01</v>
          </cell>
          <cell r="AD983">
            <v>256.94619999999998</v>
          </cell>
        </row>
        <row r="984">
          <cell r="A984">
            <v>961</v>
          </cell>
          <cell r="B984" t="str">
            <v>ZA 135</v>
          </cell>
          <cell r="D984" t="str">
            <v>Josef</v>
          </cell>
          <cell r="E984" t="str">
            <v>Matula</v>
          </cell>
          <cell r="G984" t="str">
            <v>Školení profesní</v>
          </cell>
          <cell r="H984">
            <v>833</v>
          </cell>
          <cell r="I984" t="str">
            <v>Prodej C</v>
          </cell>
          <cell r="J984" t="str">
            <v>830606/6153</v>
          </cell>
          <cell r="K984">
            <v>21500</v>
          </cell>
          <cell r="L984">
            <v>1300</v>
          </cell>
          <cell r="M984" t="str">
            <v>Mize</v>
          </cell>
          <cell r="N984">
            <v>37246</v>
          </cell>
          <cell r="O984" t="str">
            <v>961-21122001-135</v>
          </cell>
          <cell r="P984" t="str">
            <v>CZ-7882-A-8</v>
          </cell>
          <cell r="Q984" t="str">
            <v>Produkt 8</v>
          </cell>
          <cell r="R984" t="str">
            <v>VÚES BRNO</v>
          </cell>
          <cell r="S984" t="str">
            <v>Čechy</v>
          </cell>
          <cell r="T984" t="str">
            <v>Praha</v>
          </cell>
          <cell r="U984" t="str">
            <v>Satalice</v>
          </cell>
          <cell r="V984">
            <v>337</v>
          </cell>
          <cell r="W984">
            <v>50</v>
          </cell>
          <cell r="X984">
            <v>55</v>
          </cell>
          <cell r="Y984">
            <v>2750</v>
          </cell>
          <cell r="Z984">
            <v>0</v>
          </cell>
          <cell r="AA984">
            <v>0</v>
          </cell>
          <cell r="AB984">
            <v>2750</v>
          </cell>
          <cell r="AC984">
            <v>0.04</v>
          </cell>
          <cell r="AD984">
            <v>110</v>
          </cell>
        </row>
        <row r="985">
          <cell r="A985">
            <v>962</v>
          </cell>
          <cell r="B985" t="str">
            <v>ZA 011</v>
          </cell>
          <cell r="C985" t="str">
            <v>PHDr.</v>
          </cell>
          <cell r="D985" t="str">
            <v>Lukáš</v>
          </cell>
          <cell r="E985" t="str">
            <v>Jarolím</v>
          </cell>
          <cell r="G985" t="str">
            <v>Cestovné</v>
          </cell>
          <cell r="H985">
            <v>220</v>
          </cell>
          <cell r="I985" t="str">
            <v>Management</v>
          </cell>
          <cell r="J985" t="str">
            <v>870306/0982</v>
          </cell>
          <cell r="K985">
            <v>35000</v>
          </cell>
          <cell r="L985">
            <v>3800</v>
          </cell>
          <cell r="M985" t="str">
            <v>Mize</v>
          </cell>
          <cell r="N985">
            <v>37247</v>
          </cell>
          <cell r="O985" t="str">
            <v>962-22122001-011</v>
          </cell>
          <cell r="P985" t="str">
            <v>CZ-9760-D-3</v>
          </cell>
          <cell r="Q985" t="str">
            <v>Produkt 3</v>
          </cell>
          <cell r="R985" t="str">
            <v>ČKD ELEKTROTECHNIKA a.s.</v>
          </cell>
          <cell r="S985" t="str">
            <v>Čechy</v>
          </cell>
          <cell r="T985" t="str">
            <v>Praha</v>
          </cell>
          <cell r="U985" t="str">
            <v>Kunratice</v>
          </cell>
          <cell r="V985">
            <v>308</v>
          </cell>
          <cell r="W985">
            <v>312</v>
          </cell>
          <cell r="X985">
            <v>68</v>
          </cell>
          <cell r="Y985">
            <v>21216</v>
          </cell>
          <cell r="Z985">
            <v>0.02</v>
          </cell>
          <cell r="AA985">
            <v>424.32</v>
          </cell>
          <cell r="AB985">
            <v>20791.68</v>
          </cell>
          <cell r="AC985">
            <v>0.01</v>
          </cell>
          <cell r="AD985">
            <v>207.91679999999999</v>
          </cell>
        </row>
        <row r="986">
          <cell r="A986">
            <v>963</v>
          </cell>
          <cell r="B986" t="str">
            <v>ZA 240</v>
          </cell>
          <cell r="D986" t="str">
            <v>Lubomír</v>
          </cell>
          <cell r="E986" t="str">
            <v>Chudoba</v>
          </cell>
          <cell r="G986" t="str">
            <v>Školení profesní</v>
          </cell>
          <cell r="H986">
            <v>729</v>
          </cell>
          <cell r="I986" t="str">
            <v>Prodej B</v>
          </cell>
          <cell r="J986" t="str">
            <v>720523/1275</v>
          </cell>
          <cell r="K986">
            <v>17500</v>
          </cell>
          <cell r="L986">
            <v>1300</v>
          </cell>
          <cell r="M986" t="str">
            <v>Kraus</v>
          </cell>
          <cell r="N986">
            <v>37248</v>
          </cell>
          <cell r="O986" t="str">
            <v>963-23122001-240</v>
          </cell>
          <cell r="P986" t="str">
            <v>CZ-7012-B-4</v>
          </cell>
          <cell r="Q986" t="str">
            <v>Produkt 4</v>
          </cell>
          <cell r="R986" t="str">
            <v>VÚES BRNO</v>
          </cell>
          <cell r="S986" t="str">
            <v>Čechy</v>
          </cell>
          <cell r="T986" t="str">
            <v>Praha</v>
          </cell>
          <cell r="U986" t="str">
            <v>Satalice</v>
          </cell>
          <cell r="V986">
            <v>337</v>
          </cell>
          <cell r="W986">
            <v>492</v>
          </cell>
          <cell r="X986">
            <v>395</v>
          </cell>
          <cell r="Y986">
            <v>194340</v>
          </cell>
          <cell r="Z986">
            <v>0.03</v>
          </cell>
          <cell r="AA986">
            <v>5830.2</v>
          </cell>
          <cell r="AB986">
            <v>188509.8</v>
          </cell>
          <cell r="AC986">
            <v>0.01</v>
          </cell>
          <cell r="AD986">
            <v>1885.098</v>
          </cell>
        </row>
        <row r="987">
          <cell r="A987">
            <v>964</v>
          </cell>
          <cell r="B987" t="str">
            <v>ZA 009</v>
          </cell>
          <cell r="D987" t="str">
            <v>Radek</v>
          </cell>
          <cell r="E987" t="str">
            <v>Regl</v>
          </cell>
          <cell r="G987" t="str">
            <v>Cestovné</v>
          </cell>
          <cell r="H987">
            <v>13</v>
          </cell>
          <cell r="I987" t="str">
            <v>Výroba</v>
          </cell>
          <cell r="J987" t="str">
            <v>880816/5982</v>
          </cell>
          <cell r="K987">
            <v>15000</v>
          </cell>
          <cell r="L987">
            <v>2800</v>
          </cell>
          <cell r="M987" t="str">
            <v>Mize</v>
          </cell>
          <cell r="N987">
            <v>37249</v>
          </cell>
          <cell r="O987" t="str">
            <v>964-24122001-009</v>
          </cell>
          <cell r="P987" t="str">
            <v>PL-6390-C-9</v>
          </cell>
          <cell r="Q987" t="str">
            <v>Produkt 9</v>
          </cell>
          <cell r="R987" t="str">
            <v>ŠKODA PLZEŇ s.r.o.</v>
          </cell>
          <cell r="S987" t="str">
            <v>Morava</v>
          </cell>
          <cell r="T987" t="str">
            <v>Olomouc</v>
          </cell>
          <cell r="U987" t="str">
            <v>Křelov</v>
          </cell>
          <cell r="V987">
            <v>100</v>
          </cell>
          <cell r="W987">
            <v>235</v>
          </cell>
          <cell r="X987">
            <v>328</v>
          </cell>
          <cell r="Y987">
            <v>77080</v>
          </cell>
          <cell r="Z987">
            <v>0</v>
          </cell>
          <cell r="AA987">
            <v>0</v>
          </cell>
          <cell r="AB987">
            <v>77080</v>
          </cell>
          <cell r="AC987">
            <v>0.04</v>
          </cell>
          <cell r="AD987">
            <v>3083.2000000000003</v>
          </cell>
        </row>
        <row r="988">
          <cell r="A988">
            <v>965</v>
          </cell>
          <cell r="B988" t="str">
            <v>ZA 011</v>
          </cell>
          <cell r="C988" t="str">
            <v>PHDr.</v>
          </cell>
          <cell r="D988" t="str">
            <v>Lukáš</v>
          </cell>
          <cell r="E988" t="str">
            <v>Jarolím</v>
          </cell>
          <cell r="G988" t="str">
            <v>Školení profesní</v>
          </cell>
          <cell r="H988">
            <v>6396</v>
          </cell>
          <cell r="I988" t="str">
            <v>Management</v>
          </cell>
          <cell r="J988" t="str">
            <v>870306/0982</v>
          </cell>
          <cell r="K988">
            <v>35000</v>
          </cell>
          <cell r="L988">
            <v>3800</v>
          </cell>
          <cell r="M988" t="str">
            <v>Mize</v>
          </cell>
          <cell r="N988">
            <v>37249</v>
          </cell>
          <cell r="O988" t="str">
            <v>965-24122001-011</v>
          </cell>
          <cell r="P988" t="str">
            <v>DE-3264-A-5</v>
          </cell>
          <cell r="Q988" t="str">
            <v>Produkt 5</v>
          </cell>
          <cell r="R988" t="str">
            <v>ČKD ELEKTROTECHNIKA a.s.</v>
          </cell>
          <cell r="S988" t="str">
            <v>Čechy</v>
          </cell>
          <cell r="T988" t="str">
            <v>Praha</v>
          </cell>
          <cell r="U988" t="str">
            <v>Kunratice</v>
          </cell>
          <cell r="V988">
            <v>308</v>
          </cell>
          <cell r="W988">
            <v>235</v>
          </cell>
          <cell r="X988">
            <v>501</v>
          </cell>
          <cell r="Y988">
            <v>117735</v>
          </cell>
          <cell r="Z988">
            <v>0</v>
          </cell>
          <cell r="AA988">
            <v>0</v>
          </cell>
          <cell r="AB988">
            <v>117735</v>
          </cell>
          <cell r="AC988">
            <v>0.04</v>
          </cell>
          <cell r="AD988">
            <v>4709.4000000000005</v>
          </cell>
        </row>
        <row r="989">
          <cell r="A989">
            <v>966</v>
          </cell>
          <cell r="B989" t="str">
            <v>ZA 017</v>
          </cell>
          <cell r="C989" t="str">
            <v>Ing.</v>
          </cell>
          <cell r="D989" t="str">
            <v>Jana</v>
          </cell>
          <cell r="E989" t="str">
            <v>Tobiášová</v>
          </cell>
          <cell r="G989" t="str">
            <v>Školení jazyky</v>
          </cell>
          <cell r="H989">
            <v>1023</v>
          </cell>
          <cell r="I989" t="str">
            <v>Výroba</v>
          </cell>
          <cell r="J989" t="str">
            <v>855604/5982</v>
          </cell>
          <cell r="K989">
            <v>19500</v>
          </cell>
          <cell r="L989">
            <v>1300</v>
          </cell>
          <cell r="M989" t="str">
            <v>Kraus</v>
          </cell>
          <cell r="N989">
            <v>37250</v>
          </cell>
          <cell r="O989" t="str">
            <v>966-25122001-017</v>
          </cell>
          <cell r="P989" t="str">
            <v>CZ-8717-D-5</v>
          </cell>
          <cell r="Q989" t="str">
            <v>Produkt 5</v>
          </cell>
          <cell r="R989" t="str">
            <v>VÚHŽ a.s.</v>
          </cell>
          <cell r="S989" t="str">
            <v>Čechy</v>
          </cell>
          <cell r="T989" t="str">
            <v>Praha</v>
          </cell>
          <cell r="U989" t="str">
            <v>Praha</v>
          </cell>
          <cell r="V989">
            <v>395</v>
          </cell>
          <cell r="W989">
            <v>415</v>
          </cell>
          <cell r="X989">
            <v>500</v>
          </cell>
          <cell r="Y989">
            <v>207500</v>
          </cell>
          <cell r="Z989">
            <v>0.02</v>
          </cell>
          <cell r="AA989">
            <v>4150</v>
          </cell>
          <cell r="AB989">
            <v>203350</v>
          </cell>
          <cell r="AC989">
            <v>0.01</v>
          </cell>
          <cell r="AD989">
            <v>2033.5</v>
          </cell>
        </row>
        <row r="990">
          <cell r="A990">
            <v>967</v>
          </cell>
          <cell r="B990" t="str">
            <v>ZA 011</v>
          </cell>
          <cell r="C990" t="str">
            <v>PHDr.</v>
          </cell>
          <cell r="D990" t="str">
            <v>Lukáš</v>
          </cell>
          <cell r="E990" t="str">
            <v>Jarolím</v>
          </cell>
          <cell r="G990" t="str">
            <v>Školení jazyky</v>
          </cell>
          <cell r="H990">
            <v>5626</v>
          </cell>
          <cell r="I990" t="str">
            <v>Management</v>
          </cell>
          <cell r="J990" t="str">
            <v>870306/0982</v>
          </cell>
          <cell r="K990">
            <v>35000</v>
          </cell>
          <cell r="L990">
            <v>3800</v>
          </cell>
          <cell r="M990" t="str">
            <v>Mize</v>
          </cell>
          <cell r="N990">
            <v>37251</v>
          </cell>
          <cell r="O990" t="str">
            <v>967-26122001-011</v>
          </cell>
          <cell r="P990" t="str">
            <v>DE-1112-B-9</v>
          </cell>
          <cell r="Q990" t="str">
            <v>Produkt 9</v>
          </cell>
          <cell r="R990" t="str">
            <v>ČKD ELEKTROTECHNIKA a.s.</v>
          </cell>
          <cell r="S990" t="str">
            <v>Čechy</v>
          </cell>
          <cell r="T990" t="str">
            <v>Praha</v>
          </cell>
          <cell r="U990" t="str">
            <v>Kunratice</v>
          </cell>
          <cell r="V990">
            <v>308</v>
          </cell>
          <cell r="W990">
            <v>6</v>
          </cell>
          <cell r="X990">
            <v>325</v>
          </cell>
          <cell r="Y990">
            <v>1950</v>
          </cell>
          <cell r="Z990">
            <v>0</v>
          </cell>
          <cell r="AA990">
            <v>0</v>
          </cell>
          <cell r="AB990">
            <v>1950</v>
          </cell>
          <cell r="AC990">
            <v>0.04</v>
          </cell>
          <cell r="AD990">
            <v>78</v>
          </cell>
        </row>
        <row r="991">
          <cell r="A991">
            <v>968</v>
          </cell>
          <cell r="B991" t="str">
            <v>ZA 031</v>
          </cell>
          <cell r="D991" t="str">
            <v>Eva</v>
          </cell>
          <cell r="E991" t="str">
            <v>Wicheová</v>
          </cell>
          <cell r="G991" t="str">
            <v>Telefon</v>
          </cell>
          <cell r="H991">
            <v>4772</v>
          </cell>
          <cell r="I991" t="str">
            <v>Výroba</v>
          </cell>
          <cell r="J991" t="str">
            <v>625224/1270</v>
          </cell>
          <cell r="K991">
            <v>19000</v>
          </cell>
          <cell r="L991">
            <v>1300</v>
          </cell>
          <cell r="M991" t="str">
            <v>Mize</v>
          </cell>
          <cell r="N991">
            <v>37252</v>
          </cell>
          <cell r="O991" t="str">
            <v>968-27122001-031</v>
          </cell>
          <cell r="P991" t="str">
            <v>AU-1285-C-0</v>
          </cell>
          <cell r="Q991" t="str">
            <v>Produkt 10</v>
          </cell>
          <cell r="R991" t="str">
            <v>VÚHŽ a.s.</v>
          </cell>
          <cell r="S991" t="str">
            <v>Čechy</v>
          </cell>
          <cell r="T991" t="str">
            <v>Praha</v>
          </cell>
          <cell r="U991" t="str">
            <v>Praha</v>
          </cell>
          <cell r="V991">
            <v>395</v>
          </cell>
          <cell r="W991">
            <v>316</v>
          </cell>
          <cell r="X991">
            <v>123</v>
          </cell>
          <cell r="Y991">
            <v>38868</v>
          </cell>
          <cell r="Z991">
            <v>0.08</v>
          </cell>
          <cell r="AA991">
            <v>3109.44</v>
          </cell>
          <cell r="AB991">
            <v>35758.559999999998</v>
          </cell>
          <cell r="AC991">
            <v>0.02</v>
          </cell>
          <cell r="AD991">
            <v>715.1712</v>
          </cell>
        </row>
        <row r="992">
          <cell r="A992">
            <v>969</v>
          </cell>
          <cell r="B992" t="str">
            <v>ZA 381</v>
          </cell>
          <cell r="D992" t="str">
            <v>František</v>
          </cell>
          <cell r="E992" t="str">
            <v>Čekan  </v>
          </cell>
          <cell r="G992" t="str">
            <v>Školení jazyky</v>
          </cell>
          <cell r="H992">
            <v>41</v>
          </cell>
          <cell r="I992" t="str">
            <v>Prodej C</v>
          </cell>
          <cell r="J992" t="str">
            <v>810111/6067</v>
          </cell>
          <cell r="K992">
            <v>19500</v>
          </cell>
          <cell r="L992">
            <v>1600</v>
          </cell>
          <cell r="M992" t="str">
            <v>Mize</v>
          </cell>
          <cell r="N992">
            <v>37252</v>
          </cell>
          <cell r="O992" t="str">
            <v>969-27122001-381</v>
          </cell>
          <cell r="P992" t="str">
            <v>PL-8868-A-9</v>
          </cell>
          <cell r="Q992" t="str">
            <v>Produkt 9</v>
          </cell>
          <cell r="R992" t="str">
            <v>ŠKODA PLZEŇ a.s.</v>
          </cell>
          <cell r="S992" t="str">
            <v>Čechy</v>
          </cell>
          <cell r="T992" t="str">
            <v>Kladno</v>
          </cell>
          <cell r="U992" t="str">
            <v>Kladno</v>
          </cell>
          <cell r="V992">
            <v>752</v>
          </cell>
          <cell r="W992">
            <v>99</v>
          </cell>
          <cell r="X992">
            <v>326</v>
          </cell>
          <cell r="Y992">
            <v>32274</v>
          </cell>
          <cell r="Z992">
            <v>0</v>
          </cell>
          <cell r="AA992">
            <v>0</v>
          </cell>
          <cell r="AB992">
            <v>32274</v>
          </cell>
          <cell r="AC992">
            <v>0.04</v>
          </cell>
          <cell r="AD992">
            <v>1290.96</v>
          </cell>
        </row>
        <row r="993">
          <cell r="A993">
            <v>970</v>
          </cell>
          <cell r="B993" t="str">
            <v>ZA 153</v>
          </cell>
          <cell r="D993" t="str">
            <v>Tomáš</v>
          </cell>
          <cell r="E993" t="str">
            <v>Benáková  </v>
          </cell>
          <cell r="G993" t="str">
            <v>Školení profesní</v>
          </cell>
          <cell r="H993">
            <v>1841</v>
          </cell>
          <cell r="I993" t="str">
            <v>Prodej B</v>
          </cell>
          <cell r="J993" t="str">
            <v>540808/4242</v>
          </cell>
          <cell r="K993">
            <v>20500</v>
          </cell>
          <cell r="L993">
            <v>1300</v>
          </cell>
          <cell r="M993" t="str">
            <v>Sokol</v>
          </cell>
          <cell r="N993">
            <v>37253</v>
          </cell>
          <cell r="O993" t="str">
            <v>970-28122001-153</v>
          </cell>
          <cell r="P993" t="str">
            <v>CZ-5153-A-9</v>
          </cell>
          <cell r="Q993" t="str">
            <v>Produkt 9</v>
          </cell>
          <cell r="R993" t="str">
            <v>ČKD KUHO a.s.</v>
          </cell>
          <cell r="S993" t="str">
            <v>Morava</v>
          </cell>
          <cell r="T993" t="str">
            <v>Brno</v>
          </cell>
          <cell r="U993" t="str">
            <v>Doubravník</v>
          </cell>
          <cell r="V993">
            <v>963</v>
          </cell>
          <cell r="W993">
            <v>454</v>
          </cell>
          <cell r="X993">
            <v>325</v>
          </cell>
          <cell r="Y993">
            <v>147550</v>
          </cell>
          <cell r="Z993">
            <v>0.09</v>
          </cell>
          <cell r="AA993">
            <v>13279.5</v>
          </cell>
          <cell r="AB993">
            <v>134270.5</v>
          </cell>
          <cell r="AC993">
            <v>0.02</v>
          </cell>
          <cell r="AD993">
            <v>2685.41</v>
          </cell>
        </row>
        <row r="994">
          <cell r="A994">
            <v>971</v>
          </cell>
          <cell r="B994" t="str">
            <v>ZA 031</v>
          </cell>
          <cell r="D994" t="str">
            <v>Eva</v>
          </cell>
          <cell r="E994" t="str">
            <v>Wicheová</v>
          </cell>
          <cell r="G994" t="str">
            <v>Benzín</v>
          </cell>
          <cell r="H994">
            <v>1787</v>
          </cell>
          <cell r="I994" t="str">
            <v>Výroba</v>
          </cell>
          <cell r="J994" t="str">
            <v>625224/1270</v>
          </cell>
          <cell r="K994">
            <v>19000</v>
          </cell>
          <cell r="L994">
            <v>1000</v>
          </cell>
          <cell r="M994" t="str">
            <v>Jakhel</v>
          </cell>
          <cell r="N994">
            <v>37254</v>
          </cell>
          <cell r="O994" t="str">
            <v>971-29122001-031</v>
          </cell>
          <cell r="P994" t="str">
            <v>CZ-7481-B-0</v>
          </cell>
          <cell r="Q994" t="str">
            <v>Produkt 10</v>
          </cell>
          <cell r="R994" t="str">
            <v>VÚHŽ a.s.</v>
          </cell>
          <cell r="S994" t="str">
            <v>Čechy</v>
          </cell>
          <cell r="T994" t="str">
            <v>Praha</v>
          </cell>
          <cell r="U994" t="str">
            <v>Praha</v>
          </cell>
          <cell r="V994">
            <v>395</v>
          </cell>
          <cell r="W994">
            <v>126</v>
          </cell>
          <cell r="X994">
            <v>122</v>
          </cell>
          <cell r="Y994">
            <v>15372</v>
          </cell>
          <cell r="Z994">
            <v>0</v>
          </cell>
          <cell r="AA994">
            <v>0</v>
          </cell>
          <cell r="AB994">
            <v>15372</v>
          </cell>
          <cell r="AC994">
            <v>0.04</v>
          </cell>
          <cell r="AD994">
            <v>614.88</v>
          </cell>
        </row>
        <row r="995">
          <cell r="A995">
            <v>972</v>
          </cell>
          <cell r="B995" t="str">
            <v>ZA 045</v>
          </cell>
          <cell r="D995" t="str">
            <v>Aleš</v>
          </cell>
          <cell r="E995" t="str">
            <v>Eschler</v>
          </cell>
          <cell r="G995" t="str">
            <v>Telefon</v>
          </cell>
          <cell r="H995">
            <v>7607</v>
          </cell>
          <cell r="I995" t="str">
            <v>Výroba</v>
          </cell>
          <cell r="J995" t="str">
            <v>610729/4160</v>
          </cell>
          <cell r="K995">
            <v>20000</v>
          </cell>
          <cell r="L995">
            <v>1300</v>
          </cell>
          <cell r="M995" t="str">
            <v>Sokol</v>
          </cell>
          <cell r="N995">
            <v>37255</v>
          </cell>
          <cell r="O995" t="str">
            <v>972-30122001-045</v>
          </cell>
          <cell r="P995" t="str">
            <v>DE-6462-C-5</v>
          </cell>
          <cell r="Q995" t="str">
            <v>Produkt 5</v>
          </cell>
          <cell r="R995" t="str">
            <v>ČKD LOKOMOTIVKA a.s.</v>
          </cell>
          <cell r="S995" t="str">
            <v>Slezsko</v>
          </cell>
          <cell r="T995" t="str">
            <v>Karviná</v>
          </cell>
          <cell r="U995" t="str">
            <v>Petřvald</v>
          </cell>
          <cell r="V995">
            <v>751</v>
          </cell>
          <cell r="W995">
            <v>273</v>
          </cell>
          <cell r="X995">
            <v>501</v>
          </cell>
          <cell r="Y995">
            <v>136773</v>
          </cell>
          <cell r="Z995">
            <v>0.09</v>
          </cell>
          <cell r="AA995">
            <v>12309.57</v>
          </cell>
          <cell r="AB995">
            <v>124463.43</v>
          </cell>
          <cell r="AC995">
            <v>0.02</v>
          </cell>
          <cell r="AD995">
            <v>2489.2685999999999</v>
          </cell>
        </row>
        <row r="996">
          <cell r="A996">
            <v>973</v>
          </cell>
          <cell r="B996" t="str">
            <v>ZA 381</v>
          </cell>
          <cell r="D996" t="str">
            <v>František</v>
          </cell>
          <cell r="E996" t="str">
            <v>Čekan  </v>
          </cell>
          <cell r="G996" t="str">
            <v>Telefon</v>
          </cell>
          <cell r="H996">
            <v>7753</v>
          </cell>
          <cell r="I996" t="str">
            <v>Prodej C</v>
          </cell>
          <cell r="J996" t="str">
            <v>810111/6067</v>
          </cell>
          <cell r="K996">
            <v>19500</v>
          </cell>
          <cell r="L996">
            <v>1600</v>
          </cell>
          <cell r="M996" t="str">
            <v>Mize</v>
          </cell>
          <cell r="N996">
            <v>37255</v>
          </cell>
          <cell r="O996" t="str">
            <v>973-30122001-381</v>
          </cell>
          <cell r="P996" t="str">
            <v>CZ-5417-A-5</v>
          </cell>
          <cell r="Q996" t="str">
            <v>Produkt 5</v>
          </cell>
          <cell r="R996" t="str">
            <v>ŠKODA PLZEŇ a.s.</v>
          </cell>
          <cell r="S996" t="str">
            <v>Čechy</v>
          </cell>
          <cell r="T996" t="str">
            <v>Kladno</v>
          </cell>
          <cell r="U996" t="str">
            <v>Kladno</v>
          </cell>
          <cell r="V996">
            <v>752</v>
          </cell>
          <cell r="W996">
            <v>30</v>
          </cell>
          <cell r="X996">
            <v>501</v>
          </cell>
          <cell r="Y996">
            <v>15030</v>
          </cell>
          <cell r="Z996">
            <v>0</v>
          </cell>
          <cell r="AA996">
            <v>0</v>
          </cell>
          <cell r="AB996">
            <v>15030</v>
          </cell>
          <cell r="AC996">
            <v>0.04</v>
          </cell>
          <cell r="AD996">
            <v>601.20000000000005</v>
          </cell>
        </row>
        <row r="997">
          <cell r="A997">
            <v>974</v>
          </cell>
          <cell r="B997" t="str">
            <v>ZA 031</v>
          </cell>
          <cell r="D997" t="str">
            <v>Eva</v>
          </cell>
          <cell r="E997" t="str">
            <v>Wicheová</v>
          </cell>
          <cell r="G997" t="str">
            <v>Firemní výdaj</v>
          </cell>
          <cell r="H997">
            <v>5207</v>
          </cell>
          <cell r="I997" t="str">
            <v>Výroba</v>
          </cell>
          <cell r="J997" t="str">
            <v>625224/1270</v>
          </cell>
          <cell r="K997">
            <v>19000</v>
          </cell>
          <cell r="L997">
            <v>1000</v>
          </cell>
          <cell r="M997" t="str">
            <v>Jakhel</v>
          </cell>
          <cell r="N997">
            <v>37256</v>
          </cell>
          <cell r="O997" t="str">
            <v>974-31122001-031</v>
          </cell>
          <cell r="P997" t="str">
            <v>DE-2483-A-6</v>
          </cell>
          <cell r="Q997" t="str">
            <v>Produkt 6</v>
          </cell>
          <cell r="R997" t="str">
            <v>VÚHŽ a.s.</v>
          </cell>
          <cell r="S997" t="str">
            <v>Čechy</v>
          </cell>
          <cell r="T997" t="str">
            <v>Praha</v>
          </cell>
          <cell r="U997" t="str">
            <v>Praha</v>
          </cell>
          <cell r="V997">
            <v>395</v>
          </cell>
          <cell r="W997">
            <v>437</v>
          </cell>
          <cell r="X997">
            <v>682</v>
          </cell>
          <cell r="Y997">
            <v>298034</v>
          </cell>
          <cell r="Z997">
            <v>0.02</v>
          </cell>
          <cell r="AA997">
            <v>5960.68</v>
          </cell>
          <cell r="AB997">
            <v>292073.32</v>
          </cell>
          <cell r="AC997">
            <v>0.01</v>
          </cell>
          <cell r="AD997">
            <v>2920.7332000000001</v>
          </cell>
        </row>
        <row r="998">
          <cell r="A998">
            <v>975</v>
          </cell>
          <cell r="B998" t="str">
            <v>ZA 045</v>
          </cell>
          <cell r="D998" t="str">
            <v>Aleš</v>
          </cell>
          <cell r="E998" t="str">
            <v>Eschler</v>
          </cell>
          <cell r="G998" t="str">
            <v>Benzín</v>
          </cell>
          <cell r="H998">
            <v>4680</v>
          </cell>
          <cell r="I998" t="str">
            <v>Výroba</v>
          </cell>
          <cell r="J998" t="str">
            <v>610729/4160</v>
          </cell>
          <cell r="K998">
            <v>20000</v>
          </cell>
          <cell r="L998">
            <v>1300</v>
          </cell>
          <cell r="M998" t="str">
            <v>Jakhel</v>
          </cell>
          <cell r="N998">
            <v>37257</v>
          </cell>
          <cell r="O998" t="str">
            <v>975-01012002-045</v>
          </cell>
          <cell r="P998" t="str">
            <v>CZ-5484-B-6</v>
          </cell>
          <cell r="Q998" t="str">
            <v>Produkt 6</v>
          </cell>
          <cell r="R998" t="str">
            <v>ČKD LOKOMOTIVKA a.s.</v>
          </cell>
          <cell r="S998" t="str">
            <v>Slezsko</v>
          </cell>
          <cell r="T998" t="str">
            <v>Karviná</v>
          </cell>
          <cell r="U998" t="str">
            <v>Petřvald</v>
          </cell>
          <cell r="V998">
            <v>751</v>
          </cell>
          <cell r="W998">
            <v>250</v>
          </cell>
          <cell r="X998">
            <v>683</v>
          </cell>
          <cell r="Y998">
            <v>170750</v>
          </cell>
          <cell r="Z998">
            <v>0.06</v>
          </cell>
          <cell r="AA998">
            <v>10245</v>
          </cell>
          <cell r="AB998">
            <v>160505</v>
          </cell>
          <cell r="AC998">
            <v>0.02</v>
          </cell>
          <cell r="AD998">
            <v>3210.1</v>
          </cell>
        </row>
        <row r="999">
          <cell r="A999">
            <v>976</v>
          </cell>
          <cell r="B999" t="str">
            <v>ZA 032</v>
          </cell>
          <cell r="D999" t="str">
            <v>David</v>
          </cell>
          <cell r="E999" t="str">
            <v>Chrbolka</v>
          </cell>
          <cell r="G999" t="str">
            <v>Školení profesní</v>
          </cell>
          <cell r="H999">
            <v>3708</v>
          </cell>
          <cell r="I999" t="str">
            <v>Výroba</v>
          </cell>
          <cell r="J999" t="str">
            <v>900717/5188</v>
          </cell>
          <cell r="K999">
            <v>19500</v>
          </cell>
          <cell r="L999">
            <v>300</v>
          </cell>
          <cell r="M999" t="str">
            <v>Jakhel</v>
          </cell>
          <cell r="N999">
            <v>37258</v>
          </cell>
          <cell r="O999" t="str">
            <v>976-02012002-032</v>
          </cell>
          <cell r="P999" t="str">
            <v>CZ-5452-A-8</v>
          </cell>
          <cell r="Q999" t="str">
            <v>Produkt 8</v>
          </cell>
          <cell r="R999" t="str">
            <v>VÚHŽ a.s.</v>
          </cell>
          <cell r="S999" t="str">
            <v>Čechy</v>
          </cell>
          <cell r="T999" t="str">
            <v>Praha</v>
          </cell>
          <cell r="U999" t="str">
            <v>Praha</v>
          </cell>
          <cell r="V999">
            <v>395</v>
          </cell>
          <cell r="W999">
            <v>254</v>
          </cell>
          <cell r="X999">
            <v>55</v>
          </cell>
          <cell r="Y999">
            <v>13970</v>
          </cell>
          <cell r="Z999">
            <v>0</v>
          </cell>
          <cell r="AA999">
            <v>0</v>
          </cell>
          <cell r="AB999">
            <v>13970</v>
          </cell>
          <cell r="AC999">
            <v>0.04</v>
          </cell>
          <cell r="AD999">
            <v>558.80000000000007</v>
          </cell>
        </row>
        <row r="1000">
          <cell r="A1000">
            <v>977</v>
          </cell>
          <cell r="B1000" t="str">
            <v>ZA 381</v>
          </cell>
          <cell r="D1000" t="str">
            <v>František</v>
          </cell>
          <cell r="E1000" t="str">
            <v>Čekan  </v>
          </cell>
          <cell r="G1000" t="str">
            <v>Benzín</v>
          </cell>
          <cell r="H1000">
            <v>7163</v>
          </cell>
          <cell r="I1000" t="str">
            <v>Prodej C</v>
          </cell>
          <cell r="J1000" t="str">
            <v>810111/6067</v>
          </cell>
          <cell r="K1000">
            <v>19500</v>
          </cell>
          <cell r="L1000">
            <v>1600</v>
          </cell>
          <cell r="M1000" t="str">
            <v>Sokol</v>
          </cell>
          <cell r="N1000">
            <v>37258</v>
          </cell>
          <cell r="O1000" t="str">
            <v>977-02012002-381</v>
          </cell>
          <cell r="P1000" t="str">
            <v>PL-2103-B-4</v>
          </cell>
          <cell r="Q1000" t="str">
            <v>Produkt 4</v>
          </cell>
          <cell r="R1000" t="str">
            <v>ŠKODA PLZEŇ a.s.</v>
          </cell>
          <cell r="S1000" t="str">
            <v>Čechy</v>
          </cell>
          <cell r="T1000" t="str">
            <v>Kladno</v>
          </cell>
          <cell r="U1000" t="str">
            <v>Kladno</v>
          </cell>
          <cell r="V1000">
            <v>752</v>
          </cell>
          <cell r="W1000">
            <v>201</v>
          </cell>
          <cell r="X1000">
            <v>354</v>
          </cell>
          <cell r="Y1000">
            <v>71154</v>
          </cell>
          <cell r="Z1000">
            <v>0.02</v>
          </cell>
          <cell r="AA1000">
            <v>1423.08</v>
          </cell>
          <cell r="AB1000">
            <v>69730.92</v>
          </cell>
          <cell r="AC1000">
            <v>0.01</v>
          </cell>
          <cell r="AD1000">
            <v>697.30920000000003</v>
          </cell>
        </row>
        <row r="1001">
          <cell r="A1001">
            <v>978</v>
          </cell>
          <cell r="B1001" t="str">
            <v>ZA 045</v>
          </cell>
          <cell r="D1001" t="str">
            <v>Aleš</v>
          </cell>
          <cell r="E1001" t="str">
            <v>Eschler</v>
          </cell>
          <cell r="G1001" t="str">
            <v>Firemní výdaj</v>
          </cell>
          <cell r="H1001">
            <v>7224</v>
          </cell>
          <cell r="I1001" t="str">
            <v>Výroba</v>
          </cell>
          <cell r="J1001" t="str">
            <v>610729/4160</v>
          </cell>
          <cell r="K1001">
            <v>20000</v>
          </cell>
          <cell r="L1001">
            <v>3600</v>
          </cell>
          <cell r="M1001" t="str">
            <v>Sokol</v>
          </cell>
          <cell r="N1001">
            <v>37259</v>
          </cell>
          <cell r="O1001" t="str">
            <v>978-03012002-045</v>
          </cell>
          <cell r="P1001" t="str">
            <v>DE-9481-C-6</v>
          </cell>
          <cell r="Q1001" t="str">
            <v>Produkt 6</v>
          </cell>
          <cell r="R1001" t="str">
            <v>ČKD LOKOMOTIVKA a.s.</v>
          </cell>
          <cell r="S1001" t="str">
            <v>Slezsko</v>
          </cell>
          <cell r="T1001" t="str">
            <v>Karviná</v>
          </cell>
          <cell r="U1001" t="str">
            <v>Petřvald</v>
          </cell>
          <cell r="V1001">
            <v>751</v>
          </cell>
          <cell r="W1001">
            <v>108</v>
          </cell>
          <cell r="X1001">
            <v>680</v>
          </cell>
          <cell r="Y1001">
            <v>73440</v>
          </cell>
          <cell r="Z1001">
            <v>0</v>
          </cell>
          <cell r="AA1001">
            <v>0</v>
          </cell>
          <cell r="AB1001">
            <v>73440</v>
          </cell>
          <cell r="AC1001">
            <v>0.04</v>
          </cell>
          <cell r="AD1001">
            <v>2937.6</v>
          </cell>
        </row>
        <row r="1002">
          <cell r="A1002">
            <v>979</v>
          </cell>
          <cell r="B1002" t="str">
            <v>ZA 153</v>
          </cell>
          <cell r="D1002" t="str">
            <v>Tomáš</v>
          </cell>
          <cell r="E1002" t="str">
            <v>Benáková  </v>
          </cell>
          <cell r="G1002" t="str">
            <v>Školení jazyky</v>
          </cell>
          <cell r="H1002">
            <v>4812</v>
          </cell>
          <cell r="I1002" t="str">
            <v>Prodej B</v>
          </cell>
          <cell r="J1002" t="str">
            <v>540808/4242</v>
          </cell>
          <cell r="K1002">
            <v>20500</v>
          </cell>
          <cell r="L1002">
            <v>3600</v>
          </cell>
          <cell r="M1002" t="str">
            <v>Mize</v>
          </cell>
          <cell r="N1002">
            <v>37260</v>
          </cell>
          <cell r="O1002" t="str">
            <v>979-04012002-153</v>
          </cell>
          <cell r="P1002" t="str">
            <v>AU-1863-C-1</v>
          </cell>
          <cell r="Q1002" t="str">
            <v>Produkt 1</v>
          </cell>
          <cell r="R1002" t="str">
            <v>VÚHŽ a.s.</v>
          </cell>
          <cell r="S1002" t="str">
            <v>Morava</v>
          </cell>
          <cell r="T1002" t="str">
            <v>Jihlava</v>
          </cell>
          <cell r="U1002" t="str">
            <v>Opatov</v>
          </cell>
          <cell r="V1002">
            <v>873</v>
          </cell>
          <cell r="W1002">
            <v>285</v>
          </cell>
          <cell r="X1002">
            <v>104</v>
          </cell>
          <cell r="Y1002">
            <v>29640</v>
          </cell>
          <cell r="Z1002">
            <v>7.0000000000000007E-2</v>
          </cell>
          <cell r="AA1002">
            <v>2074.8000000000002</v>
          </cell>
          <cell r="AB1002">
            <v>27565.200000000001</v>
          </cell>
          <cell r="AC1002">
            <v>0.02</v>
          </cell>
          <cell r="AD1002">
            <v>551.30399999999997</v>
          </cell>
        </row>
        <row r="1003">
          <cell r="A1003">
            <v>980</v>
          </cell>
          <cell r="B1003" t="str">
            <v>ZA 045</v>
          </cell>
          <cell r="D1003" t="str">
            <v>Aleš</v>
          </cell>
          <cell r="E1003" t="str">
            <v>Eschler</v>
          </cell>
          <cell r="G1003" t="str">
            <v>Cestovné</v>
          </cell>
          <cell r="H1003">
            <v>2192</v>
          </cell>
          <cell r="I1003" t="str">
            <v>Výroba</v>
          </cell>
          <cell r="J1003" t="str">
            <v>610729/4160</v>
          </cell>
          <cell r="K1003">
            <v>20000</v>
          </cell>
          <cell r="L1003">
            <v>1300</v>
          </cell>
          <cell r="M1003" t="str">
            <v>Sokol</v>
          </cell>
          <cell r="N1003">
            <v>37261</v>
          </cell>
          <cell r="O1003" t="str">
            <v>980-05012002-045</v>
          </cell>
          <cell r="P1003" t="str">
            <v>CZ-6915-B-7</v>
          </cell>
          <cell r="Q1003" t="str">
            <v>Produkt 7</v>
          </cell>
          <cell r="R1003" t="str">
            <v>ČKD LOKOMOTIVKA a.s.</v>
          </cell>
          <cell r="S1003" t="str">
            <v>Slezsko</v>
          </cell>
          <cell r="T1003" t="str">
            <v>Karviná</v>
          </cell>
          <cell r="U1003" t="str">
            <v>Petřvald</v>
          </cell>
          <cell r="V1003">
            <v>751</v>
          </cell>
          <cell r="W1003">
            <v>241</v>
          </cell>
          <cell r="X1003">
            <v>1200</v>
          </cell>
          <cell r="Y1003">
            <v>289200</v>
          </cell>
          <cell r="Z1003">
            <v>0.02</v>
          </cell>
          <cell r="AA1003">
            <v>5784</v>
          </cell>
          <cell r="AB1003">
            <v>283416</v>
          </cell>
          <cell r="AC1003">
            <v>0.01</v>
          </cell>
          <cell r="AD1003">
            <v>2834.16</v>
          </cell>
        </row>
        <row r="1004">
          <cell r="A1004">
            <v>981</v>
          </cell>
          <cell r="B1004" t="str">
            <v>ZA 380</v>
          </cell>
          <cell r="D1004" t="str">
            <v>Rudolf</v>
          </cell>
          <cell r="E1004" t="str">
            <v>Škurek</v>
          </cell>
          <cell r="G1004" t="str">
            <v>Školení jazyky</v>
          </cell>
          <cell r="H1004">
            <v>2802</v>
          </cell>
          <cell r="I1004" t="str">
            <v>Prodej C</v>
          </cell>
          <cell r="J1004" t="str">
            <v>620707/2069</v>
          </cell>
          <cell r="K1004">
            <v>19500</v>
          </cell>
          <cell r="L1004">
            <v>5000</v>
          </cell>
          <cell r="M1004" t="str">
            <v>Sokol</v>
          </cell>
          <cell r="N1004">
            <v>37261</v>
          </cell>
          <cell r="O1004" t="str">
            <v>981-05012002-380</v>
          </cell>
          <cell r="P1004" t="str">
            <v>DE-7832-D-3</v>
          </cell>
          <cell r="Q1004" t="str">
            <v>Produkt 3</v>
          </cell>
          <cell r="R1004" t="str">
            <v>ŠKODA PLZEŇ a.s.</v>
          </cell>
          <cell r="S1004" t="str">
            <v>Čechy</v>
          </cell>
          <cell r="T1004" t="str">
            <v>Kladno</v>
          </cell>
          <cell r="U1004" t="str">
            <v>Kladno</v>
          </cell>
          <cell r="V1004">
            <v>752</v>
          </cell>
          <cell r="W1004">
            <v>73</v>
          </cell>
          <cell r="X1004">
            <v>65</v>
          </cell>
          <cell r="Y1004">
            <v>4745</v>
          </cell>
          <cell r="Z1004">
            <v>0</v>
          </cell>
          <cell r="AA1004">
            <v>0</v>
          </cell>
          <cell r="AB1004">
            <v>4745</v>
          </cell>
          <cell r="AC1004">
            <v>0.04</v>
          </cell>
          <cell r="AD1004">
            <v>189.8</v>
          </cell>
        </row>
        <row r="1005">
          <cell r="A1005">
            <v>982</v>
          </cell>
          <cell r="B1005" t="str">
            <v>ZA 153</v>
          </cell>
          <cell r="D1005" t="str">
            <v>Tomáš</v>
          </cell>
          <cell r="E1005" t="str">
            <v>Benáková  </v>
          </cell>
          <cell r="G1005" t="str">
            <v>Telefon</v>
          </cell>
          <cell r="H1005">
            <v>1153</v>
          </cell>
          <cell r="I1005" t="str">
            <v>Prodej B</v>
          </cell>
          <cell r="J1005" t="str">
            <v>540808/4242</v>
          </cell>
          <cell r="K1005">
            <v>20500</v>
          </cell>
          <cell r="L1005">
            <v>3600</v>
          </cell>
          <cell r="M1005" t="str">
            <v>Sokol</v>
          </cell>
          <cell r="N1005">
            <v>37262</v>
          </cell>
          <cell r="O1005" t="str">
            <v>982-06012002-153</v>
          </cell>
          <cell r="P1005" t="str">
            <v>PL-4812-D-2</v>
          </cell>
          <cell r="Q1005" t="str">
            <v>Produkt 2</v>
          </cell>
          <cell r="R1005" t="str">
            <v>VÚHŽ a.s.</v>
          </cell>
          <cell r="S1005" t="str">
            <v>Morava</v>
          </cell>
          <cell r="T1005" t="str">
            <v>Jihlava</v>
          </cell>
          <cell r="U1005" t="str">
            <v>Opatov</v>
          </cell>
          <cell r="V1005">
            <v>873</v>
          </cell>
          <cell r="W1005">
            <v>415</v>
          </cell>
          <cell r="X1005">
            <v>156</v>
          </cell>
          <cell r="Y1005">
            <v>64740</v>
          </cell>
          <cell r="Z1005">
            <v>0.05</v>
          </cell>
          <cell r="AA1005">
            <v>3237</v>
          </cell>
          <cell r="AB1005">
            <v>61503</v>
          </cell>
          <cell r="AC1005">
            <v>0.01</v>
          </cell>
          <cell r="AD1005">
            <v>615.03</v>
          </cell>
        </row>
        <row r="1006">
          <cell r="A1006">
            <v>983</v>
          </cell>
          <cell r="B1006" t="str">
            <v>ZA 318</v>
          </cell>
          <cell r="D1006" t="str">
            <v>Libor</v>
          </cell>
          <cell r="E1006" t="str">
            <v>Lassmann</v>
          </cell>
          <cell r="G1006" t="str">
            <v>Benzín</v>
          </cell>
          <cell r="H1006">
            <v>2476</v>
          </cell>
          <cell r="I1006" t="str">
            <v>Prodej B</v>
          </cell>
          <cell r="J1006" t="str">
            <v>731020/2746</v>
          </cell>
          <cell r="K1006">
            <v>20000</v>
          </cell>
          <cell r="L1006">
            <v>1250</v>
          </cell>
          <cell r="M1006" t="str">
            <v>Sokol</v>
          </cell>
          <cell r="N1006">
            <v>37263</v>
          </cell>
          <cell r="O1006" t="str">
            <v>983-07012002-318</v>
          </cell>
          <cell r="P1006" t="str">
            <v>PL-9871-A-5</v>
          </cell>
          <cell r="Q1006" t="str">
            <v>Produkt 5</v>
          </cell>
          <cell r="R1006" t="str">
            <v>ČKD LOKOMOTIVKA a.s.</v>
          </cell>
          <cell r="S1006" t="str">
            <v>Slezsko</v>
          </cell>
          <cell r="T1006" t="str">
            <v>Karviná</v>
          </cell>
          <cell r="U1006" t="str">
            <v>Petřvald</v>
          </cell>
          <cell r="V1006">
            <v>751</v>
          </cell>
          <cell r="W1006">
            <v>185</v>
          </cell>
          <cell r="X1006">
            <v>501</v>
          </cell>
          <cell r="Y1006">
            <v>92685</v>
          </cell>
          <cell r="Z1006">
            <v>0</v>
          </cell>
          <cell r="AA1006">
            <v>0</v>
          </cell>
          <cell r="AB1006">
            <v>92685</v>
          </cell>
          <cell r="AC1006">
            <v>0.04</v>
          </cell>
          <cell r="AD1006">
            <v>3707.4</v>
          </cell>
        </row>
        <row r="1007">
          <cell r="A1007">
            <v>984</v>
          </cell>
          <cell r="B1007" t="str">
            <v>ZA 015</v>
          </cell>
          <cell r="D1007" t="str">
            <v>Karel</v>
          </cell>
          <cell r="E1007" t="str">
            <v>Zatloukal</v>
          </cell>
          <cell r="F1007" t="str">
            <v>DiS.</v>
          </cell>
          <cell r="G1007" t="str">
            <v>Cestovné</v>
          </cell>
          <cell r="H1007">
            <v>6784</v>
          </cell>
          <cell r="I1007" t="str">
            <v>IT</v>
          </cell>
          <cell r="J1007" t="str">
            <v>860910/5725</v>
          </cell>
          <cell r="K1007">
            <v>19000</v>
          </cell>
          <cell r="L1007">
            <v>1000</v>
          </cell>
          <cell r="M1007" t="str">
            <v>Sokol</v>
          </cell>
          <cell r="N1007">
            <v>37264</v>
          </cell>
          <cell r="O1007" t="str">
            <v>984-08012002-015</v>
          </cell>
          <cell r="P1007" t="str">
            <v>CZ-3900-C-4</v>
          </cell>
          <cell r="Q1007" t="str">
            <v>Produkt 4</v>
          </cell>
          <cell r="R1007" t="str">
            <v>ŠKODA PLZEŇ a.s.</v>
          </cell>
          <cell r="S1007" t="str">
            <v>Čechy</v>
          </cell>
          <cell r="T1007" t="str">
            <v>Opočno</v>
          </cell>
          <cell r="U1007" t="str">
            <v>Opočno</v>
          </cell>
          <cell r="V1007">
            <v>686</v>
          </cell>
          <cell r="W1007">
            <v>380</v>
          </cell>
          <cell r="X1007">
            <v>370</v>
          </cell>
          <cell r="Y1007">
            <v>140600</v>
          </cell>
          <cell r="Z1007">
            <v>0.08</v>
          </cell>
          <cell r="AA1007">
            <v>11248</v>
          </cell>
          <cell r="AB1007">
            <v>129352</v>
          </cell>
          <cell r="AC1007">
            <v>0.02</v>
          </cell>
          <cell r="AD1007">
            <v>2587.04</v>
          </cell>
        </row>
        <row r="1008">
          <cell r="A1008">
            <v>985</v>
          </cell>
          <cell r="B1008" t="str">
            <v>ZA 153</v>
          </cell>
          <cell r="D1008" t="str">
            <v>Tomáš</v>
          </cell>
          <cell r="E1008" t="str">
            <v>Benáková  </v>
          </cell>
          <cell r="G1008" t="str">
            <v>Benzín</v>
          </cell>
          <cell r="H1008">
            <v>1884</v>
          </cell>
          <cell r="I1008" t="str">
            <v>Prodej B</v>
          </cell>
          <cell r="J1008" t="str">
            <v>540808/4242</v>
          </cell>
          <cell r="K1008">
            <v>20500</v>
          </cell>
          <cell r="L1008">
            <v>3600</v>
          </cell>
          <cell r="M1008" t="str">
            <v>Sokol</v>
          </cell>
          <cell r="N1008">
            <v>37264</v>
          </cell>
          <cell r="O1008" t="str">
            <v>985-08012002-153</v>
          </cell>
          <cell r="P1008" t="str">
            <v>AU-9017-B-3</v>
          </cell>
          <cell r="Q1008" t="str">
            <v>Produkt 3</v>
          </cell>
          <cell r="R1008" t="str">
            <v>VÚHŽ a.s.</v>
          </cell>
          <cell r="S1008" t="str">
            <v>Morava</v>
          </cell>
          <cell r="T1008" t="str">
            <v>Jihlava</v>
          </cell>
          <cell r="U1008" t="str">
            <v>Opatov</v>
          </cell>
          <cell r="V1008">
            <v>873</v>
          </cell>
          <cell r="W1008">
            <v>37</v>
          </cell>
          <cell r="X1008">
            <v>64</v>
          </cell>
          <cell r="Y1008">
            <v>2368</v>
          </cell>
          <cell r="Z1008">
            <v>0</v>
          </cell>
          <cell r="AA1008">
            <v>0</v>
          </cell>
          <cell r="AB1008">
            <v>2368</v>
          </cell>
          <cell r="AC1008">
            <v>0.04</v>
          </cell>
          <cell r="AD1008">
            <v>94.72</v>
          </cell>
        </row>
        <row r="1009">
          <cell r="A1009">
            <v>986</v>
          </cell>
          <cell r="B1009" t="str">
            <v>ZA 083</v>
          </cell>
          <cell r="D1009" t="str">
            <v>Kristýna</v>
          </cell>
          <cell r="E1009" t="str">
            <v>Tománková</v>
          </cell>
          <cell r="F1009" t="str">
            <v xml:space="preserve"> DiS. </v>
          </cell>
          <cell r="G1009" t="str">
            <v>Školení jazyky</v>
          </cell>
          <cell r="H1009">
            <v>7554</v>
          </cell>
          <cell r="I1009" t="str">
            <v>IT</v>
          </cell>
          <cell r="J1009" t="str">
            <v>956222/1658</v>
          </cell>
          <cell r="K1009">
            <v>15500</v>
          </cell>
          <cell r="L1009">
            <v>3300</v>
          </cell>
          <cell r="M1009" t="str">
            <v>Mize</v>
          </cell>
          <cell r="N1009">
            <v>37265</v>
          </cell>
          <cell r="O1009" t="str">
            <v>986-09012002-083</v>
          </cell>
          <cell r="P1009" t="str">
            <v>CZ-9522-A-0</v>
          </cell>
          <cell r="Q1009" t="str">
            <v>Produkt 10</v>
          </cell>
          <cell r="R1009" t="str">
            <v>ČKD RACIONALIZACE</v>
          </cell>
          <cell r="S1009" t="str">
            <v>Slezsko</v>
          </cell>
          <cell r="T1009" t="str">
            <v>Orlová</v>
          </cell>
          <cell r="U1009" t="str">
            <v>Orlová</v>
          </cell>
          <cell r="V1009">
            <v>122</v>
          </cell>
          <cell r="W1009">
            <v>122</v>
          </cell>
          <cell r="X1009">
            <v>121</v>
          </cell>
          <cell r="Y1009">
            <v>14762</v>
          </cell>
          <cell r="Z1009">
            <v>0.03</v>
          </cell>
          <cell r="AA1009">
            <v>442.85999999999996</v>
          </cell>
          <cell r="AB1009">
            <v>14319.14</v>
          </cell>
          <cell r="AC1009">
            <v>0.01</v>
          </cell>
          <cell r="AD1009">
            <v>143.19139999999999</v>
          </cell>
        </row>
        <row r="1010">
          <cell r="A1010">
            <v>987</v>
          </cell>
          <cell r="B1010" t="str">
            <v>ZA 153</v>
          </cell>
          <cell r="D1010" t="str">
            <v>Tomáš</v>
          </cell>
          <cell r="E1010" t="str">
            <v>Benáková  </v>
          </cell>
          <cell r="G1010" t="str">
            <v>Firemní výdaj</v>
          </cell>
          <cell r="H1010">
            <v>28</v>
          </cell>
          <cell r="I1010" t="str">
            <v>Prodej B</v>
          </cell>
          <cell r="J1010" t="str">
            <v>540808/4242</v>
          </cell>
          <cell r="K1010">
            <v>20500</v>
          </cell>
          <cell r="L1010">
            <v>3600</v>
          </cell>
          <cell r="M1010" t="str">
            <v>Mize</v>
          </cell>
          <cell r="N1010">
            <v>37266</v>
          </cell>
          <cell r="O1010" t="str">
            <v>987-10012002-153</v>
          </cell>
          <cell r="P1010" t="str">
            <v>CZ-4142-D-4</v>
          </cell>
          <cell r="Q1010" t="str">
            <v>Produkt 4</v>
          </cell>
          <cell r="R1010" t="str">
            <v>VÚHŽ a.s.</v>
          </cell>
          <cell r="S1010" t="str">
            <v>Morava</v>
          </cell>
          <cell r="T1010" t="str">
            <v>Jihlava</v>
          </cell>
          <cell r="U1010" t="str">
            <v>Opatov</v>
          </cell>
          <cell r="V1010">
            <v>873</v>
          </cell>
          <cell r="W1010">
            <v>384</v>
          </cell>
          <cell r="X1010">
            <v>393</v>
          </cell>
          <cell r="Y1010">
            <v>150912</v>
          </cell>
          <cell r="Z1010">
            <v>0.02</v>
          </cell>
          <cell r="AA1010">
            <v>3018.2400000000002</v>
          </cell>
          <cell r="AB1010">
            <v>147893.76000000001</v>
          </cell>
          <cell r="AC1010">
            <v>0.01</v>
          </cell>
          <cell r="AD1010">
            <v>1478.9376000000002</v>
          </cell>
        </row>
        <row r="1011">
          <cell r="A1011">
            <v>988</v>
          </cell>
          <cell r="B1011" t="str">
            <v>ZA 013</v>
          </cell>
          <cell r="D1011" t="str">
            <v>Pavla</v>
          </cell>
          <cell r="E1011" t="str">
            <v>Pavlíčková</v>
          </cell>
          <cell r="F1011" t="str">
            <v>DiS.</v>
          </cell>
          <cell r="G1011" t="str">
            <v>Telefon</v>
          </cell>
          <cell r="H1011">
            <v>7073</v>
          </cell>
          <cell r="I1011" t="str">
            <v>Výroba</v>
          </cell>
          <cell r="J1011" t="str">
            <v>855420/5506</v>
          </cell>
          <cell r="K1011">
            <v>20100</v>
          </cell>
          <cell r="L1011">
            <v>2300</v>
          </cell>
          <cell r="M1011" t="str">
            <v>Sokol</v>
          </cell>
          <cell r="N1011">
            <v>37267</v>
          </cell>
          <cell r="O1011" t="str">
            <v>988-11012002-013</v>
          </cell>
          <cell r="P1011" t="str">
            <v>CZ-1733-A-8</v>
          </cell>
          <cell r="Q1011" t="str">
            <v>Produkt 8</v>
          </cell>
          <cell r="R1011" t="str">
            <v>ŠKODA PLZEŇ a.s.</v>
          </cell>
          <cell r="S1011" t="str">
            <v>Čechy</v>
          </cell>
          <cell r="T1011" t="str">
            <v>Kladno</v>
          </cell>
          <cell r="U1011" t="str">
            <v>Kladno</v>
          </cell>
          <cell r="V1011">
            <v>752</v>
          </cell>
          <cell r="W1011">
            <v>32</v>
          </cell>
          <cell r="X1011">
            <v>55</v>
          </cell>
          <cell r="Y1011">
            <v>1760</v>
          </cell>
          <cell r="Z1011">
            <v>0</v>
          </cell>
          <cell r="AA1011">
            <v>0</v>
          </cell>
          <cell r="AB1011">
            <v>1760</v>
          </cell>
          <cell r="AC1011">
            <v>0.04</v>
          </cell>
          <cell r="AD1011">
            <v>70.400000000000006</v>
          </cell>
        </row>
        <row r="1012">
          <cell r="A1012">
            <v>989</v>
          </cell>
          <cell r="B1012" t="str">
            <v>ZA 247</v>
          </cell>
          <cell r="D1012" t="str">
            <v>Miloslav</v>
          </cell>
          <cell r="E1012" t="str">
            <v>Faldyna</v>
          </cell>
          <cell r="G1012" t="str">
            <v>Benzín</v>
          </cell>
          <cell r="H1012">
            <v>1912</v>
          </cell>
          <cell r="I1012" t="str">
            <v>Prodej B</v>
          </cell>
          <cell r="J1012" t="str">
            <v>640510/3826</v>
          </cell>
          <cell r="K1012">
            <v>18000</v>
          </cell>
          <cell r="L1012">
            <v>1300</v>
          </cell>
          <cell r="M1012" t="str">
            <v>Kraus</v>
          </cell>
          <cell r="N1012">
            <v>37267</v>
          </cell>
          <cell r="O1012" t="str">
            <v>989-11012002-247</v>
          </cell>
          <cell r="P1012" t="str">
            <v>CZ-6955-D-4</v>
          </cell>
          <cell r="Q1012" t="str">
            <v>Produkt 4</v>
          </cell>
          <cell r="R1012" t="str">
            <v>ČKD RACIONALIZACE</v>
          </cell>
          <cell r="S1012" t="str">
            <v>Slezsko</v>
          </cell>
          <cell r="T1012" t="str">
            <v>Orlová</v>
          </cell>
          <cell r="U1012" t="str">
            <v>Orlová</v>
          </cell>
          <cell r="V1012">
            <v>122</v>
          </cell>
          <cell r="W1012">
            <v>315</v>
          </cell>
          <cell r="X1012">
            <v>366</v>
          </cell>
          <cell r="Y1012">
            <v>115290</v>
          </cell>
          <cell r="Z1012">
            <v>0.06</v>
          </cell>
          <cell r="AA1012">
            <v>6917.4</v>
          </cell>
          <cell r="AB1012">
            <v>108372.6</v>
          </cell>
          <cell r="AC1012">
            <v>0.02</v>
          </cell>
          <cell r="AD1012">
            <v>2167.4520000000002</v>
          </cell>
        </row>
        <row r="1013">
          <cell r="A1013">
            <v>990</v>
          </cell>
          <cell r="B1013" t="str">
            <v>ZA 002</v>
          </cell>
          <cell r="C1013" t="str">
            <v>Mgr.</v>
          </cell>
          <cell r="D1013" t="str">
            <v>Jan</v>
          </cell>
          <cell r="E1013" t="str">
            <v>Vodička</v>
          </cell>
          <cell r="G1013" t="str">
            <v>Firemní výdaj</v>
          </cell>
          <cell r="H1013">
            <v>1505</v>
          </cell>
          <cell r="I1013" t="str">
            <v>Prodej A</v>
          </cell>
          <cell r="J1013" t="str">
            <v>830420/5778</v>
          </cell>
          <cell r="K1013">
            <v>25000</v>
          </cell>
          <cell r="L1013">
            <v>1600</v>
          </cell>
          <cell r="M1013" t="str">
            <v>Sokol</v>
          </cell>
          <cell r="N1013">
            <v>37268</v>
          </cell>
          <cell r="O1013" t="str">
            <v>990-12012002-002</v>
          </cell>
          <cell r="P1013" t="str">
            <v>PL-5230-B-8</v>
          </cell>
          <cell r="Q1013" t="str">
            <v>Produkt 8</v>
          </cell>
          <cell r="R1013" t="str">
            <v>VÚOS PARDUBICE a.s.</v>
          </cell>
          <cell r="S1013" t="str">
            <v>Čechy</v>
          </cell>
          <cell r="T1013" t="str">
            <v>Pardubice</v>
          </cell>
          <cell r="U1013" t="str">
            <v>Pardubice</v>
          </cell>
          <cell r="V1013">
            <v>518</v>
          </cell>
          <cell r="W1013">
            <v>215</v>
          </cell>
          <cell r="X1013">
            <v>55</v>
          </cell>
          <cell r="Y1013">
            <v>11825</v>
          </cell>
          <cell r="Z1013">
            <v>0</v>
          </cell>
          <cell r="AA1013">
            <v>0</v>
          </cell>
          <cell r="AB1013">
            <v>11825</v>
          </cell>
          <cell r="AC1013">
            <v>0.04</v>
          </cell>
          <cell r="AD1013">
            <v>473</v>
          </cell>
        </row>
        <row r="1014">
          <cell r="A1014">
            <v>991</v>
          </cell>
          <cell r="B1014" t="str">
            <v>ZA 248</v>
          </cell>
          <cell r="D1014" t="str">
            <v>Oldřich</v>
          </cell>
          <cell r="E1014" t="str">
            <v>Erlich</v>
          </cell>
          <cell r="G1014" t="str">
            <v>Firemní výdaj</v>
          </cell>
          <cell r="H1014">
            <v>1275</v>
          </cell>
          <cell r="I1014" t="str">
            <v>Prodej B</v>
          </cell>
          <cell r="J1014" t="str">
            <v>720113/1300</v>
          </cell>
          <cell r="K1014">
            <v>22000</v>
          </cell>
          <cell r="L1014">
            <v>3600</v>
          </cell>
          <cell r="M1014" t="str">
            <v>Sokol</v>
          </cell>
          <cell r="N1014">
            <v>37269</v>
          </cell>
          <cell r="O1014" t="str">
            <v>991-13012002-248</v>
          </cell>
          <cell r="P1014" t="str">
            <v>DE-9812-C-6</v>
          </cell>
          <cell r="Q1014" t="str">
            <v>Produkt 6</v>
          </cell>
          <cell r="R1014" t="str">
            <v>ČKD RACIONALIZACE</v>
          </cell>
          <cell r="S1014" t="str">
            <v>Slezsko</v>
          </cell>
          <cell r="T1014" t="str">
            <v>Orlová</v>
          </cell>
          <cell r="U1014" t="str">
            <v>Orlová</v>
          </cell>
          <cell r="V1014">
            <v>122</v>
          </cell>
          <cell r="W1014">
            <v>488</v>
          </cell>
          <cell r="X1014">
            <v>680</v>
          </cell>
          <cell r="Y1014">
            <v>331840</v>
          </cell>
          <cell r="Z1014">
            <v>0.09</v>
          </cell>
          <cell r="AA1014">
            <v>29865.599999999999</v>
          </cell>
          <cell r="AB1014">
            <v>301974.40000000002</v>
          </cell>
          <cell r="AC1014">
            <v>0.02</v>
          </cell>
          <cell r="AD1014">
            <v>6039.4880000000003</v>
          </cell>
        </row>
        <row r="1015">
          <cell r="A1015">
            <v>992</v>
          </cell>
          <cell r="B1015" t="str">
            <v>ZA 008</v>
          </cell>
          <cell r="C1015" t="str">
            <v>Ing.</v>
          </cell>
          <cell r="D1015" t="str">
            <v>Pavel</v>
          </cell>
          <cell r="E1015" t="str">
            <v>Halama</v>
          </cell>
          <cell r="G1015" t="str">
            <v>Firemní výdaj</v>
          </cell>
          <cell r="H1015">
            <v>1838</v>
          </cell>
          <cell r="I1015" t="str">
            <v>Obchod</v>
          </cell>
          <cell r="J1015" t="str">
            <v>890921/6261</v>
          </cell>
          <cell r="K1015">
            <v>23000</v>
          </cell>
          <cell r="L1015">
            <v>1300</v>
          </cell>
          <cell r="M1015" t="str">
            <v>Kraus</v>
          </cell>
          <cell r="N1015">
            <v>37270</v>
          </cell>
          <cell r="O1015" t="str">
            <v>992-14012002-008</v>
          </cell>
          <cell r="P1015" t="str">
            <v>CZ-9624-A-0</v>
          </cell>
          <cell r="Q1015" t="str">
            <v>Produkt 10</v>
          </cell>
          <cell r="R1015" t="str">
            <v>VÚOS PARDUBICE a.s.</v>
          </cell>
          <cell r="S1015" t="str">
            <v>Morava</v>
          </cell>
          <cell r="T1015" t="str">
            <v>Zábřeh</v>
          </cell>
          <cell r="U1015" t="str">
            <v>Zábřeh</v>
          </cell>
          <cell r="V1015">
            <v>400</v>
          </cell>
          <cell r="W1015">
            <v>235</v>
          </cell>
          <cell r="X1015">
            <v>122</v>
          </cell>
          <cell r="Y1015">
            <v>28670</v>
          </cell>
          <cell r="Z1015">
            <v>0.1</v>
          </cell>
          <cell r="AA1015">
            <v>2867</v>
          </cell>
          <cell r="AB1015">
            <v>25803</v>
          </cell>
          <cell r="AC1015">
            <v>0.03</v>
          </cell>
          <cell r="AD1015">
            <v>774.08999999999992</v>
          </cell>
        </row>
        <row r="1016">
          <cell r="A1016">
            <v>993</v>
          </cell>
          <cell r="B1016" t="str">
            <v>ZA 364</v>
          </cell>
          <cell r="D1016" t="str">
            <v>Zdeněk</v>
          </cell>
          <cell r="E1016" t="str">
            <v>Wolny</v>
          </cell>
          <cell r="G1016" t="str">
            <v>Telefon</v>
          </cell>
          <cell r="H1016">
            <v>7450</v>
          </cell>
          <cell r="I1016" t="str">
            <v>Prodej C</v>
          </cell>
          <cell r="J1016" t="str">
            <v>820828/3666</v>
          </cell>
          <cell r="K1016">
            <v>21000</v>
          </cell>
          <cell r="L1016">
            <v>1600</v>
          </cell>
          <cell r="M1016" t="str">
            <v>Mize</v>
          </cell>
          <cell r="N1016">
            <v>37270</v>
          </cell>
          <cell r="O1016" t="str">
            <v>993-14012002-364</v>
          </cell>
          <cell r="P1016" t="str">
            <v>DE-9358-D-5</v>
          </cell>
          <cell r="Q1016" t="str">
            <v>Produkt 5</v>
          </cell>
          <cell r="R1016" t="str">
            <v>ŠKODA PLZEŇ</v>
          </cell>
          <cell r="S1016" t="str">
            <v>Morava</v>
          </cell>
          <cell r="T1016" t="str">
            <v>Olomouc</v>
          </cell>
          <cell r="U1016" t="str">
            <v>Křelov</v>
          </cell>
          <cell r="V1016">
            <v>361</v>
          </cell>
          <cell r="W1016">
            <v>285</v>
          </cell>
          <cell r="X1016">
            <v>500</v>
          </cell>
          <cell r="Y1016">
            <v>142500</v>
          </cell>
          <cell r="Z1016">
            <v>0</v>
          </cell>
          <cell r="AA1016">
            <v>0</v>
          </cell>
          <cell r="AB1016">
            <v>142500</v>
          </cell>
          <cell r="AC1016">
            <v>0.04</v>
          </cell>
          <cell r="AD1016">
            <v>5700</v>
          </cell>
        </row>
        <row r="1017">
          <cell r="A1017">
            <v>994</v>
          </cell>
          <cell r="B1017" t="str">
            <v>ZA 248</v>
          </cell>
          <cell r="D1017" t="str">
            <v>Oldřich</v>
          </cell>
          <cell r="E1017" t="str">
            <v>Erlich</v>
          </cell>
          <cell r="G1017" t="str">
            <v>Cestovné</v>
          </cell>
          <cell r="H1017">
            <v>2907</v>
          </cell>
          <cell r="I1017" t="str">
            <v>Prodej B</v>
          </cell>
          <cell r="J1017" t="str">
            <v>720113/1300</v>
          </cell>
          <cell r="K1017">
            <v>22000</v>
          </cell>
          <cell r="L1017">
            <v>3600</v>
          </cell>
          <cell r="M1017" t="str">
            <v>Mize</v>
          </cell>
          <cell r="N1017">
            <v>37271</v>
          </cell>
          <cell r="O1017" t="str">
            <v>994-15012002-248</v>
          </cell>
          <cell r="P1017" t="str">
            <v>AU-3162-B-6</v>
          </cell>
          <cell r="Q1017" t="str">
            <v>Produkt 6</v>
          </cell>
          <cell r="R1017" t="str">
            <v>ČKD RACIONALIZACE</v>
          </cell>
          <cell r="S1017" t="str">
            <v>Slezsko</v>
          </cell>
          <cell r="T1017" t="str">
            <v>Orlová</v>
          </cell>
          <cell r="U1017" t="str">
            <v>Orlová</v>
          </cell>
          <cell r="V1017">
            <v>122</v>
          </cell>
          <cell r="W1017">
            <v>389</v>
          </cell>
          <cell r="X1017">
            <v>684</v>
          </cell>
          <cell r="Y1017">
            <v>266076</v>
          </cell>
          <cell r="Z1017">
            <v>0.06</v>
          </cell>
          <cell r="AA1017">
            <v>15964.56</v>
          </cell>
          <cell r="AB1017">
            <v>250111.44</v>
          </cell>
          <cell r="AC1017">
            <v>0.02</v>
          </cell>
          <cell r="AD1017">
            <v>5002.2287999999999</v>
          </cell>
        </row>
        <row r="1018">
          <cell r="A1018">
            <v>995</v>
          </cell>
          <cell r="B1018" t="str">
            <v>ZA 008</v>
          </cell>
          <cell r="C1018" t="str">
            <v>Ing.</v>
          </cell>
          <cell r="D1018" t="str">
            <v>Pavel</v>
          </cell>
          <cell r="E1018" t="str">
            <v>Halama</v>
          </cell>
          <cell r="G1018" t="str">
            <v>Cestovné</v>
          </cell>
          <cell r="H1018">
            <v>5165</v>
          </cell>
          <cell r="I1018" t="str">
            <v>Obchod</v>
          </cell>
          <cell r="J1018" t="str">
            <v>890921/6261</v>
          </cell>
          <cell r="K1018">
            <v>23000</v>
          </cell>
          <cell r="L1018">
            <v>1300</v>
          </cell>
          <cell r="M1018" t="str">
            <v>Jakhel</v>
          </cell>
          <cell r="N1018">
            <v>37272</v>
          </cell>
          <cell r="O1018" t="str">
            <v>995-16012002-008</v>
          </cell>
          <cell r="P1018" t="str">
            <v>PL-8250-C-9</v>
          </cell>
          <cell r="Q1018" t="str">
            <v>Produkt 9</v>
          </cell>
          <cell r="R1018" t="str">
            <v>VÚOS PARDUBICE a.s.</v>
          </cell>
          <cell r="S1018" t="str">
            <v>Morava</v>
          </cell>
          <cell r="T1018" t="str">
            <v>Zábřeh</v>
          </cell>
          <cell r="U1018" t="str">
            <v>Zábřeh</v>
          </cell>
          <cell r="V1018">
            <v>400</v>
          </cell>
          <cell r="W1018">
            <v>336</v>
          </cell>
          <cell r="X1018">
            <v>325</v>
          </cell>
          <cell r="Y1018">
            <v>109200</v>
          </cell>
          <cell r="Z1018">
            <v>0.09</v>
          </cell>
          <cell r="AA1018">
            <v>9828</v>
          </cell>
          <cell r="AB1018">
            <v>99372</v>
          </cell>
          <cell r="AC1018">
            <v>0.02</v>
          </cell>
          <cell r="AD1018">
            <v>1987.44</v>
          </cell>
        </row>
        <row r="1019">
          <cell r="A1019">
            <v>996</v>
          </cell>
          <cell r="B1019" t="str">
            <v>ZA 248</v>
          </cell>
          <cell r="D1019" t="str">
            <v>Oldřich</v>
          </cell>
          <cell r="E1019" t="str">
            <v>Erlich</v>
          </cell>
          <cell r="G1019" t="str">
            <v>Školení profesní</v>
          </cell>
          <cell r="H1019">
            <v>4221</v>
          </cell>
          <cell r="I1019" t="str">
            <v>Prodej B</v>
          </cell>
          <cell r="J1019" t="str">
            <v>720113/1300</v>
          </cell>
          <cell r="K1019">
            <v>22000</v>
          </cell>
          <cell r="L1019">
            <v>3600</v>
          </cell>
          <cell r="M1019" t="str">
            <v>Kraus</v>
          </cell>
          <cell r="N1019">
            <v>37273</v>
          </cell>
          <cell r="O1019" t="str">
            <v>996-17012002-248</v>
          </cell>
          <cell r="P1019" t="str">
            <v>CZ-1327-A-7</v>
          </cell>
          <cell r="Q1019" t="str">
            <v>Produkt 7</v>
          </cell>
          <cell r="R1019" t="str">
            <v>ČKD RACIONALIZACE</v>
          </cell>
          <cell r="S1019" t="str">
            <v>Slezsko</v>
          </cell>
          <cell r="T1019" t="str">
            <v>Orlová</v>
          </cell>
          <cell r="U1019" t="str">
            <v>Orlová</v>
          </cell>
          <cell r="V1019">
            <v>122</v>
          </cell>
          <cell r="W1019">
            <v>461</v>
          </cell>
          <cell r="X1019">
            <v>1200</v>
          </cell>
          <cell r="Y1019">
            <v>553200</v>
          </cell>
          <cell r="Z1019">
            <v>0.02</v>
          </cell>
          <cell r="AA1019">
            <v>11064</v>
          </cell>
          <cell r="AB1019">
            <v>542136</v>
          </cell>
          <cell r="AC1019">
            <v>0.01</v>
          </cell>
          <cell r="AD1019">
            <v>5421.36</v>
          </cell>
        </row>
        <row r="1020">
          <cell r="A1020">
            <v>997</v>
          </cell>
          <cell r="B1020" t="str">
            <v>ZA 312</v>
          </cell>
          <cell r="D1020" t="str">
            <v>Marek</v>
          </cell>
          <cell r="E1020" t="str">
            <v>Chytil</v>
          </cell>
          <cell r="G1020" t="str">
            <v>Školení jazyky</v>
          </cell>
          <cell r="H1020">
            <v>1151</v>
          </cell>
          <cell r="I1020" t="str">
            <v>Prodej B</v>
          </cell>
          <cell r="J1020" t="str">
            <v>811222/3042</v>
          </cell>
          <cell r="K1020">
            <v>18500</v>
          </cell>
          <cell r="L1020">
            <v>1600</v>
          </cell>
          <cell r="M1020" t="str">
            <v>Mize</v>
          </cell>
          <cell r="N1020">
            <v>37273</v>
          </cell>
          <cell r="O1020" t="str">
            <v>997-17012002-312</v>
          </cell>
          <cell r="P1020" t="str">
            <v>CZ-5525-A-4</v>
          </cell>
          <cell r="Q1020" t="str">
            <v>Produkt 4</v>
          </cell>
          <cell r="R1020" t="str">
            <v>ŠKODA PLZEŇ</v>
          </cell>
          <cell r="S1020" t="str">
            <v>Morava</v>
          </cell>
          <cell r="T1020" t="str">
            <v>Jihlava</v>
          </cell>
          <cell r="U1020" t="str">
            <v>Kamenice</v>
          </cell>
          <cell r="V1020">
            <v>504</v>
          </cell>
          <cell r="W1020">
            <v>436</v>
          </cell>
          <cell r="X1020">
            <v>354</v>
          </cell>
          <cell r="Y1020">
            <v>154344</v>
          </cell>
          <cell r="Z1020">
            <v>0.1</v>
          </cell>
          <cell r="AA1020">
            <v>15434.400000000001</v>
          </cell>
          <cell r="AB1020">
            <v>138909.6</v>
          </cell>
          <cell r="AC1020">
            <v>0.03</v>
          </cell>
          <cell r="AD1020">
            <v>4167.2880000000005</v>
          </cell>
        </row>
        <row r="1021">
          <cell r="A1021">
            <v>998</v>
          </cell>
          <cell r="B1021" t="str">
            <v>ZA 008</v>
          </cell>
          <cell r="C1021" t="str">
            <v>Ing.</v>
          </cell>
          <cell r="D1021" t="str">
            <v>Pavel</v>
          </cell>
          <cell r="E1021" t="str">
            <v>Halama</v>
          </cell>
          <cell r="G1021" t="str">
            <v>Školení profesní</v>
          </cell>
          <cell r="H1021">
            <v>5282</v>
          </cell>
          <cell r="I1021" t="str">
            <v>Obchod</v>
          </cell>
          <cell r="J1021" t="str">
            <v>890921/6261</v>
          </cell>
          <cell r="K1021">
            <v>23000</v>
          </cell>
          <cell r="L1021">
            <v>1300</v>
          </cell>
          <cell r="M1021" t="str">
            <v>Mize</v>
          </cell>
          <cell r="N1021">
            <v>37274</v>
          </cell>
          <cell r="O1021" t="str">
            <v>998-18012002-008</v>
          </cell>
          <cell r="P1021" t="str">
            <v>DE-5425-B-9</v>
          </cell>
          <cell r="Q1021" t="str">
            <v>Produkt 9</v>
          </cell>
          <cell r="R1021" t="str">
            <v>VÚOS PARDUBICE a.s.</v>
          </cell>
          <cell r="S1021" t="str">
            <v>Morava</v>
          </cell>
          <cell r="T1021" t="str">
            <v>Zábřeh</v>
          </cell>
          <cell r="U1021" t="str">
            <v>Zábřeh</v>
          </cell>
          <cell r="V1021">
            <v>400</v>
          </cell>
          <cell r="W1021">
            <v>85</v>
          </cell>
          <cell r="X1021">
            <v>326</v>
          </cell>
          <cell r="Y1021">
            <v>27710</v>
          </cell>
          <cell r="Z1021">
            <v>0</v>
          </cell>
          <cell r="AA1021">
            <v>0</v>
          </cell>
          <cell r="AB1021">
            <v>27710</v>
          </cell>
          <cell r="AC1021">
            <v>0.04</v>
          </cell>
          <cell r="AD1021">
            <v>1108.4000000000001</v>
          </cell>
        </row>
        <row r="1022">
          <cell r="A1022">
            <v>999</v>
          </cell>
          <cell r="B1022" t="str">
            <v>ZA 009</v>
          </cell>
          <cell r="D1022" t="str">
            <v>Radek</v>
          </cell>
          <cell r="E1022" t="str">
            <v>Regl</v>
          </cell>
          <cell r="G1022" t="str">
            <v>Školení profesní</v>
          </cell>
          <cell r="H1022">
            <v>6149</v>
          </cell>
          <cell r="I1022" t="str">
            <v>Výroba</v>
          </cell>
          <cell r="J1022" t="str">
            <v>880816/5982</v>
          </cell>
          <cell r="K1022">
            <v>15000</v>
          </cell>
          <cell r="L1022">
            <v>2800</v>
          </cell>
          <cell r="M1022" t="str">
            <v>Mize</v>
          </cell>
          <cell r="N1022">
            <v>37275</v>
          </cell>
          <cell r="O1022" t="str">
            <v>999-19012002-009</v>
          </cell>
          <cell r="P1022" t="str">
            <v>CZ-7368-C-4</v>
          </cell>
          <cell r="Q1022" t="str">
            <v>Produkt 4</v>
          </cell>
          <cell r="R1022" t="str">
            <v>ČKD SLANÝ a.s.</v>
          </cell>
          <cell r="S1022" t="str">
            <v>Čechy</v>
          </cell>
          <cell r="T1022" t="str">
            <v>Praha</v>
          </cell>
          <cell r="U1022" t="str">
            <v>Kunratice</v>
          </cell>
          <cell r="V1022">
            <v>776</v>
          </cell>
          <cell r="W1022">
            <v>38</v>
          </cell>
          <cell r="X1022">
            <v>383</v>
          </cell>
          <cell r="Y1022">
            <v>14554</v>
          </cell>
          <cell r="Z1022">
            <v>0</v>
          </cell>
          <cell r="AA1022">
            <v>0</v>
          </cell>
          <cell r="AB1022">
            <v>14554</v>
          </cell>
          <cell r="AC1022">
            <v>0.04</v>
          </cell>
          <cell r="AD1022">
            <v>582.16</v>
          </cell>
        </row>
        <row r="1023">
          <cell r="A1023">
            <v>1000</v>
          </cell>
          <cell r="B1023" t="str">
            <v>ZA 008</v>
          </cell>
          <cell r="C1023" t="str">
            <v>Ing.</v>
          </cell>
          <cell r="D1023" t="str">
            <v>Pavel</v>
          </cell>
          <cell r="E1023" t="str">
            <v>Halama</v>
          </cell>
          <cell r="G1023" t="str">
            <v>Školení jazyky</v>
          </cell>
          <cell r="H1023">
            <v>6031</v>
          </cell>
          <cell r="I1023" t="str">
            <v>Obchod</v>
          </cell>
          <cell r="J1023" t="str">
            <v>890921/6261</v>
          </cell>
          <cell r="K1023">
            <v>23000</v>
          </cell>
          <cell r="L1023">
            <v>1300</v>
          </cell>
          <cell r="M1023" t="str">
            <v>Mize</v>
          </cell>
          <cell r="N1023">
            <v>37276</v>
          </cell>
          <cell r="O1023" t="str">
            <v>1000-20012002-008</v>
          </cell>
          <cell r="P1023" t="str">
            <v>DE-2109-A-9</v>
          </cell>
          <cell r="Q1023" t="str">
            <v>Produkt 9</v>
          </cell>
          <cell r="R1023" t="str">
            <v>VÚOS PARDUBICE a.s.</v>
          </cell>
          <cell r="S1023" t="str">
            <v>Morava</v>
          </cell>
          <cell r="T1023" t="str">
            <v>Zábřeh</v>
          </cell>
          <cell r="U1023" t="str">
            <v>Zábřeh</v>
          </cell>
          <cell r="V1023">
            <v>400</v>
          </cell>
          <cell r="W1023">
            <v>309</v>
          </cell>
          <cell r="X1023">
            <v>328</v>
          </cell>
          <cell r="Y1023">
            <v>101352</v>
          </cell>
          <cell r="Z1023">
            <v>0.02</v>
          </cell>
          <cell r="AA1023">
            <v>2027.04</v>
          </cell>
          <cell r="AB1023">
            <v>99324.96</v>
          </cell>
          <cell r="AC1023">
            <v>0.01</v>
          </cell>
          <cell r="AD1023">
            <v>993.2496000000001</v>
          </cell>
        </row>
        <row r="1024">
          <cell r="A1024">
            <v>1001</v>
          </cell>
          <cell r="B1024" t="str">
            <v>ZA 285</v>
          </cell>
          <cell r="D1024" t="str">
            <v>Jiří</v>
          </cell>
          <cell r="E1024" t="str">
            <v>Cígl</v>
          </cell>
          <cell r="G1024" t="str">
            <v>Školení profesní</v>
          </cell>
          <cell r="H1024">
            <v>5747</v>
          </cell>
          <cell r="I1024" t="str">
            <v>Prodej B</v>
          </cell>
          <cell r="J1024" t="str">
            <v>920930/2542</v>
          </cell>
          <cell r="K1024">
            <v>24000</v>
          </cell>
          <cell r="L1024">
            <v>3600</v>
          </cell>
          <cell r="M1024" t="str">
            <v>Sokol</v>
          </cell>
          <cell r="N1024">
            <v>37276</v>
          </cell>
          <cell r="O1024" t="str">
            <v>1001-20012002-285</v>
          </cell>
          <cell r="P1024" t="str">
            <v>CZ-8235-A-4</v>
          </cell>
          <cell r="Q1024" t="str">
            <v>Produkt 4</v>
          </cell>
          <cell r="R1024" t="str">
            <v>ŠKODA PLZEŇ</v>
          </cell>
          <cell r="S1024" t="str">
            <v>Čechy</v>
          </cell>
          <cell r="T1024" t="str">
            <v>Kladno</v>
          </cell>
          <cell r="U1024" t="str">
            <v>Budenice</v>
          </cell>
          <cell r="V1024">
            <v>911</v>
          </cell>
          <cell r="W1024">
            <v>85</v>
          </cell>
          <cell r="X1024">
            <v>376</v>
          </cell>
          <cell r="Y1024">
            <v>31960</v>
          </cell>
          <cell r="Z1024">
            <v>0</v>
          </cell>
          <cell r="AA1024">
            <v>0</v>
          </cell>
          <cell r="AB1024">
            <v>31960</v>
          </cell>
          <cell r="AC1024">
            <v>0.04</v>
          </cell>
          <cell r="AD1024">
            <v>1278.4000000000001</v>
          </cell>
        </row>
        <row r="1025">
          <cell r="A1025">
            <v>1002</v>
          </cell>
          <cell r="B1025" t="str">
            <v>ZA 009</v>
          </cell>
          <cell r="D1025" t="str">
            <v>Radek</v>
          </cell>
          <cell r="E1025" t="str">
            <v>Regl</v>
          </cell>
          <cell r="G1025" t="str">
            <v>Školení jazyky</v>
          </cell>
          <cell r="H1025">
            <v>4113</v>
          </cell>
          <cell r="I1025" t="str">
            <v>Výroba</v>
          </cell>
          <cell r="J1025" t="str">
            <v>880816/5982</v>
          </cell>
          <cell r="K1025">
            <v>15000</v>
          </cell>
          <cell r="L1025">
            <v>2800</v>
          </cell>
          <cell r="M1025" t="str">
            <v>Mize</v>
          </cell>
          <cell r="N1025">
            <v>37277</v>
          </cell>
          <cell r="O1025" t="str">
            <v>1002-21012002-009</v>
          </cell>
          <cell r="P1025" t="str">
            <v>CZ-8895-B-5</v>
          </cell>
          <cell r="Q1025" t="str">
            <v>Produkt 5</v>
          </cell>
          <cell r="R1025" t="str">
            <v>ČKD SLANÝ a.s.</v>
          </cell>
          <cell r="S1025" t="str">
            <v>Čechy</v>
          </cell>
          <cell r="T1025" t="str">
            <v>Praha</v>
          </cell>
          <cell r="U1025" t="str">
            <v>Kunratice</v>
          </cell>
          <cell r="V1025">
            <v>776</v>
          </cell>
          <cell r="W1025">
            <v>492</v>
          </cell>
          <cell r="X1025">
            <v>500</v>
          </cell>
          <cell r="Y1025">
            <v>246000</v>
          </cell>
          <cell r="Z1025">
            <v>0.09</v>
          </cell>
          <cell r="AA1025">
            <v>22140</v>
          </cell>
          <cell r="AB1025">
            <v>223860</v>
          </cell>
          <cell r="AC1025">
            <v>0.02</v>
          </cell>
          <cell r="AD1025">
            <v>4477.2</v>
          </cell>
        </row>
        <row r="1026">
          <cell r="A1026">
            <v>1003</v>
          </cell>
          <cell r="B1026" t="str">
            <v>ZA 015</v>
          </cell>
          <cell r="D1026" t="str">
            <v>Karel</v>
          </cell>
          <cell r="E1026" t="str">
            <v>Zatloukal</v>
          </cell>
          <cell r="F1026" t="str">
            <v>DiS.</v>
          </cell>
          <cell r="G1026" t="str">
            <v>Školení profesní</v>
          </cell>
          <cell r="H1026">
            <v>3791</v>
          </cell>
          <cell r="I1026" t="str">
            <v>IT</v>
          </cell>
          <cell r="J1026" t="str">
            <v>860910/5725</v>
          </cell>
          <cell r="K1026">
            <v>19000</v>
          </cell>
          <cell r="L1026">
            <v>1000</v>
          </cell>
          <cell r="M1026" t="str">
            <v>Kraus</v>
          </cell>
          <cell r="N1026">
            <v>37278</v>
          </cell>
          <cell r="O1026" t="str">
            <v>1003-22012002-015</v>
          </cell>
          <cell r="P1026" t="str">
            <v>PL-3718-A-7</v>
          </cell>
          <cell r="Q1026" t="str">
            <v>Produkt 7</v>
          </cell>
          <cell r="R1026" t="str">
            <v>VÚOS PARDUBICE a.s.</v>
          </cell>
          <cell r="S1026" t="str">
            <v>Morava</v>
          </cell>
          <cell r="T1026" t="str">
            <v>Zábřeh</v>
          </cell>
          <cell r="U1026" t="str">
            <v>Zábřeh</v>
          </cell>
          <cell r="V1026">
            <v>400</v>
          </cell>
          <cell r="W1026">
            <v>437</v>
          </cell>
          <cell r="X1026">
            <v>1200</v>
          </cell>
          <cell r="Y1026">
            <v>524400</v>
          </cell>
          <cell r="Z1026">
            <v>0.06</v>
          </cell>
          <cell r="AA1026">
            <v>31464</v>
          </cell>
          <cell r="AB1026">
            <v>492936</v>
          </cell>
          <cell r="AC1026">
            <v>0.02</v>
          </cell>
          <cell r="AD1026">
            <v>9858.7199999999993</v>
          </cell>
        </row>
        <row r="1027">
          <cell r="A1027">
            <v>1004</v>
          </cell>
          <cell r="B1027" t="str">
            <v>ZA 009</v>
          </cell>
          <cell r="D1027" t="str">
            <v>Radek</v>
          </cell>
          <cell r="E1027" t="str">
            <v>Regl</v>
          </cell>
          <cell r="G1027" t="str">
            <v>Telefon</v>
          </cell>
          <cell r="H1027">
            <v>2222</v>
          </cell>
          <cell r="I1027" t="str">
            <v>Výroba</v>
          </cell>
          <cell r="J1027" t="str">
            <v>880816/5982</v>
          </cell>
          <cell r="K1027">
            <v>15000</v>
          </cell>
          <cell r="L1027">
            <v>2800</v>
          </cell>
          <cell r="M1027" t="str">
            <v>Mize</v>
          </cell>
          <cell r="N1027">
            <v>37279</v>
          </cell>
          <cell r="O1027" t="str">
            <v>1004-23012002-009</v>
          </cell>
          <cell r="P1027" t="str">
            <v>DE-8492-B-8</v>
          </cell>
          <cell r="Q1027" t="str">
            <v>Produkt 8</v>
          </cell>
          <cell r="R1027" t="str">
            <v>ČKD SLANÝ a.s.</v>
          </cell>
          <cell r="S1027" t="str">
            <v>Čechy</v>
          </cell>
          <cell r="T1027" t="str">
            <v>Praha</v>
          </cell>
          <cell r="U1027" t="str">
            <v>Kunratice</v>
          </cell>
          <cell r="V1027">
            <v>776</v>
          </cell>
          <cell r="W1027">
            <v>432</v>
          </cell>
          <cell r="X1027">
            <v>55</v>
          </cell>
          <cell r="Y1027">
            <v>23760</v>
          </cell>
          <cell r="Z1027">
            <v>0.09</v>
          </cell>
          <cell r="AA1027">
            <v>2138.4</v>
          </cell>
          <cell r="AB1027">
            <v>21621.599999999999</v>
          </cell>
          <cell r="AC1027">
            <v>0.02</v>
          </cell>
          <cell r="AD1027">
            <v>432.43199999999996</v>
          </cell>
        </row>
        <row r="1028">
          <cell r="A1028">
            <v>1005</v>
          </cell>
          <cell r="B1028" t="str">
            <v>ZA 182</v>
          </cell>
          <cell r="D1028" t="str">
            <v>Lubomír</v>
          </cell>
          <cell r="E1028" t="str">
            <v>Káňa  </v>
          </cell>
          <cell r="G1028" t="str">
            <v>Cestovné</v>
          </cell>
          <cell r="H1028">
            <v>3215</v>
          </cell>
          <cell r="I1028" t="str">
            <v>Prodej B</v>
          </cell>
          <cell r="J1028" t="str">
            <v>920818/2225</v>
          </cell>
          <cell r="K1028">
            <v>16000</v>
          </cell>
          <cell r="L1028">
            <v>3600</v>
          </cell>
          <cell r="M1028" t="str">
            <v>Sokol</v>
          </cell>
          <cell r="N1028">
            <v>37279</v>
          </cell>
          <cell r="O1028" t="str">
            <v>1005-23012002-182</v>
          </cell>
          <cell r="P1028" t="str">
            <v>AU-4378-C-9</v>
          </cell>
          <cell r="Q1028" t="str">
            <v>Produkt 9</v>
          </cell>
          <cell r="R1028" t="str">
            <v>ŠKODA PLZEŇ</v>
          </cell>
          <cell r="S1028" t="str">
            <v>Morava</v>
          </cell>
          <cell r="T1028" t="str">
            <v>Brno</v>
          </cell>
          <cell r="U1028" t="str">
            <v>Brno</v>
          </cell>
          <cell r="V1028">
            <v>505</v>
          </cell>
          <cell r="W1028">
            <v>406</v>
          </cell>
          <cell r="X1028">
            <v>327</v>
          </cell>
          <cell r="Y1028">
            <v>132762</v>
          </cell>
          <cell r="Z1028">
            <v>0.09</v>
          </cell>
          <cell r="AA1028">
            <v>11948.58</v>
          </cell>
          <cell r="AB1028">
            <v>120813.42</v>
          </cell>
          <cell r="AC1028">
            <v>0.02</v>
          </cell>
          <cell r="AD1028">
            <v>2416.2683999999999</v>
          </cell>
        </row>
        <row r="1029">
          <cell r="A1029">
            <v>1006</v>
          </cell>
          <cell r="B1029" t="str">
            <v>ZA 300</v>
          </cell>
          <cell r="D1029" t="str">
            <v>Miroslav</v>
          </cell>
          <cell r="E1029" t="str">
            <v>Ernest</v>
          </cell>
          <cell r="G1029" t="str">
            <v>Školení profesní</v>
          </cell>
          <cell r="H1029">
            <v>1536</v>
          </cell>
          <cell r="I1029" t="str">
            <v>Prodej B</v>
          </cell>
          <cell r="J1029" t="str">
            <v>721223/3831</v>
          </cell>
          <cell r="K1029">
            <v>17000</v>
          </cell>
          <cell r="L1029">
            <v>1600</v>
          </cell>
          <cell r="M1029" t="str">
            <v>Sokol</v>
          </cell>
          <cell r="N1029">
            <v>37280</v>
          </cell>
          <cell r="O1029" t="str">
            <v>1006-24012002-300</v>
          </cell>
          <cell r="P1029" t="str">
            <v>CZ-7274-C-0</v>
          </cell>
          <cell r="Q1029" t="str">
            <v>Produkt 10</v>
          </cell>
          <cell r="R1029" t="str">
            <v>VÚOS PARDUBICE a.s.</v>
          </cell>
          <cell r="S1029" t="str">
            <v>Čechy</v>
          </cell>
          <cell r="T1029" t="str">
            <v>Pardubice</v>
          </cell>
          <cell r="U1029" t="str">
            <v>Pardubice</v>
          </cell>
          <cell r="V1029">
            <v>518</v>
          </cell>
          <cell r="W1029">
            <v>93</v>
          </cell>
          <cell r="X1029">
            <v>121</v>
          </cell>
          <cell r="Y1029">
            <v>11253</v>
          </cell>
          <cell r="Z1029">
            <v>0</v>
          </cell>
          <cell r="AA1029">
            <v>0</v>
          </cell>
          <cell r="AB1029">
            <v>11253</v>
          </cell>
          <cell r="AC1029">
            <v>0.04</v>
          </cell>
          <cell r="AD1029">
            <v>450.12</v>
          </cell>
        </row>
        <row r="1030">
          <cell r="A1030">
            <v>1007</v>
          </cell>
          <cell r="B1030" t="str">
            <v>ZA 009</v>
          </cell>
          <cell r="D1030" t="str">
            <v>Radek</v>
          </cell>
          <cell r="E1030" t="str">
            <v>Regl</v>
          </cell>
          <cell r="G1030" t="str">
            <v>Benzín</v>
          </cell>
          <cell r="H1030">
            <v>2601</v>
          </cell>
          <cell r="I1030" t="str">
            <v>Výroba</v>
          </cell>
          <cell r="J1030" t="str">
            <v>880816/5982</v>
          </cell>
          <cell r="K1030">
            <v>15000</v>
          </cell>
          <cell r="L1030">
            <v>2800</v>
          </cell>
          <cell r="M1030" t="str">
            <v>Mize</v>
          </cell>
          <cell r="N1030">
            <v>37281</v>
          </cell>
          <cell r="O1030" t="str">
            <v>1007-25012002-009</v>
          </cell>
          <cell r="P1030" t="str">
            <v>DE-1061-B-8</v>
          </cell>
          <cell r="Q1030" t="str">
            <v>Produkt 8</v>
          </cell>
          <cell r="R1030" t="str">
            <v>ČKD SLANÝ a.s.</v>
          </cell>
          <cell r="S1030" t="str">
            <v>Čechy</v>
          </cell>
          <cell r="T1030" t="str">
            <v>Praha</v>
          </cell>
          <cell r="U1030" t="str">
            <v>Kunratice</v>
          </cell>
          <cell r="V1030">
            <v>776</v>
          </cell>
          <cell r="W1030">
            <v>58</v>
          </cell>
          <cell r="X1030">
            <v>55</v>
          </cell>
          <cell r="Y1030">
            <v>3190</v>
          </cell>
          <cell r="Z1030">
            <v>0</v>
          </cell>
          <cell r="AA1030">
            <v>0</v>
          </cell>
          <cell r="AB1030">
            <v>3190</v>
          </cell>
          <cell r="AC1030">
            <v>0.04</v>
          </cell>
          <cell r="AD1030">
            <v>127.60000000000001</v>
          </cell>
        </row>
        <row r="1031">
          <cell r="A1031">
            <v>1008</v>
          </cell>
          <cell r="B1031" t="str">
            <v>ZA 182</v>
          </cell>
          <cell r="D1031" t="str">
            <v>Lubomír</v>
          </cell>
          <cell r="E1031" t="str">
            <v>Káňa  </v>
          </cell>
          <cell r="G1031" t="str">
            <v>Školení profesní</v>
          </cell>
          <cell r="H1031">
            <v>6110</v>
          </cell>
          <cell r="I1031" t="str">
            <v>Prodej B</v>
          </cell>
          <cell r="J1031" t="str">
            <v>920818/2225</v>
          </cell>
          <cell r="K1031">
            <v>16000</v>
          </cell>
          <cell r="L1031">
            <v>3600</v>
          </cell>
          <cell r="M1031" t="str">
            <v>Mize</v>
          </cell>
          <cell r="N1031">
            <v>37282</v>
          </cell>
          <cell r="O1031" t="str">
            <v>1008-26012002-182</v>
          </cell>
          <cell r="P1031" t="str">
            <v>PL-7037-D-5</v>
          </cell>
          <cell r="Q1031" t="str">
            <v>Produkt 5</v>
          </cell>
          <cell r="R1031" t="str">
            <v>ŠKODA PLZEŇ</v>
          </cell>
          <cell r="S1031" t="str">
            <v>Morava</v>
          </cell>
          <cell r="T1031" t="str">
            <v>Brno</v>
          </cell>
          <cell r="U1031" t="str">
            <v>Brno</v>
          </cell>
          <cell r="V1031">
            <v>505</v>
          </cell>
          <cell r="W1031">
            <v>249</v>
          </cell>
          <cell r="X1031">
            <v>501</v>
          </cell>
          <cell r="Y1031">
            <v>124749</v>
          </cell>
          <cell r="Z1031">
            <v>0.02</v>
          </cell>
          <cell r="AA1031">
            <v>2494.98</v>
          </cell>
          <cell r="AB1031">
            <v>122254.02</v>
          </cell>
          <cell r="AC1031">
            <v>0.01</v>
          </cell>
          <cell r="AD1031">
            <v>1222.5402000000001</v>
          </cell>
        </row>
        <row r="1032">
          <cell r="A1032">
            <v>1009</v>
          </cell>
          <cell r="B1032" t="str">
            <v>ZA 300</v>
          </cell>
          <cell r="D1032" t="str">
            <v>Miroslav</v>
          </cell>
          <cell r="E1032" t="str">
            <v>Ernest</v>
          </cell>
          <cell r="G1032" t="str">
            <v>Školení jazyky</v>
          </cell>
          <cell r="H1032">
            <v>1545</v>
          </cell>
          <cell r="I1032" t="str">
            <v>Prodej B</v>
          </cell>
          <cell r="J1032" t="str">
            <v>721223/3831</v>
          </cell>
          <cell r="K1032">
            <v>17000</v>
          </cell>
          <cell r="L1032">
            <v>1300</v>
          </cell>
          <cell r="M1032" t="str">
            <v>Jakhel</v>
          </cell>
          <cell r="N1032">
            <v>37282</v>
          </cell>
          <cell r="O1032" t="str">
            <v>1009-26012002-300</v>
          </cell>
          <cell r="P1032" t="str">
            <v>PL-6004-D-2</v>
          </cell>
          <cell r="Q1032" t="str">
            <v>Produkt 2</v>
          </cell>
          <cell r="R1032" t="str">
            <v>VÚOS PARDUBICE a.s.</v>
          </cell>
          <cell r="S1032" t="str">
            <v>Čechy</v>
          </cell>
          <cell r="T1032" t="str">
            <v>Pardubice</v>
          </cell>
          <cell r="U1032" t="str">
            <v>Pardubice</v>
          </cell>
          <cell r="V1032">
            <v>518</v>
          </cell>
          <cell r="W1032">
            <v>15</v>
          </cell>
          <cell r="X1032">
            <v>152</v>
          </cell>
          <cell r="Y1032">
            <v>2280</v>
          </cell>
          <cell r="Z1032">
            <v>0</v>
          </cell>
          <cell r="AA1032">
            <v>0</v>
          </cell>
          <cell r="AB1032">
            <v>2280</v>
          </cell>
          <cell r="AC1032">
            <v>0.04</v>
          </cell>
          <cell r="AD1032">
            <v>91.2</v>
          </cell>
        </row>
        <row r="1033">
          <cell r="A1033">
            <v>1010</v>
          </cell>
          <cell r="B1033" t="str">
            <v>ZA 176</v>
          </cell>
          <cell r="D1033" t="str">
            <v>Miloslav</v>
          </cell>
          <cell r="E1033" t="str">
            <v>Bělehrádek</v>
          </cell>
          <cell r="G1033" t="str">
            <v>Školení jazyky</v>
          </cell>
          <cell r="H1033">
            <v>7916</v>
          </cell>
          <cell r="I1033" t="str">
            <v>Prodej B</v>
          </cell>
          <cell r="J1033" t="str">
            <v>530111/406</v>
          </cell>
          <cell r="K1033">
            <v>22500</v>
          </cell>
          <cell r="L1033">
            <v>1000</v>
          </cell>
          <cell r="M1033" t="str">
            <v>Mize</v>
          </cell>
          <cell r="N1033">
            <v>37283</v>
          </cell>
          <cell r="O1033" t="str">
            <v>1010-27012002-176</v>
          </cell>
          <cell r="P1033" t="str">
            <v>CZ-6983-A-8</v>
          </cell>
          <cell r="Q1033" t="str">
            <v>Produkt 8</v>
          </cell>
          <cell r="R1033" t="str">
            <v>ČKD SLANÝ a.s.</v>
          </cell>
          <cell r="S1033" t="str">
            <v>Čechy</v>
          </cell>
          <cell r="T1033" t="str">
            <v>Praha</v>
          </cell>
          <cell r="U1033" t="str">
            <v>Kunratice</v>
          </cell>
          <cell r="V1033">
            <v>776</v>
          </cell>
          <cell r="W1033">
            <v>417</v>
          </cell>
          <cell r="X1033">
            <v>55</v>
          </cell>
          <cell r="Y1033">
            <v>22935</v>
          </cell>
          <cell r="Z1033">
            <v>0</v>
          </cell>
          <cell r="AA1033">
            <v>0</v>
          </cell>
          <cell r="AB1033">
            <v>22935</v>
          </cell>
          <cell r="AC1033">
            <v>0.04</v>
          </cell>
          <cell r="AD1033">
            <v>917.4</v>
          </cell>
        </row>
        <row r="1034">
          <cell r="A1034">
            <v>1011</v>
          </cell>
          <cell r="B1034" t="str">
            <v>ZA 300</v>
          </cell>
          <cell r="D1034" t="str">
            <v>Miroslav</v>
          </cell>
          <cell r="E1034" t="str">
            <v>Ernest</v>
          </cell>
          <cell r="G1034" t="str">
            <v>Telefon</v>
          </cell>
          <cell r="H1034">
            <v>3485</v>
          </cell>
          <cell r="I1034" t="str">
            <v>Prodej B</v>
          </cell>
          <cell r="J1034" t="str">
            <v>721223/3831</v>
          </cell>
          <cell r="K1034">
            <v>17000</v>
          </cell>
          <cell r="L1034">
            <v>1300</v>
          </cell>
          <cell r="M1034" t="str">
            <v>Mize</v>
          </cell>
          <cell r="N1034">
            <v>37284</v>
          </cell>
          <cell r="O1034" t="str">
            <v>1011-28012002-300</v>
          </cell>
          <cell r="P1034" t="str">
            <v>AU-7872-C-5</v>
          </cell>
          <cell r="Q1034" t="str">
            <v>Produkt 5</v>
          </cell>
          <cell r="R1034" t="str">
            <v>VÚOS PARDUBICE a.s.</v>
          </cell>
          <cell r="S1034" t="str">
            <v>Čechy</v>
          </cell>
          <cell r="T1034" t="str">
            <v>Pardubice</v>
          </cell>
          <cell r="U1034" t="str">
            <v>Pardubice</v>
          </cell>
          <cell r="V1034">
            <v>518</v>
          </cell>
          <cell r="W1034">
            <v>485</v>
          </cell>
          <cell r="X1034">
            <v>501</v>
          </cell>
          <cell r="Y1034">
            <v>242985</v>
          </cell>
          <cell r="Z1034">
            <v>0.05</v>
          </cell>
          <cell r="AA1034">
            <v>12149.25</v>
          </cell>
          <cell r="AB1034">
            <v>230835.75</v>
          </cell>
          <cell r="AC1034">
            <v>0.01</v>
          </cell>
          <cell r="AD1034">
            <v>2308.3575000000001</v>
          </cell>
        </row>
        <row r="1035">
          <cell r="A1035">
            <v>1012</v>
          </cell>
          <cell r="B1035" t="str">
            <v>ZA 009</v>
          </cell>
          <cell r="D1035" t="str">
            <v>Radek</v>
          </cell>
          <cell r="E1035" t="str">
            <v>Regl</v>
          </cell>
          <cell r="G1035" t="str">
            <v>Firemní výdaj</v>
          </cell>
          <cell r="H1035">
            <v>3978</v>
          </cell>
          <cell r="I1035" t="str">
            <v>Výroba</v>
          </cell>
          <cell r="J1035" t="str">
            <v>880816/5982</v>
          </cell>
          <cell r="K1035">
            <v>15000</v>
          </cell>
          <cell r="L1035">
            <v>2800</v>
          </cell>
          <cell r="M1035" t="str">
            <v>Jakhel</v>
          </cell>
          <cell r="N1035">
            <v>37285</v>
          </cell>
          <cell r="O1035" t="str">
            <v>1012-29012002-009</v>
          </cell>
          <cell r="P1035" t="str">
            <v>CZ-7998-B-2</v>
          </cell>
          <cell r="Q1035" t="str">
            <v>Produkt 2</v>
          </cell>
          <cell r="R1035" t="str">
            <v>ČKD TATRA a.s.</v>
          </cell>
          <cell r="S1035" t="str">
            <v>Morava</v>
          </cell>
          <cell r="T1035" t="str">
            <v>Jihlava</v>
          </cell>
          <cell r="U1035" t="str">
            <v>Jihlava</v>
          </cell>
          <cell r="V1035">
            <v>1016</v>
          </cell>
          <cell r="W1035">
            <v>10</v>
          </cell>
          <cell r="X1035">
            <v>155</v>
          </cell>
          <cell r="Y1035">
            <v>1550</v>
          </cell>
          <cell r="Z1035">
            <v>0</v>
          </cell>
          <cell r="AA1035">
            <v>0</v>
          </cell>
          <cell r="AB1035">
            <v>1550</v>
          </cell>
          <cell r="AC1035">
            <v>0.04</v>
          </cell>
          <cell r="AD1035">
            <v>62</v>
          </cell>
        </row>
        <row r="1036">
          <cell r="A1036">
            <v>1013</v>
          </cell>
          <cell r="B1036" t="str">
            <v>ZA 182</v>
          </cell>
          <cell r="D1036" t="str">
            <v>Lubomír</v>
          </cell>
          <cell r="E1036" t="str">
            <v>Káňa  </v>
          </cell>
          <cell r="G1036" t="str">
            <v>Školení jazyky</v>
          </cell>
          <cell r="H1036">
            <v>5472</v>
          </cell>
          <cell r="I1036" t="str">
            <v>Prodej B</v>
          </cell>
          <cell r="J1036" t="str">
            <v>920818/2225</v>
          </cell>
          <cell r="K1036">
            <v>16000</v>
          </cell>
          <cell r="L1036">
            <v>3600</v>
          </cell>
          <cell r="M1036" t="str">
            <v>Mize</v>
          </cell>
          <cell r="N1036">
            <v>37285</v>
          </cell>
          <cell r="O1036" t="str">
            <v>1013-29012002-182</v>
          </cell>
          <cell r="P1036" t="str">
            <v>CZ-6209-A-4</v>
          </cell>
          <cell r="Q1036" t="str">
            <v>Produkt 4</v>
          </cell>
          <cell r="R1036" t="str">
            <v>ŠKODA PLZEŇ</v>
          </cell>
          <cell r="S1036" t="str">
            <v>Morava</v>
          </cell>
          <cell r="T1036" t="str">
            <v>Brno</v>
          </cell>
          <cell r="U1036" t="str">
            <v>Brno</v>
          </cell>
          <cell r="V1036">
            <v>505</v>
          </cell>
          <cell r="W1036">
            <v>448</v>
          </cell>
          <cell r="X1036">
            <v>389</v>
          </cell>
          <cell r="Y1036">
            <v>174272</v>
          </cell>
          <cell r="Z1036">
            <v>0.09</v>
          </cell>
          <cell r="AA1036">
            <v>15684.48</v>
          </cell>
          <cell r="AB1036">
            <v>158587.51999999999</v>
          </cell>
          <cell r="AC1036">
            <v>0.02</v>
          </cell>
          <cell r="AD1036">
            <v>3171.7503999999999</v>
          </cell>
        </row>
        <row r="1037">
          <cell r="A1037">
            <v>1014</v>
          </cell>
          <cell r="B1037" t="str">
            <v>ZA 300</v>
          </cell>
          <cell r="D1037" t="str">
            <v>Miroslav</v>
          </cell>
          <cell r="E1037" t="str">
            <v>Ernest</v>
          </cell>
          <cell r="G1037" t="str">
            <v>Benzín</v>
          </cell>
          <cell r="H1037">
            <v>6674</v>
          </cell>
          <cell r="I1037" t="str">
            <v>Prodej B</v>
          </cell>
          <cell r="J1037" t="str">
            <v>721223/3831</v>
          </cell>
          <cell r="K1037">
            <v>17000</v>
          </cell>
          <cell r="L1037">
            <v>1300</v>
          </cell>
          <cell r="M1037" t="str">
            <v>Jakhel</v>
          </cell>
          <cell r="N1037">
            <v>37286</v>
          </cell>
          <cell r="O1037" t="str">
            <v>1014-30012002-300</v>
          </cell>
          <cell r="P1037" t="str">
            <v>CZ-6647-D-7</v>
          </cell>
          <cell r="Q1037" t="str">
            <v>Produkt 7</v>
          </cell>
          <cell r="R1037" t="str">
            <v>VÚOS PARDUBICE a.s.</v>
          </cell>
          <cell r="S1037" t="str">
            <v>Čechy</v>
          </cell>
          <cell r="T1037" t="str">
            <v>Pardubice</v>
          </cell>
          <cell r="U1037" t="str">
            <v>Pardubice</v>
          </cell>
          <cell r="V1037">
            <v>518</v>
          </cell>
          <cell r="W1037">
            <v>271</v>
          </cell>
          <cell r="X1037">
            <v>1200</v>
          </cell>
          <cell r="Y1037">
            <v>325200</v>
          </cell>
          <cell r="Z1037">
            <v>0</v>
          </cell>
          <cell r="AA1037">
            <v>0</v>
          </cell>
          <cell r="AB1037">
            <v>325200</v>
          </cell>
          <cell r="AC1037">
            <v>0.04</v>
          </cell>
          <cell r="AD1037">
            <v>13008</v>
          </cell>
        </row>
        <row r="1038">
          <cell r="A1038">
            <v>1015</v>
          </cell>
          <cell r="B1038" t="str">
            <v>ZA 009</v>
          </cell>
          <cell r="D1038" t="str">
            <v>Radek</v>
          </cell>
          <cell r="E1038" t="str">
            <v>Regl</v>
          </cell>
          <cell r="G1038" t="str">
            <v>Cestovné</v>
          </cell>
          <cell r="H1038">
            <v>7320</v>
          </cell>
          <cell r="I1038" t="str">
            <v>Výroba</v>
          </cell>
          <cell r="J1038" t="str">
            <v>880816/5982</v>
          </cell>
          <cell r="K1038">
            <v>15000</v>
          </cell>
          <cell r="L1038">
            <v>2800</v>
          </cell>
          <cell r="M1038" t="str">
            <v>Mize</v>
          </cell>
          <cell r="N1038">
            <v>37287</v>
          </cell>
          <cell r="O1038" t="str">
            <v>1015-31012002-009</v>
          </cell>
          <cell r="P1038" t="str">
            <v>CZ-3984-A-4</v>
          </cell>
          <cell r="Q1038" t="str">
            <v>Produkt 4</v>
          </cell>
          <cell r="R1038" t="str">
            <v>ČKD TATRA a.s.</v>
          </cell>
          <cell r="S1038" t="str">
            <v>Morava</v>
          </cell>
          <cell r="T1038" t="str">
            <v>Jihlava</v>
          </cell>
          <cell r="U1038" t="str">
            <v>Jihlava</v>
          </cell>
          <cell r="V1038">
            <v>1016</v>
          </cell>
          <cell r="W1038">
            <v>187</v>
          </cell>
          <cell r="X1038">
            <v>382</v>
          </cell>
          <cell r="Y1038">
            <v>71434</v>
          </cell>
          <cell r="Z1038">
            <v>0.03</v>
          </cell>
          <cell r="AA1038">
            <v>2143.02</v>
          </cell>
          <cell r="AB1038">
            <v>69290.98</v>
          </cell>
          <cell r="AC1038">
            <v>0.01</v>
          </cell>
          <cell r="AD1038">
            <v>692.90980000000002</v>
          </cell>
        </row>
        <row r="1039">
          <cell r="A1039">
            <v>1016</v>
          </cell>
          <cell r="B1039" t="str">
            <v>ZA 157</v>
          </cell>
          <cell r="D1039" t="str">
            <v>Lubomír</v>
          </cell>
          <cell r="E1039" t="str">
            <v>Čelikovský</v>
          </cell>
          <cell r="G1039" t="str">
            <v>Cestovné</v>
          </cell>
          <cell r="H1039">
            <v>5146</v>
          </cell>
          <cell r="I1039" t="str">
            <v>Prodej B</v>
          </cell>
          <cell r="J1039" t="str">
            <v>780616/2210</v>
          </cell>
          <cell r="K1039">
            <v>10000</v>
          </cell>
          <cell r="L1039">
            <v>500</v>
          </cell>
          <cell r="M1039" t="str">
            <v>Kraus</v>
          </cell>
          <cell r="N1039">
            <v>37288</v>
          </cell>
          <cell r="O1039" t="str">
            <v>1016-01022002-157</v>
          </cell>
          <cell r="P1039" t="str">
            <v>PL-2468-D-7</v>
          </cell>
          <cell r="Q1039" t="str">
            <v>Produkt 7</v>
          </cell>
          <cell r="R1039" t="str">
            <v>VYSOČANKA s.r.o.</v>
          </cell>
          <cell r="S1039" t="str">
            <v>Čechy</v>
          </cell>
          <cell r="T1039" t="str">
            <v>Benešov</v>
          </cell>
          <cell r="U1039" t="str">
            <v>Neveklov</v>
          </cell>
          <cell r="V1039">
            <v>829</v>
          </cell>
          <cell r="W1039">
            <v>465</v>
          </cell>
          <cell r="X1039">
            <v>1200</v>
          </cell>
          <cell r="Y1039">
            <v>558000</v>
          </cell>
          <cell r="Z1039">
            <v>0.1</v>
          </cell>
          <cell r="AA1039">
            <v>55800</v>
          </cell>
          <cell r="AB1039">
            <v>502200</v>
          </cell>
          <cell r="AC1039">
            <v>0.03</v>
          </cell>
          <cell r="AD1039">
            <v>15066</v>
          </cell>
        </row>
        <row r="1040">
          <cell r="A1040">
            <v>1017</v>
          </cell>
          <cell r="B1040" t="str">
            <v>ZA 182</v>
          </cell>
          <cell r="D1040" t="str">
            <v>Lubomír</v>
          </cell>
          <cell r="E1040" t="str">
            <v>Káňa  </v>
          </cell>
          <cell r="G1040" t="str">
            <v>Telefon</v>
          </cell>
          <cell r="H1040">
            <v>3078</v>
          </cell>
          <cell r="I1040" t="str">
            <v>Prodej B</v>
          </cell>
          <cell r="J1040" t="str">
            <v>920818/2225</v>
          </cell>
          <cell r="K1040">
            <v>16000</v>
          </cell>
          <cell r="L1040">
            <v>3600</v>
          </cell>
          <cell r="M1040" t="str">
            <v>Mize</v>
          </cell>
          <cell r="N1040">
            <v>37288</v>
          </cell>
          <cell r="O1040" t="str">
            <v>1017-01022002-182</v>
          </cell>
          <cell r="P1040" t="str">
            <v>DE-2120-B-3</v>
          </cell>
          <cell r="Q1040" t="str">
            <v>Produkt 3</v>
          </cell>
          <cell r="R1040" t="str">
            <v>ŠKODA PLZEŇ</v>
          </cell>
          <cell r="S1040" t="str">
            <v>Morava</v>
          </cell>
          <cell r="T1040" t="str">
            <v>Brno</v>
          </cell>
          <cell r="U1040" t="str">
            <v>Brno</v>
          </cell>
          <cell r="V1040">
            <v>505</v>
          </cell>
          <cell r="W1040">
            <v>421</v>
          </cell>
          <cell r="X1040">
            <v>67</v>
          </cell>
          <cell r="Y1040">
            <v>28207</v>
          </cell>
          <cell r="Z1040">
            <v>0.1</v>
          </cell>
          <cell r="AA1040">
            <v>2820.7000000000003</v>
          </cell>
          <cell r="AB1040">
            <v>25386.3</v>
          </cell>
          <cell r="AC1040">
            <v>0.03</v>
          </cell>
          <cell r="AD1040">
            <v>761.58899999999994</v>
          </cell>
        </row>
        <row r="1041">
          <cell r="A1041">
            <v>1018</v>
          </cell>
          <cell r="B1041" t="str">
            <v>ZA 009</v>
          </cell>
          <cell r="D1041" t="str">
            <v>Radek</v>
          </cell>
          <cell r="E1041" t="str">
            <v>Regl</v>
          </cell>
          <cell r="G1041" t="str">
            <v>Školení profesní</v>
          </cell>
          <cell r="H1041">
            <v>3221</v>
          </cell>
          <cell r="I1041" t="str">
            <v>Výroba</v>
          </cell>
          <cell r="J1041" t="str">
            <v>880816/5982</v>
          </cell>
          <cell r="K1041">
            <v>15000</v>
          </cell>
          <cell r="L1041">
            <v>2800</v>
          </cell>
          <cell r="M1041" t="str">
            <v>Jakhel</v>
          </cell>
          <cell r="N1041">
            <v>37289</v>
          </cell>
          <cell r="O1041" t="str">
            <v>1018-02022002-009</v>
          </cell>
          <cell r="P1041" t="str">
            <v>CZ-2602-C-9</v>
          </cell>
          <cell r="Q1041" t="str">
            <v>Produkt 9</v>
          </cell>
          <cell r="R1041" t="str">
            <v>ČKD TATRA a.s.</v>
          </cell>
          <cell r="S1041" t="str">
            <v>Morava</v>
          </cell>
          <cell r="T1041" t="str">
            <v>Jihlava</v>
          </cell>
          <cell r="U1041" t="str">
            <v>Jihlava</v>
          </cell>
          <cell r="V1041">
            <v>1016</v>
          </cell>
          <cell r="W1041">
            <v>362</v>
          </cell>
          <cell r="X1041">
            <v>328</v>
          </cell>
          <cell r="Y1041">
            <v>118736</v>
          </cell>
          <cell r="Z1041">
            <v>0.06</v>
          </cell>
          <cell r="AA1041">
            <v>7124.16</v>
          </cell>
          <cell r="AB1041">
            <v>111611.84</v>
          </cell>
          <cell r="AC1041">
            <v>0.02</v>
          </cell>
          <cell r="AD1041">
            <v>2232.2368000000001</v>
          </cell>
        </row>
        <row r="1042">
          <cell r="A1042">
            <v>1019</v>
          </cell>
          <cell r="B1042" t="str">
            <v>ZA 008</v>
          </cell>
          <cell r="C1042" t="str">
            <v>Ing.</v>
          </cell>
          <cell r="D1042" t="str">
            <v>Pavel</v>
          </cell>
          <cell r="E1042" t="str">
            <v>Halama</v>
          </cell>
          <cell r="G1042" t="str">
            <v>Telefon</v>
          </cell>
          <cell r="H1042">
            <v>6033</v>
          </cell>
          <cell r="I1042" t="str">
            <v>Obchod</v>
          </cell>
          <cell r="J1042" t="str">
            <v>890921/6261</v>
          </cell>
          <cell r="K1042">
            <v>23000</v>
          </cell>
          <cell r="L1042">
            <v>1300</v>
          </cell>
          <cell r="M1042" t="str">
            <v>Sokol</v>
          </cell>
          <cell r="N1042">
            <v>37290</v>
          </cell>
          <cell r="O1042" t="str">
            <v>1019-03022002-008</v>
          </cell>
          <cell r="P1042" t="str">
            <v>DE-2413-A-6</v>
          </cell>
          <cell r="Q1042" t="str">
            <v>Produkt 6</v>
          </cell>
          <cell r="R1042" t="str">
            <v>VZDĚLÁVACÍ STŘEDISKO</v>
          </cell>
          <cell r="S1042" t="str">
            <v>Morava</v>
          </cell>
          <cell r="T1042" t="str">
            <v>Ostrava</v>
          </cell>
          <cell r="U1042" t="str">
            <v>Ostrava</v>
          </cell>
          <cell r="V1042">
            <v>746</v>
          </cell>
          <cell r="W1042">
            <v>305</v>
          </cell>
          <cell r="X1042">
            <v>682</v>
          </cell>
          <cell r="Y1042">
            <v>208010</v>
          </cell>
          <cell r="Z1042">
            <v>0</v>
          </cell>
          <cell r="AA1042">
            <v>0</v>
          </cell>
          <cell r="AB1042">
            <v>208010</v>
          </cell>
          <cell r="AC1042">
            <v>0.04</v>
          </cell>
          <cell r="AD1042">
            <v>8320.4</v>
          </cell>
        </row>
        <row r="1043">
          <cell r="A1043">
            <v>1020</v>
          </cell>
          <cell r="B1043" t="str">
            <v>ZA 009</v>
          </cell>
          <cell r="D1043" t="str">
            <v>Radek</v>
          </cell>
          <cell r="E1043" t="str">
            <v>Regl</v>
          </cell>
          <cell r="G1043" t="str">
            <v>Školení jazyky</v>
          </cell>
          <cell r="H1043">
            <v>2977</v>
          </cell>
          <cell r="I1043" t="str">
            <v>Výroba</v>
          </cell>
          <cell r="J1043" t="str">
            <v>880816/5982</v>
          </cell>
          <cell r="K1043">
            <v>15000</v>
          </cell>
          <cell r="L1043">
            <v>2800</v>
          </cell>
          <cell r="M1043" t="str">
            <v>Sokol</v>
          </cell>
          <cell r="N1043">
            <v>37291</v>
          </cell>
          <cell r="O1043" t="str">
            <v>1020-04022002-009</v>
          </cell>
          <cell r="P1043" t="str">
            <v>AU-9032-D-9</v>
          </cell>
          <cell r="Q1043" t="str">
            <v>Produkt 9</v>
          </cell>
          <cell r="R1043" t="str">
            <v>ČKD TATRA a.s.</v>
          </cell>
          <cell r="S1043" t="str">
            <v>Morava</v>
          </cell>
          <cell r="T1043" t="str">
            <v>Jihlava</v>
          </cell>
          <cell r="U1043" t="str">
            <v>Jihlava</v>
          </cell>
          <cell r="V1043">
            <v>1016</v>
          </cell>
          <cell r="W1043">
            <v>74</v>
          </cell>
          <cell r="X1043">
            <v>326</v>
          </cell>
          <cell r="Y1043">
            <v>24124</v>
          </cell>
          <cell r="Z1043">
            <v>0</v>
          </cell>
          <cell r="AA1043">
            <v>0</v>
          </cell>
          <cell r="AB1043">
            <v>24124</v>
          </cell>
          <cell r="AC1043">
            <v>0.04</v>
          </cell>
          <cell r="AD1043">
            <v>964.96</v>
          </cell>
        </row>
        <row r="1044">
          <cell r="A1044">
            <v>1021</v>
          </cell>
          <cell r="B1044" t="str">
            <v>ZA 126</v>
          </cell>
          <cell r="D1044" t="str">
            <v>Lubomír</v>
          </cell>
          <cell r="E1044" t="str">
            <v>Novoměstský  </v>
          </cell>
          <cell r="G1044" t="str">
            <v>Školení profesní</v>
          </cell>
          <cell r="H1044">
            <v>1279</v>
          </cell>
          <cell r="I1044" t="str">
            <v>Prodej B</v>
          </cell>
          <cell r="J1044" t="str">
            <v>910606/4715</v>
          </cell>
          <cell r="K1044">
            <v>19000</v>
          </cell>
          <cell r="L1044">
            <v>1250</v>
          </cell>
          <cell r="M1044" t="str">
            <v>Sokol</v>
          </cell>
          <cell r="N1044">
            <v>37291</v>
          </cell>
          <cell r="O1044" t="str">
            <v>1021-04022002-126</v>
          </cell>
          <cell r="P1044" t="str">
            <v>PL-7766-B-5</v>
          </cell>
          <cell r="Q1044" t="str">
            <v>Produkt 5</v>
          </cell>
          <cell r="R1044" t="str">
            <v>ŠKODA PLZEŇ</v>
          </cell>
          <cell r="S1044" t="str">
            <v>Morava</v>
          </cell>
          <cell r="T1044" t="str">
            <v>Ostrava</v>
          </cell>
          <cell r="U1044" t="str">
            <v>Karviná</v>
          </cell>
          <cell r="V1044">
            <v>297</v>
          </cell>
          <cell r="W1044">
            <v>200</v>
          </cell>
          <cell r="X1044">
            <v>500</v>
          </cell>
          <cell r="Y1044">
            <v>100000</v>
          </cell>
          <cell r="Z1044">
            <v>0.06</v>
          </cell>
          <cell r="AA1044">
            <v>6000</v>
          </cell>
          <cell r="AB1044">
            <v>94000</v>
          </cell>
          <cell r="AC1044">
            <v>0.02</v>
          </cell>
          <cell r="AD1044">
            <v>1880</v>
          </cell>
        </row>
        <row r="1045">
          <cell r="A1045">
            <v>1022</v>
          </cell>
          <cell r="B1045" t="str">
            <v>ZA 003</v>
          </cell>
          <cell r="C1045" t="str">
            <v>Mgr.</v>
          </cell>
          <cell r="D1045" t="str">
            <v>Tomáš</v>
          </cell>
          <cell r="E1045" t="str">
            <v>Novotný</v>
          </cell>
          <cell r="G1045" t="str">
            <v>Školení profesní</v>
          </cell>
          <cell r="H1045">
            <v>7583</v>
          </cell>
          <cell r="I1045" t="str">
            <v>Prodej C</v>
          </cell>
          <cell r="J1045" t="str">
            <v>920610/5953</v>
          </cell>
          <cell r="K1045">
            <v>19500</v>
          </cell>
          <cell r="L1045">
            <v>2800</v>
          </cell>
          <cell r="M1045" t="str">
            <v>Sokol</v>
          </cell>
          <cell r="N1045">
            <v>37292</v>
          </cell>
          <cell r="O1045" t="str">
            <v>1022-05022002-003</v>
          </cell>
          <cell r="P1045" t="str">
            <v>CZ-6348-C-4</v>
          </cell>
          <cell r="Q1045" t="str">
            <v>Produkt 4</v>
          </cell>
          <cell r="R1045" t="str">
            <v>WALKER PILANA</v>
          </cell>
          <cell r="S1045" t="str">
            <v>Morava</v>
          </cell>
          <cell r="T1045" t="str">
            <v>Zábřeh</v>
          </cell>
          <cell r="U1045" t="str">
            <v>Zábřeh</v>
          </cell>
          <cell r="V1045">
            <v>358</v>
          </cell>
          <cell r="W1045">
            <v>500</v>
          </cell>
          <cell r="X1045">
            <v>375</v>
          </cell>
          <cell r="Y1045">
            <v>187500</v>
          </cell>
          <cell r="Z1045">
            <v>0</v>
          </cell>
          <cell r="AA1045">
            <v>0</v>
          </cell>
          <cell r="AB1045">
            <v>187500</v>
          </cell>
          <cell r="AC1045">
            <v>0.04</v>
          </cell>
          <cell r="AD1045">
            <v>7500</v>
          </cell>
        </row>
        <row r="1046">
          <cell r="A1046">
            <v>1023</v>
          </cell>
          <cell r="B1046" t="str">
            <v>ZA 013</v>
          </cell>
          <cell r="D1046" t="str">
            <v>Pavla</v>
          </cell>
          <cell r="E1046" t="str">
            <v>Pavlíčková</v>
          </cell>
          <cell r="F1046" t="str">
            <v>DiS.</v>
          </cell>
          <cell r="G1046" t="str">
            <v>Benzín</v>
          </cell>
          <cell r="H1046">
            <v>2582</v>
          </cell>
          <cell r="I1046" t="str">
            <v>Výroba</v>
          </cell>
          <cell r="J1046" t="str">
            <v>855420/5506</v>
          </cell>
          <cell r="K1046">
            <v>20100</v>
          </cell>
          <cell r="L1046">
            <v>2300</v>
          </cell>
          <cell r="M1046" t="str">
            <v>Sokol</v>
          </cell>
          <cell r="N1046">
            <v>37293</v>
          </cell>
          <cell r="O1046" t="str">
            <v>1023-06022002-013</v>
          </cell>
          <cell r="P1046" t="str">
            <v>CZ-5663-A-7</v>
          </cell>
          <cell r="Q1046" t="str">
            <v>Produkt 7</v>
          </cell>
          <cell r="R1046" t="str">
            <v>ČKD TRAKCE a.s.</v>
          </cell>
          <cell r="S1046" t="str">
            <v>Morava</v>
          </cell>
          <cell r="T1046" t="str">
            <v>Frýdek-Místek</v>
          </cell>
          <cell r="U1046" t="str">
            <v>Lhotka</v>
          </cell>
          <cell r="V1046">
            <v>943</v>
          </cell>
          <cell r="W1046">
            <v>123</v>
          </cell>
          <cell r="X1046">
            <v>1200</v>
          </cell>
          <cell r="Y1046">
            <v>147600</v>
          </cell>
          <cell r="Z1046">
            <v>0.03</v>
          </cell>
          <cell r="AA1046">
            <v>4428</v>
          </cell>
          <cell r="AB1046">
            <v>143172</v>
          </cell>
          <cell r="AC1046">
            <v>0.01</v>
          </cell>
          <cell r="AD1046">
            <v>1431.72</v>
          </cell>
        </row>
        <row r="1047">
          <cell r="A1047">
            <v>1024</v>
          </cell>
          <cell r="B1047" t="str">
            <v>ZA 009</v>
          </cell>
          <cell r="D1047" t="str">
            <v>Radek</v>
          </cell>
          <cell r="E1047" t="str">
            <v>Regl</v>
          </cell>
          <cell r="G1047" t="str">
            <v>Telefon</v>
          </cell>
          <cell r="H1047">
            <v>6997</v>
          </cell>
          <cell r="I1047" t="str">
            <v>Výroba</v>
          </cell>
          <cell r="J1047" t="str">
            <v>880816/5982</v>
          </cell>
          <cell r="K1047">
            <v>15000</v>
          </cell>
          <cell r="L1047">
            <v>2800</v>
          </cell>
          <cell r="M1047" t="str">
            <v>Mize</v>
          </cell>
          <cell r="N1047">
            <v>37294</v>
          </cell>
          <cell r="O1047" t="str">
            <v>1024-07022002-009</v>
          </cell>
          <cell r="P1047" t="str">
            <v>DE-5810-A-0</v>
          </cell>
          <cell r="Q1047" t="str">
            <v>Produkt 10</v>
          </cell>
          <cell r="R1047" t="str">
            <v>WALKER PILANA</v>
          </cell>
          <cell r="S1047" t="str">
            <v>Morava</v>
          </cell>
          <cell r="T1047" t="str">
            <v>Zábřeh</v>
          </cell>
          <cell r="U1047" t="str">
            <v>Zábřeh</v>
          </cell>
          <cell r="V1047">
            <v>358</v>
          </cell>
          <cell r="W1047">
            <v>91</v>
          </cell>
          <cell r="X1047">
            <v>120</v>
          </cell>
          <cell r="Y1047">
            <v>10920</v>
          </cell>
          <cell r="Z1047">
            <v>0</v>
          </cell>
          <cell r="AA1047">
            <v>0</v>
          </cell>
          <cell r="AB1047">
            <v>10920</v>
          </cell>
          <cell r="AC1047">
            <v>0.04</v>
          </cell>
          <cell r="AD1047">
            <v>436.8</v>
          </cell>
        </row>
        <row r="1048">
          <cell r="A1048">
            <v>1025</v>
          </cell>
          <cell r="B1048" t="str">
            <v>ZA 104</v>
          </cell>
          <cell r="D1048" t="str">
            <v>Libor</v>
          </cell>
          <cell r="E1048" t="str">
            <v>Richter</v>
          </cell>
          <cell r="G1048" t="str">
            <v>Firemní výdaj</v>
          </cell>
          <cell r="H1048">
            <v>1032</v>
          </cell>
          <cell r="I1048" t="str">
            <v>Výroba</v>
          </cell>
          <cell r="J1048" t="str">
            <v>670414/4601</v>
          </cell>
          <cell r="K1048">
            <v>19500</v>
          </cell>
          <cell r="L1048">
            <v>2300</v>
          </cell>
          <cell r="M1048" t="str">
            <v>Jakhel</v>
          </cell>
          <cell r="N1048">
            <v>37294</v>
          </cell>
          <cell r="O1048" t="str">
            <v>1025-07022002-104</v>
          </cell>
          <cell r="P1048" t="str">
            <v>CZ-5497-B-5</v>
          </cell>
          <cell r="Q1048" t="str">
            <v>Produkt 5</v>
          </cell>
          <cell r="R1048" t="str">
            <v>ŠKODA PLZEŇ</v>
          </cell>
          <cell r="S1048" t="str">
            <v>Morava</v>
          </cell>
          <cell r="T1048" t="str">
            <v>Olomouc</v>
          </cell>
          <cell r="U1048" t="str">
            <v>Křelov</v>
          </cell>
          <cell r="V1048">
            <v>361</v>
          </cell>
          <cell r="W1048">
            <v>20</v>
          </cell>
          <cell r="X1048">
            <v>500</v>
          </cell>
          <cell r="Y1048">
            <v>10000</v>
          </cell>
          <cell r="Z1048">
            <v>0</v>
          </cell>
          <cell r="AA1048">
            <v>0</v>
          </cell>
          <cell r="AB1048">
            <v>10000</v>
          </cell>
          <cell r="AC1048">
            <v>0.04</v>
          </cell>
          <cell r="AD1048">
            <v>400</v>
          </cell>
        </row>
        <row r="1049">
          <cell r="A1049">
            <v>1026</v>
          </cell>
          <cell r="B1049" t="str">
            <v>ZA 014</v>
          </cell>
          <cell r="D1049" t="str">
            <v>Eva</v>
          </cell>
          <cell r="E1049" t="str">
            <v>Pavlíčková</v>
          </cell>
          <cell r="G1049" t="str">
            <v>Školení jazyky</v>
          </cell>
          <cell r="H1049">
            <v>4276</v>
          </cell>
          <cell r="I1049" t="str">
            <v>Výroba</v>
          </cell>
          <cell r="J1049" t="str">
            <v>855220/5497</v>
          </cell>
          <cell r="K1049">
            <v>25000</v>
          </cell>
          <cell r="L1049">
            <v>1300</v>
          </cell>
          <cell r="M1049" t="str">
            <v>Sokol</v>
          </cell>
          <cell r="N1049">
            <v>37295</v>
          </cell>
          <cell r="O1049" t="str">
            <v>1026-08022002-014</v>
          </cell>
          <cell r="P1049" t="str">
            <v>DE-8949-C-0</v>
          </cell>
          <cell r="Q1049" t="str">
            <v>Produkt 10</v>
          </cell>
          <cell r="R1049" t="str">
            <v>ČKD TRAKCE,a.s.</v>
          </cell>
          <cell r="S1049" t="str">
            <v>Morava</v>
          </cell>
          <cell r="T1049" t="str">
            <v>Brno</v>
          </cell>
          <cell r="U1049" t="str">
            <v>Husovice</v>
          </cell>
          <cell r="V1049">
            <v>819</v>
          </cell>
          <cell r="W1049">
            <v>348</v>
          </cell>
          <cell r="X1049">
            <v>123</v>
          </cell>
          <cell r="Y1049">
            <v>42804</v>
          </cell>
          <cell r="Z1049">
            <v>0.09</v>
          </cell>
          <cell r="AA1049">
            <v>3852.3599999999997</v>
          </cell>
          <cell r="AB1049">
            <v>38951.64</v>
          </cell>
          <cell r="AC1049">
            <v>0.02</v>
          </cell>
          <cell r="AD1049">
            <v>779.03279999999995</v>
          </cell>
        </row>
        <row r="1050">
          <cell r="A1050">
            <v>1027</v>
          </cell>
          <cell r="B1050" t="str">
            <v>ZA 009</v>
          </cell>
          <cell r="D1050" t="str">
            <v>Radek</v>
          </cell>
          <cell r="E1050" t="str">
            <v>Regl</v>
          </cell>
          <cell r="G1050" t="str">
            <v>Benzín</v>
          </cell>
          <cell r="H1050">
            <v>2303</v>
          </cell>
          <cell r="I1050" t="str">
            <v>Výroba</v>
          </cell>
          <cell r="J1050" t="str">
            <v>880816/5982</v>
          </cell>
          <cell r="K1050">
            <v>15000</v>
          </cell>
          <cell r="L1050">
            <v>2800</v>
          </cell>
          <cell r="M1050" t="str">
            <v>Mize</v>
          </cell>
          <cell r="N1050">
            <v>37296</v>
          </cell>
          <cell r="O1050" t="str">
            <v>1027-09022002-009</v>
          </cell>
          <cell r="P1050" t="str">
            <v>CZ-4317-A-2</v>
          </cell>
          <cell r="Q1050" t="str">
            <v>Produkt 2</v>
          </cell>
          <cell r="R1050" t="str">
            <v>WALKER PILANA</v>
          </cell>
          <cell r="S1050" t="str">
            <v>Morava</v>
          </cell>
          <cell r="T1050" t="str">
            <v>Zábřeh</v>
          </cell>
          <cell r="U1050" t="str">
            <v>Zábřeh</v>
          </cell>
          <cell r="V1050">
            <v>358</v>
          </cell>
          <cell r="W1050">
            <v>328</v>
          </cell>
          <cell r="X1050">
            <v>158</v>
          </cell>
          <cell r="Y1050">
            <v>51824</v>
          </cell>
          <cell r="Z1050">
            <v>0.08</v>
          </cell>
          <cell r="AA1050">
            <v>4145.92</v>
          </cell>
          <cell r="AB1050">
            <v>47678.080000000002</v>
          </cell>
          <cell r="AC1050">
            <v>0.02</v>
          </cell>
          <cell r="AD1050">
            <v>953.5616</v>
          </cell>
        </row>
        <row r="1051">
          <cell r="A1051">
            <v>1028</v>
          </cell>
          <cell r="B1051" t="str">
            <v>ZA 014</v>
          </cell>
          <cell r="D1051" t="str">
            <v>Eva</v>
          </cell>
          <cell r="E1051" t="str">
            <v>Pavlíčková</v>
          </cell>
          <cell r="G1051" t="str">
            <v>Telefon</v>
          </cell>
          <cell r="H1051">
            <v>3425</v>
          </cell>
          <cell r="I1051" t="str">
            <v>Výroba</v>
          </cell>
          <cell r="J1051" t="str">
            <v>855220/5497</v>
          </cell>
          <cell r="K1051">
            <v>25000</v>
          </cell>
          <cell r="L1051">
            <v>1300</v>
          </cell>
          <cell r="M1051" t="str">
            <v>Sokol</v>
          </cell>
          <cell r="N1051">
            <v>37297</v>
          </cell>
          <cell r="O1051" t="str">
            <v>1028-10022002-014</v>
          </cell>
          <cell r="P1051" t="str">
            <v>CZ-7016-A-3</v>
          </cell>
          <cell r="Q1051" t="str">
            <v>Produkt 3</v>
          </cell>
          <cell r="R1051" t="str">
            <v>ČKD TRAKCE,a.s.</v>
          </cell>
          <cell r="S1051" t="str">
            <v>Morava</v>
          </cell>
          <cell r="T1051" t="str">
            <v>Brno</v>
          </cell>
          <cell r="U1051" t="str">
            <v>Husovice</v>
          </cell>
          <cell r="V1051">
            <v>819</v>
          </cell>
          <cell r="W1051">
            <v>407</v>
          </cell>
          <cell r="X1051">
            <v>64</v>
          </cell>
          <cell r="Y1051">
            <v>26048</v>
          </cell>
          <cell r="Z1051">
            <v>0.06</v>
          </cell>
          <cell r="AA1051">
            <v>1562.8799999999999</v>
          </cell>
          <cell r="AB1051">
            <v>24485.119999999999</v>
          </cell>
          <cell r="AC1051">
            <v>0.02</v>
          </cell>
          <cell r="AD1051">
            <v>489.70240000000001</v>
          </cell>
        </row>
        <row r="1052">
          <cell r="A1052">
            <v>1029</v>
          </cell>
          <cell r="B1052" t="str">
            <v>ZA 017</v>
          </cell>
          <cell r="C1052" t="str">
            <v>Ing.</v>
          </cell>
          <cell r="D1052" t="str">
            <v>Jana</v>
          </cell>
          <cell r="E1052" t="str">
            <v>Tobiášová</v>
          </cell>
          <cell r="G1052" t="str">
            <v>Telefon</v>
          </cell>
          <cell r="H1052">
            <v>1811</v>
          </cell>
          <cell r="I1052" t="str">
            <v>Výroba</v>
          </cell>
          <cell r="J1052" t="str">
            <v>855604/5982</v>
          </cell>
          <cell r="K1052">
            <v>19500</v>
          </cell>
          <cell r="L1052">
            <v>1300</v>
          </cell>
          <cell r="M1052" t="str">
            <v>Mize</v>
          </cell>
          <cell r="N1052">
            <v>37297</v>
          </cell>
          <cell r="O1052" t="str">
            <v>1029-10022002-017</v>
          </cell>
          <cell r="P1052" t="str">
            <v>PL-7497-B-7</v>
          </cell>
          <cell r="Q1052" t="str">
            <v>Produkt 7</v>
          </cell>
          <cell r="R1052" t="str">
            <v>ŠKODA PLZEŇ</v>
          </cell>
          <cell r="S1052" t="str">
            <v>Čechy</v>
          </cell>
          <cell r="T1052" t="str">
            <v>Praha</v>
          </cell>
          <cell r="U1052" t="str">
            <v>Kunratice</v>
          </cell>
          <cell r="V1052">
            <v>200</v>
          </cell>
          <cell r="W1052">
            <v>348</v>
          </cell>
          <cell r="X1052">
            <v>1200</v>
          </cell>
          <cell r="Y1052">
            <v>417600</v>
          </cell>
          <cell r="Z1052">
            <v>7.0000000000000007E-2</v>
          </cell>
          <cell r="AA1052">
            <v>29232.000000000004</v>
          </cell>
          <cell r="AB1052">
            <v>388368</v>
          </cell>
          <cell r="AC1052">
            <v>0.02</v>
          </cell>
          <cell r="AD1052">
            <v>7767.3600000000006</v>
          </cell>
        </row>
        <row r="1053">
          <cell r="A1053">
            <v>1030</v>
          </cell>
          <cell r="B1053" t="str">
            <v>ZA 009</v>
          </cell>
          <cell r="D1053" t="str">
            <v>Radek</v>
          </cell>
          <cell r="E1053" t="str">
            <v>Regl</v>
          </cell>
          <cell r="G1053" t="str">
            <v>Firemní výdaj</v>
          </cell>
          <cell r="H1053">
            <v>2887</v>
          </cell>
          <cell r="I1053" t="str">
            <v>Výroba</v>
          </cell>
          <cell r="J1053" t="str">
            <v>880816/5982</v>
          </cell>
          <cell r="K1053">
            <v>15000</v>
          </cell>
          <cell r="L1053">
            <v>2800</v>
          </cell>
          <cell r="M1053" t="str">
            <v>Sokol</v>
          </cell>
          <cell r="N1053">
            <v>37298</v>
          </cell>
          <cell r="O1053" t="str">
            <v>1030-11022002-009</v>
          </cell>
          <cell r="P1053" t="str">
            <v>DE-6793-A-6</v>
          </cell>
          <cell r="Q1053" t="str">
            <v>Produkt 6</v>
          </cell>
          <cell r="R1053" t="str">
            <v>WALKER PILANA</v>
          </cell>
          <cell r="S1053" t="str">
            <v>Morava</v>
          </cell>
          <cell r="T1053" t="str">
            <v>Zábřeh</v>
          </cell>
          <cell r="U1053" t="str">
            <v>Zábřeh</v>
          </cell>
          <cell r="V1053">
            <v>358</v>
          </cell>
          <cell r="W1053">
            <v>63</v>
          </cell>
          <cell r="X1053">
            <v>684</v>
          </cell>
          <cell r="Y1053">
            <v>43092</v>
          </cell>
          <cell r="Z1053">
            <v>0</v>
          </cell>
          <cell r="AA1053">
            <v>0</v>
          </cell>
          <cell r="AB1053">
            <v>43092</v>
          </cell>
          <cell r="AC1053">
            <v>0.04</v>
          </cell>
          <cell r="AD1053">
            <v>1723.68</v>
          </cell>
        </row>
        <row r="1054">
          <cell r="A1054">
            <v>1031</v>
          </cell>
          <cell r="B1054" t="str">
            <v>ZA 014</v>
          </cell>
          <cell r="D1054" t="str">
            <v>Eva</v>
          </cell>
          <cell r="E1054" t="str">
            <v>Pavlíčková</v>
          </cell>
          <cell r="G1054" t="str">
            <v>Benzín</v>
          </cell>
          <cell r="H1054">
            <v>6867</v>
          </cell>
          <cell r="I1054" t="str">
            <v>Výroba</v>
          </cell>
          <cell r="J1054" t="str">
            <v>855220/5497</v>
          </cell>
          <cell r="K1054">
            <v>25000</v>
          </cell>
          <cell r="L1054">
            <v>1300</v>
          </cell>
          <cell r="M1054" t="str">
            <v>Mize</v>
          </cell>
          <cell r="N1054">
            <v>37299</v>
          </cell>
          <cell r="O1054" t="str">
            <v>1031-12022002-014</v>
          </cell>
          <cell r="P1054" t="str">
            <v>AU-1588-B-5</v>
          </cell>
          <cell r="Q1054" t="str">
            <v>Produkt 5</v>
          </cell>
          <cell r="R1054" t="str">
            <v>ČKD TRAKCE,a.s.</v>
          </cell>
          <cell r="S1054" t="str">
            <v>Morava</v>
          </cell>
          <cell r="T1054" t="str">
            <v>Brno</v>
          </cell>
          <cell r="U1054" t="str">
            <v>Husovice</v>
          </cell>
          <cell r="V1054">
            <v>819</v>
          </cell>
          <cell r="W1054">
            <v>472</v>
          </cell>
          <cell r="X1054">
            <v>501</v>
          </cell>
          <cell r="Y1054">
            <v>236472</v>
          </cell>
          <cell r="Z1054">
            <v>0.02</v>
          </cell>
          <cell r="AA1054">
            <v>4729.4400000000005</v>
          </cell>
          <cell r="AB1054">
            <v>231742.56</v>
          </cell>
          <cell r="AC1054">
            <v>0.01</v>
          </cell>
          <cell r="AD1054">
            <v>2317.4256</v>
          </cell>
        </row>
        <row r="1055">
          <cell r="A1055">
            <v>1032</v>
          </cell>
          <cell r="B1055" t="str">
            <v>ZA 009</v>
          </cell>
          <cell r="D1055" t="str">
            <v>Radek</v>
          </cell>
          <cell r="E1055" t="str">
            <v>Regl</v>
          </cell>
          <cell r="G1055" t="str">
            <v>Cestovné</v>
          </cell>
          <cell r="H1055">
            <v>3647</v>
          </cell>
          <cell r="I1055" t="str">
            <v>Výroba</v>
          </cell>
          <cell r="J1055" t="str">
            <v>880816/5982</v>
          </cell>
          <cell r="K1055">
            <v>15000</v>
          </cell>
          <cell r="L1055">
            <v>2800</v>
          </cell>
          <cell r="M1055" t="str">
            <v>Jakhel</v>
          </cell>
          <cell r="N1055">
            <v>37300</v>
          </cell>
          <cell r="O1055" t="str">
            <v>1032-13022002-009</v>
          </cell>
          <cell r="P1055" t="str">
            <v>CZ-1915-C-7</v>
          </cell>
          <cell r="Q1055" t="str">
            <v>Produkt 7</v>
          </cell>
          <cell r="R1055" t="str">
            <v>WALKER PILANA</v>
          </cell>
          <cell r="S1055" t="str">
            <v>Morava</v>
          </cell>
          <cell r="T1055" t="str">
            <v>Zábřeh</v>
          </cell>
          <cell r="U1055" t="str">
            <v>Zábřeh</v>
          </cell>
          <cell r="V1055">
            <v>358</v>
          </cell>
          <cell r="W1055">
            <v>258</v>
          </cell>
          <cell r="X1055">
            <v>1200</v>
          </cell>
          <cell r="Y1055">
            <v>309600</v>
          </cell>
          <cell r="Z1055">
            <v>0</v>
          </cell>
          <cell r="AA1055">
            <v>0</v>
          </cell>
          <cell r="AB1055">
            <v>309600</v>
          </cell>
          <cell r="AC1055">
            <v>0.04</v>
          </cell>
          <cell r="AD1055">
            <v>12384</v>
          </cell>
        </row>
        <row r="1056">
          <cell r="A1056">
            <v>1033</v>
          </cell>
          <cell r="B1056" t="str">
            <v>ZA 011</v>
          </cell>
          <cell r="C1056" t="str">
            <v>PHDr.</v>
          </cell>
          <cell r="D1056" t="str">
            <v>Lukáš</v>
          </cell>
          <cell r="E1056" t="str">
            <v>Jarolím</v>
          </cell>
          <cell r="G1056" t="str">
            <v>Telefon</v>
          </cell>
          <cell r="H1056">
            <v>7178</v>
          </cell>
          <cell r="I1056" t="str">
            <v>Management</v>
          </cell>
          <cell r="J1056" t="str">
            <v>870306/0982</v>
          </cell>
          <cell r="K1056">
            <v>35000</v>
          </cell>
          <cell r="L1056">
            <v>3800</v>
          </cell>
          <cell r="M1056" t="str">
            <v>Mize</v>
          </cell>
          <cell r="N1056">
            <v>37300</v>
          </cell>
          <cell r="O1056" t="str">
            <v>1033-13022002-011</v>
          </cell>
          <cell r="P1056" t="str">
            <v>DE-9619-C-8</v>
          </cell>
          <cell r="Q1056" t="str">
            <v>Produkt 8</v>
          </cell>
          <cell r="R1056" t="str">
            <v>ŠKODA PLZEŇ</v>
          </cell>
          <cell r="S1056" t="str">
            <v>Čechy</v>
          </cell>
          <cell r="T1056" t="str">
            <v>Praha</v>
          </cell>
          <cell r="U1056" t="str">
            <v>Kunratice</v>
          </cell>
          <cell r="V1056">
            <v>200</v>
          </cell>
          <cell r="W1056">
            <v>82</v>
          </cell>
          <cell r="X1056">
            <v>55</v>
          </cell>
          <cell r="Y1056">
            <v>4510</v>
          </cell>
          <cell r="Z1056">
            <v>0</v>
          </cell>
          <cell r="AA1056">
            <v>0</v>
          </cell>
          <cell r="AB1056">
            <v>4510</v>
          </cell>
          <cell r="AC1056">
            <v>0.04</v>
          </cell>
          <cell r="AD1056">
            <v>180.4</v>
          </cell>
        </row>
        <row r="1057">
          <cell r="A1057">
            <v>1034</v>
          </cell>
          <cell r="B1057" t="str">
            <v>ZA 014</v>
          </cell>
          <cell r="D1057" t="str">
            <v>Eva</v>
          </cell>
          <cell r="E1057" t="str">
            <v>Pavlíčková</v>
          </cell>
          <cell r="G1057" t="str">
            <v>Firemní výdaj</v>
          </cell>
          <cell r="H1057">
            <v>4558</v>
          </cell>
          <cell r="I1057" t="str">
            <v>Výroba</v>
          </cell>
          <cell r="J1057" t="str">
            <v>855220/5497</v>
          </cell>
          <cell r="K1057">
            <v>25000</v>
          </cell>
          <cell r="L1057">
            <v>1300</v>
          </cell>
          <cell r="M1057" t="str">
            <v>Mize</v>
          </cell>
          <cell r="N1057">
            <v>37301</v>
          </cell>
          <cell r="O1057" t="str">
            <v>1034-14022002-014</v>
          </cell>
          <cell r="P1057" t="str">
            <v>PL-5573-B-7</v>
          </cell>
          <cell r="Q1057" t="str">
            <v>Produkt 7</v>
          </cell>
          <cell r="R1057" t="str">
            <v>ČKD TRAKCE,a.s.</v>
          </cell>
          <cell r="S1057" t="str">
            <v>Morava</v>
          </cell>
          <cell r="T1057" t="str">
            <v>Brno</v>
          </cell>
          <cell r="U1057" t="str">
            <v>Husovice</v>
          </cell>
          <cell r="V1057">
            <v>819</v>
          </cell>
          <cell r="W1057">
            <v>155</v>
          </cell>
          <cell r="X1057">
            <v>1200</v>
          </cell>
          <cell r="Y1057">
            <v>186000</v>
          </cell>
          <cell r="Z1057">
            <v>0</v>
          </cell>
          <cell r="AA1057">
            <v>0</v>
          </cell>
          <cell r="AB1057">
            <v>186000</v>
          </cell>
          <cell r="AC1057">
            <v>0.04</v>
          </cell>
          <cell r="AD1057">
            <v>7440</v>
          </cell>
        </row>
        <row r="1058">
          <cell r="A1058">
            <v>1035</v>
          </cell>
          <cell r="B1058" t="str">
            <v>ZA 015</v>
          </cell>
          <cell r="D1058" t="str">
            <v>Karel</v>
          </cell>
          <cell r="E1058" t="str">
            <v>Zatloukal</v>
          </cell>
          <cell r="F1058" t="str">
            <v>DiS.</v>
          </cell>
          <cell r="G1058" t="str">
            <v>Školení jazyky</v>
          </cell>
          <cell r="H1058">
            <v>561</v>
          </cell>
          <cell r="I1058" t="str">
            <v>IT</v>
          </cell>
          <cell r="J1058" t="str">
            <v>860910/5725</v>
          </cell>
          <cell r="K1058">
            <v>19000</v>
          </cell>
          <cell r="L1058">
            <v>1000</v>
          </cell>
          <cell r="M1058" t="str">
            <v>Mize</v>
          </cell>
          <cell r="N1058">
            <v>37302</v>
          </cell>
          <cell r="O1058" t="str">
            <v>1035-15022002-015</v>
          </cell>
          <cell r="P1058" t="str">
            <v>PL-8466-D-0</v>
          </cell>
          <cell r="Q1058" t="str">
            <v>Produkt 10</v>
          </cell>
          <cell r="R1058" t="str">
            <v>WEST ECCO  s.r.o.</v>
          </cell>
          <cell r="S1058" t="str">
            <v>Morava</v>
          </cell>
          <cell r="T1058" t="str">
            <v>Brno</v>
          </cell>
          <cell r="U1058" t="str">
            <v>Doubravník</v>
          </cell>
          <cell r="V1058">
            <v>1005</v>
          </cell>
          <cell r="W1058">
            <v>239</v>
          </cell>
          <cell r="X1058">
            <v>122</v>
          </cell>
          <cell r="Y1058">
            <v>29158</v>
          </cell>
          <cell r="Z1058">
            <v>0.1</v>
          </cell>
          <cell r="AA1058">
            <v>2915.8</v>
          </cell>
          <cell r="AB1058">
            <v>26242.2</v>
          </cell>
          <cell r="AC1058">
            <v>0.03</v>
          </cell>
          <cell r="AD1058">
            <v>787.26599999999996</v>
          </cell>
        </row>
        <row r="1059">
          <cell r="A1059">
            <v>1036</v>
          </cell>
          <cell r="B1059" t="str">
            <v>ZA 011</v>
          </cell>
          <cell r="C1059" t="str">
            <v>PHDr.</v>
          </cell>
          <cell r="D1059" t="str">
            <v>Lukáš</v>
          </cell>
          <cell r="E1059" t="str">
            <v>Jarolím</v>
          </cell>
          <cell r="G1059" t="str">
            <v>Benzín</v>
          </cell>
          <cell r="H1059" t="str">
            <v>Neúčtováno</v>
          </cell>
          <cell r="I1059" t="str">
            <v>Management</v>
          </cell>
          <cell r="J1059" t="str">
            <v>870306/0982</v>
          </cell>
          <cell r="K1059">
            <v>35000</v>
          </cell>
          <cell r="L1059">
            <v>3800</v>
          </cell>
          <cell r="M1059" t="str">
            <v>Mize</v>
          </cell>
          <cell r="N1059">
            <v>37303</v>
          </cell>
          <cell r="O1059" t="str">
            <v>1036-16022002-011</v>
          </cell>
          <cell r="P1059" t="str">
            <v>CZ-3550-D-7</v>
          </cell>
          <cell r="Q1059" t="str">
            <v>Produkt 7</v>
          </cell>
          <cell r="R1059" t="str">
            <v>ŠKODA PLZEŇ</v>
          </cell>
          <cell r="S1059" t="str">
            <v>Čechy</v>
          </cell>
          <cell r="T1059" t="str">
            <v>Praha</v>
          </cell>
          <cell r="U1059" t="str">
            <v>Kunratice</v>
          </cell>
          <cell r="V1059">
            <v>200</v>
          </cell>
          <cell r="W1059">
            <v>232</v>
          </cell>
          <cell r="X1059">
            <v>1200</v>
          </cell>
          <cell r="Y1059">
            <v>278400</v>
          </cell>
          <cell r="Z1059">
            <v>0.03</v>
          </cell>
          <cell r="AA1059">
            <v>8352</v>
          </cell>
          <cell r="AB1059">
            <v>270048</v>
          </cell>
          <cell r="AC1059">
            <v>0.01</v>
          </cell>
          <cell r="AD1059">
            <v>2700.48</v>
          </cell>
        </row>
        <row r="1060">
          <cell r="A1060">
            <v>1037</v>
          </cell>
          <cell r="B1060" t="str">
            <v>ZA 027</v>
          </cell>
          <cell r="D1060" t="str">
            <v>Aleš</v>
          </cell>
          <cell r="E1060" t="str">
            <v>Fajmon  </v>
          </cell>
          <cell r="G1060" t="str">
            <v>Cestovné</v>
          </cell>
          <cell r="H1060">
            <v>6199</v>
          </cell>
          <cell r="I1060" t="str">
            <v>Výroba</v>
          </cell>
          <cell r="J1060" t="str">
            <v>810818/1576</v>
          </cell>
          <cell r="K1060">
            <v>18000</v>
          </cell>
          <cell r="L1060">
            <v>1300</v>
          </cell>
          <cell r="M1060" t="str">
            <v>Mize</v>
          </cell>
          <cell r="N1060">
            <v>37303</v>
          </cell>
          <cell r="O1060" t="str">
            <v>1037-16022002-027</v>
          </cell>
          <cell r="P1060" t="str">
            <v>AU-9826-A-0</v>
          </cell>
          <cell r="Q1060" t="str">
            <v>Produkt 10</v>
          </cell>
          <cell r="R1060" t="str">
            <v>ČKD TRAKCE,a.s.</v>
          </cell>
          <cell r="S1060" t="str">
            <v>Morava</v>
          </cell>
          <cell r="T1060" t="str">
            <v>Brno</v>
          </cell>
          <cell r="U1060" t="str">
            <v>Husovice</v>
          </cell>
          <cell r="V1060">
            <v>819</v>
          </cell>
          <cell r="W1060">
            <v>223</v>
          </cell>
          <cell r="X1060">
            <v>121</v>
          </cell>
          <cell r="Y1060">
            <v>26983</v>
          </cell>
          <cell r="Z1060">
            <v>0.09</v>
          </cell>
          <cell r="AA1060">
            <v>2428.4699999999998</v>
          </cell>
          <cell r="AB1060">
            <v>24554.53</v>
          </cell>
          <cell r="AC1060">
            <v>0.02</v>
          </cell>
          <cell r="AD1060">
            <v>491.09059999999999</v>
          </cell>
        </row>
        <row r="1061">
          <cell r="A1061">
            <v>1038</v>
          </cell>
          <cell r="B1061" t="str">
            <v>ZA 009</v>
          </cell>
          <cell r="D1061" t="str">
            <v>Radek</v>
          </cell>
          <cell r="E1061" t="str">
            <v>Regl</v>
          </cell>
          <cell r="G1061" t="str">
            <v>Školení profesní</v>
          </cell>
          <cell r="H1061">
            <v>7346</v>
          </cell>
          <cell r="I1061" t="str">
            <v>Výroba</v>
          </cell>
          <cell r="J1061" t="str">
            <v>880816/5982</v>
          </cell>
          <cell r="K1061">
            <v>15000</v>
          </cell>
          <cell r="L1061">
            <v>2800</v>
          </cell>
          <cell r="M1061" t="str">
            <v>Jakhel</v>
          </cell>
          <cell r="N1061">
            <v>37304</v>
          </cell>
          <cell r="O1061" t="str">
            <v>1038-17022002-009</v>
          </cell>
          <cell r="P1061" t="str">
            <v>CZ-8189-C-8</v>
          </cell>
          <cell r="Q1061" t="str">
            <v>Produkt 8</v>
          </cell>
          <cell r="R1061" t="str">
            <v>WITCO (EUROPE) S.A.</v>
          </cell>
          <cell r="S1061" t="str">
            <v>Morava</v>
          </cell>
          <cell r="T1061" t="str">
            <v>Brno</v>
          </cell>
          <cell r="U1061" t="str">
            <v>Brno</v>
          </cell>
          <cell r="V1061">
            <v>814</v>
          </cell>
          <cell r="W1061">
            <v>308</v>
          </cell>
          <cell r="X1061">
            <v>55</v>
          </cell>
          <cell r="Y1061">
            <v>16940</v>
          </cell>
          <cell r="Z1061">
            <v>0.06</v>
          </cell>
          <cell r="AA1061">
            <v>1016.4</v>
          </cell>
          <cell r="AB1061">
            <v>15923.6</v>
          </cell>
          <cell r="AC1061">
            <v>0.02</v>
          </cell>
          <cell r="AD1061">
            <v>318.47200000000004</v>
          </cell>
        </row>
        <row r="1062">
          <cell r="A1062">
            <v>1039</v>
          </cell>
          <cell r="B1062" t="str">
            <v>ZA 027</v>
          </cell>
          <cell r="D1062" t="str">
            <v>Aleš</v>
          </cell>
          <cell r="E1062" t="str">
            <v>Fajmon  </v>
          </cell>
          <cell r="G1062" t="str">
            <v>Školení profesní</v>
          </cell>
          <cell r="H1062">
            <v>2305</v>
          </cell>
          <cell r="I1062" t="str">
            <v>Výroba</v>
          </cell>
          <cell r="J1062" t="str">
            <v>810818/1576</v>
          </cell>
          <cell r="K1062">
            <v>18000</v>
          </cell>
          <cell r="L1062">
            <v>1300</v>
          </cell>
          <cell r="M1062" t="str">
            <v>Jakhel</v>
          </cell>
          <cell r="N1062">
            <v>37305</v>
          </cell>
          <cell r="O1062" t="str">
            <v>1039-18022002-027</v>
          </cell>
          <cell r="P1062" t="str">
            <v>CZ-9973-B-4</v>
          </cell>
          <cell r="Q1062" t="str">
            <v>Produkt 4</v>
          </cell>
          <cell r="R1062" t="str">
            <v>ČKD TRAKCE,a.s.</v>
          </cell>
          <cell r="S1062" t="str">
            <v>Morava</v>
          </cell>
          <cell r="T1062" t="str">
            <v>Brno</v>
          </cell>
          <cell r="U1062" t="str">
            <v>Husovice</v>
          </cell>
          <cell r="V1062">
            <v>819</v>
          </cell>
          <cell r="W1062">
            <v>228</v>
          </cell>
          <cell r="X1062">
            <v>350</v>
          </cell>
          <cell r="Y1062">
            <v>79800</v>
          </cell>
          <cell r="Z1062">
            <v>0.06</v>
          </cell>
          <cell r="AA1062">
            <v>4788</v>
          </cell>
          <cell r="AB1062">
            <v>75012</v>
          </cell>
          <cell r="AC1062">
            <v>0.02</v>
          </cell>
          <cell r="AD1062">
            <v>1500.24</v>
          </cell>
        </row>
        <row r="1063">
          <cell r="A1063">
            <v>1040</v>
          </cell>
          <cell r="B1063" t="str">
            <v>ZA 011</v>
          </cell>
          <cell r="C1063" t="str">
            <v>PHDr.</v>
          </cell>
          <cell r="D1063" t="str">
            <v>Lukáš</v>
          </cell>
          <cell r="E1063" t="str">
            <v>Jarolím</v>
          </cell>
          <cell r="G1063" t="str">
            <v>Firemní výdaj</v>
          </cell>
          <cell r="H1063">
            <v>3498</v>
          </cell>
          <cell r="I1063" t="str">
            <v>Management</v>
          </cell>
          <cell r="J1063" t="str">
            <v>870306/0982</v>
          </cell>
          <cell r="K1063">
            <v>35000</v>
          </cell>
          <cell r="L1063">
            <v>3800</v>
          </cell>
          <cell r="M1063" t="str">
            <v>Mize</v>
          </cell>
          <cell r="N1063">
            <v>37306</v>
          </cell>
          <cell r="O1063" t="str">
            <v>1040-19022002-011</v>
          </cell>
          <cell r="P1063" t="str">
            <v>CZ-4903-A-7</v>
          </cell>
          <cell r="Q1063" t="str">
            <v>Produkt 7</v>
          </cell>
          <cell r="R1063" t="str">
            <v>ŠKODA PLZEŇ</v>
          </cell>
          <cell r="S1063" t="str">
            <v>Čechy</v>
          </cell>
          <cell r="T1063" t="str">
            <v>Praha</v>
          </cell>
          <cell r="U1063" t="str">
            <v>Kunratice</v>
          </cell>
          <cell r="V1063">
            <v>200</v>
          </cell>
          <cell r="W1063">
            <v>435</v>
          </cell>
          <cell r="X1063">
            <v>1200</v>
          </cell>
          <cell r="Y1063">
            <v>522000</v>
          </cell>
          <cell r="Z1063">
            <v>0.09</v>
          </cell>
          <cell r="AA1063">
            <v>46980</v>
          </cell>
          <cell r="AB1063">
            <v>475020</v>
          </cell>
          <cell r="AC1063">
            <v>0.02</v>
          </cell>
          <cell r="AD1063">
            <v>9500.4</v>
          </cell>
        </row>
        <row r="1064">
          <cell r="A1064">
            <v>1041</v>
          </cell>
          <cell r="B1064" t="str">
            <v>ZA 340</v>
          </cell>
          <cell r="D1064" t="str">
            <v>Radek</v>
          </cell>
          <cell r="E1064" t="str">
            <v>Rákosník</v>
          </cell>
          <cell r="G1064" t="str">
            <v>Cestovné</v>
          </cell>
          <cell r="H1064">
            <v>4231</v>
          </cell>
          <cell r="I1064" t="str">
            <v>Prodej B</v>
          </cell>
          <cell r="J1064" t="str">
            <v>660510/2944</v>
          </cell>
          <cell r="K1064">
            <v>19500</v>
          </cell>
          <cell r="L1064">
            <v>3600</v>
          </cell>
          <cell r="M1064" t="str">
            <v>Kraus</v>
          </cell>
          <cell r="N1064">
            <v>37306</v>
          </cell>
          <cell r="O1064" t="str">
            <v>1041-19022002-340</v>
          </cell>
          <cell r="P1064" t="str">
            <v>CZ-6800-D-5</v>
          </cell>
          <cell r="Q1064" t="str">
            <v>Produkt 5</v>
          </cell>
          <cell r="R1064" t="str">
            <v>ZÁLESÍ</v>
          </cell>
          <cell r="S1064" t="str">
            <v>Čechy</v>
          </cell>
          <cell r="T1064" t="str">
            <v>Benešov</v>
          </cell>
          <cell r="U1064" t="str">
            <v>Benešov</v>
          </cell>
          <cell r="V1064">
            <v>847</v>
          </cell>
          <cell r="W1064">
            <v>258</v>
          </cell>
          <cell r="X1064">
            <v>501</v>
          </cell>
          <cell r="Y1064">
            <v>129258</v>
          </cell>
          <cell r="Z1064">
            <v>0.06</v>
          </cell>
          <cell r="AA1064">
            <v>7755.48</v>
          </cell>
          <cell r="AB1064">
            <v>121502.52</v>
          </cell>
          <cell r="AC1064">
            <v>0.02</v>
          </cell>
          <cell r="AD1064">
            <v>2430.0504000000001</v>
          </cell>
        </row>
        <row r="1065">
          <cell r="A1065">
            <v>1042</v>
          </cell>
          <cell r="B1065" t="str">
            <v>ZA 027</v>
          </cell>
          <cell r="D1065" t="str">
            <v>Aleš</v>
          </cell>
          <cell r="E1065" t="str">
            <v>Fajmon  </v>
          </cell>
          <cell r="G1065" t="str">
            <v>Školení jazyky</v>
          </cell>
          <cell r="H1065">
            <v>2832</v>
          </cell>
          <cell r="I1065" t="str">
            <v>Výroba</v>
          </cell>
          <cell r="J1065" t="str">
            <v>810818/1576</v>
          </cell>
          <cell r="K1065">
            <v>18000</v>
          </cell>
          <cell r="L1065">
            <v>1300</v>
          </cell>
          <cell r="M1065" t="str">
            <v>Jakhel</v>
          </cell>
          <cell r="N1065">
            <v>37307</v>
          </cell>
          <cell r="O1065" t="str">
            <v>1042-20022002-027</v>
          </cell>
          <cell r="P1065" t="str">
            <v>PL-6259-A-4</v>
          </cell>
          <cell r="Q1065" t="str">
            <v>Produkt 4</v>
          </cell>
          <cell r="R1065" t="str">
            <v>ČKD TRAKCE,a.s.</v>
          </cell>
          <cell r="S1065" t="str">
            <v>Morava</v>
          </cell>
          <cell r="T1065" t="str">
            <v>Brno</v>
          </cell>
          <cell r="U1065" t="str">
            <v>Husovice</v>
          </cell>
          <cell r="V1065">
            <v>819</v>
          </cell>
          <cell r="W1065">
            <v>312</v>
          </cell>
          <cell r="X1065">
            <v>386</v>
          </cell>
          <cell r="Y1065">
            <v>120432</v>
          </cell>
          <cell r="Z1065">
            <v>0.09</v>
          </cell>
          <cell r="AA1065">
            <v>10838.88</v>
          </cell>
          <cell r="AB1065">
            <v>109593.12</v>
          </cell>
          <cell r="AC1065">
            <v>0.02</v>
          </cell>
          <cell r="AD1065">
            <v>2191.8624</v>
          </cell>
        </row>
        <row r="1066">
          <cell r="A1066">
            <v>1043</v>
          </cell>
          <cell r="B1066" t="str">
            <v>ZA 347</v>
          </cell>
          <cell r="C1066" t="str">
            <v>PHDr.</v>
          </cell>
          <cell r="D1066" t="str">
            <v>Lukáš</v>
          </cell>
          <cell r="E1066" t="str">
            <v>Jadim</v>
          </cell>
          <cell r="G1066" t="str">
            <v>Firemní výdaj</v>
          </cell>
          <cell r="H1066">
            <v>5584</v>
          </cell>
          <cell r="I1066" t="str">
            <v>Prodej B</v>
          </cell>
          <cell r="J1066" t="str">
            <v>660313/6089</v>
          </cell>
          <cell r="K1066">
            <v>26000</v>
          </cell>
          <cell r="L1066">
            <v>1000</v>
          </cell>
          <cell r="M1066" t="str">
            <v>Sokol</v>
          </cell>
          <cell r="N1066">
            <v>37308</v>
          </cell>
          <cell r="O1066" t="str">
            <v>1043-21022002-347</v>
          </cell>
          <cell r="P1066" t="str">
            <v>DE-2133-D-2</v>
          </cell>
          <cell r="Q1066" t="str">
            <v>Produkt 2</v>
          </cell>
          <cell r="R1066" t="str">
            <v>ZÁLESÍ</v>
          </cell>
          <cell r="S1066" t="str">
            <v>Čechy</v>
          </cell>
          <cell r="T1066" t="str">
            <v>Benešov</v>
          </cell>
          <cell r="U1066" t="str">
            <v>Benešov</v>
          </cell>
          <cell r="V1066">
            <v>847</v>
          </cell>
          <cell r="W1066">
            <v>70</v>
          </cell>
          <cell r="X1066">
            <v>157</v>
          </cell>
          <cell r="Y1066">
            <v>10990</v>
          </cell>
          <cell r="Z1066">
            <v>0</v>
          </cell>
          <cell r="AA1066">
            <v>0</v>
          </cell>
          <cell r="AB1066">
            <v>10990</v>
          </cell>
          <cell r="AC1066">
            <v>0.04</v>
          </cell>
          <cell r="AD1066">
            <v>439.6</v>
          </cell>
        </row>
        <row r="1067">
          <cell r="A1067">
            <v>1044</v>
          </cell>
          <cell r="B1067" t="str">
            <v>ZA 011</v>
          </cell>
          <cell r="C1067" t="str">
            <v>PHDr.</v>
          </cell>
          <cell r="D1067" t="str">
            <v>Lukáš</v>
          </cell>
          <cell r="E1067" t="str">
            <v>Jarolím</v>
          </cell>
          <cell r="G1067" t="str">
            <v>Cestovné</v>
          </cell>
          <cell r="H1067">
            <v>6171</v>
          </cell>
          <cell r="I1067" t="str">
            <v>Management</v>
          </cell>
          <cell r="J1067" t="str">
            <v>870306/0982</v>
          </cell>
          <cell r="K1067">
            <v>35000</v>
          </cell>
          <cell r="L1067">
            <v>3800</v>
          </cell>
          <cell r="M1067" t="str">
            <v>Kraus</v>
          </cell>
          <cell r="N1067">
            <v>37309</v>
          </cell>
          <cell r="O1067" t="str">
            <v>1044-22022002-011</v>
          </cell>
          <cell r="P1067" t="str">
            <v>CZ-6458-B-6</v>
          </cell>
          <cell r="Q1067" t="str">
            <v>Produkt 6</v>
          </cell>
          <cell r="R1067" t="str">
            <v>ŠKODA PLZEŇ</v>
          </cell>
          <cell r="S1067" t="str">
            <v>Čechy</v>
          </cell>
          <cell r="T1067" t="str">
            <v>Praha</v>
          </cell>
          <cell r="U1067" t="str">
            <v>Kunratice</v>
          </cell>
          <cell r="V1067">
            <v>200</v>
          </cell>
          <cell r="W1067">
            <v>495</v>
          </cell>
          <cell r="X1067">
            <v>683</v>
          </cell>
          <cell r="Y1067">
            <v>338085</v>
          </cell>
          <cell r="Z1067">
            <v>0.1</v>
          </cell>
          <cell r="AA1067">
            <v>33808.5</v>
          </cell>
          <cell r="AB1067">
            <v>304276.5</v>
          </cell>
          <cell r="AC1067">
            <v>0.03</v>
          </cell>
          <cell r="AD1067">
            <v>9128.2950000000001</v>
          </cell>
        </row>
        <row r="1068">
          <cell r="A1068">
            <v>1045</v>
          </cell>
          <cell r="B1068" t="str">
            <v>ZA 027</v>
          </cell>
          <cell r="D1068" t="str">
            <v>Aleš</v>
          </cell>
          <cell r="E1068" t="str">
            <v>Fajmon  </v>
          </cell>
          <cell r="G1068" t="str">
            <v>Telefon</v>
          </cell>
          <cell r="H1068">
            <v>1714</v>
          </cell>
          <cell r="I1068" t="str">
            <v>Výroba</v>
          </cell>
          <cell r="J1068" t="str">
            <v>810818/1576</v>
          </cell>
          <cell r="K1068">
            <v>18000</v>
          </cell>
          <cell r="L1068">
            <v>1300</v>
          </cell>
          <cell r="M1068" t="str">
            <v>Sokol</v>
          </cell>
          <cell r="N1068">
            <v>37309</v>
          </cell>
          <cell r="O1068" t="str">
            <v>1045-22022002-027</v>
          </cell>
          <cell r="P1068" t="str">
            <v>DE-3103-C-8</v>
          </cell>
          <cell r="Q1068" t="str">
            <v>Produkt 8</v>
          </cell>
          <cell r="R1068" t="str">
            <v>ČKD TRAKCE,a.s.</v>
          </cell>
          <cell r="S1068" t="str">
            <v>Morava</v>
          </cell>
          <cell r="T1068" t="str">
            <v>Brno</v>
          </cell>
          <cell r="U1068" t="str">
            <v>Husovice</v>
          </cell>
          <cell r="V1068">
            <v>819</v>
          </cell>
          <cell r="W1068">
            <v>295</v>
          </cell>
          <cell r="X1068">
            <v>55</v>
          </cell>
          <cell r="Y1068">
            <v>16225</v>
          </cell>
          <cell r="Z1068">
            <v>0.03</v>
          </cell>
          <cell r="AA1068">
            <v>486.75</v>
          </cell>
          <cell r="AB1068">
            <v>15738.25</v>
          </cell>
          <cell r="AC1068">
            <v>0.01</v>
          </cell>
          <cell r="AD1068">
            <v>157.38249999999999</v>
          </cell>
        </row>
        <row r="1069">
          <cell r="A1069">
            <v>1046</v>
          </cell>
          <cell r="B1069" t="str">
            <v>ZA 347</v>
          </cell>
          <cell r="C1069" t="str">
            <v>PHDr.</v>
          </cell>
          <cell r="D1069" t="str">
            <v>Lukáš</v>
          </cell>
          <cell r="E1069" t="str">
            <v>Jadim</v>
          </cell>
          <cell r="G1069" t="str">
            <v>Cestovné</v>
          </cell>
          <cell r="H1069">
            <v>3203</v>
          </cell>
          <cell r="I1069" t="str">
            <v>Prodej B</v>
          </cell>
          <cell r="J1069" t="str">
            <v>660313/6089</v>
          </cell>
          <cell r="K1069">
            <v>26000</v>
          </cell>
          <cell r="L1069">
            <v>1000</v>
          </cell>
          <cell r="M1069" t="str">
            <v>Jakhel</v>
          </cell>
          <cell r="N1069">
            <v>37310</v>
          </cell>
          <cell r="O1069" t="str">
            <v>1046-23022002-347</v>
          </cell>
          <cell r="P1069" t="str">
            <v>AU-5205-A-2</v>
          </cell>
          <cell r="Q1069" t="str">
            <v>Produkt 2</v>
          </cell>
          <cell r="R1069" t="str">
            <v>ZÁLESÍ</v>
          </cell>
          <cell r="S1069" t="str">
            <v>Čechy</v>
          </cell>
          <cell r="T1069" t="str">
            <v>Benešov</v>
          </cell>
          <cell r="U1069" t="str">
            <v>Benešov</v>
          </cell>
          <cell r="V1069">
            <v>847</v>
          </cell>
          <cell r="W1069">
            <v>322</v>
          </cell>
          <cell r="X1069">
            <v>155</v>
          </cell>
          <cell r="Y1069">
            <v>49910</v>
          </cell>
          <cell r="Z1069">
            <v>0.06</v>
          </cell>
          <cell r="AA1069">
            <v>2994.6</v>
          </cell>
          <cell r="AB1069">
            <v>46915.4</v>
          </cell>
          <cell r="AC1069">
            <v>0.02</v>
          </cell>
          <cell r="AD1069">
            <v>938.30799999999999</v>
          </cell>
        </row>
        <row r="1070">
          <cell r="A1070">
            <v>1047</v>
          </cell>
          <cell r="B1070" t="str">
            <v>ZA 170</v>
          </cell>
          <cell r="D1070" t="str">
            <v>Jiří</v>
          </cell>
          <cell r="E1070" t="str">
            <v>Haňáček</v>
          </cell>
          <cell r="G1070" t="str">
            <v>Firemní výdaj</v>
          </cell>
          <cell r="H1070">
            <v>388</v>
          </cell>
          <cell r="I1070" t="str">
            <v>Prodej B</v>
          </cell>
          <cell r="J1070" t="str">
            <v>520707/462</v>
          </cell>
          <cell r="K1070">
            <v>17000</v>
          </cell>
          <cell r="L1070">
            <v>1300</v>
          </cell>
          <cell r="M1070" t="str">
            <v>Mize</v>
          </cell>
          <cell r="N1070">
            <v>37311</v>
          </cell>
          <cell r="O1070" t="str">
            <v>1047-24022002-170</v>
          </cell>
          <cell r="P1070" t="str">
            <v>PL-8574-D-8</v>
          </cell>
          <cell r="Q1070" t="str">
            <v>Produkt 8</v>
          </cell>
          <cell r="R1070" t="str">
            <v>ČKD TRAKCE,a.s.</v>
          </cell>
          <cell r="S1070" t="str">
            <v>Morava</v>
          </cell>
          <cell r="T1070" t="str">
            <v>Brno</v>
          </cell>
          <cell r="U1070" t="str">
            <v>Husovice</v>
          </cell>
          <cell r="V1070">
            <v>819</v>
          </cell>
          <cell r="W1070">
            <v>21</v>
          </cell>
          <cell r="X1070">
            <v>55</v>
          </cell>
          <cell r="Y1070">
            <v>1155</v>
          </cell>
          <cell r="Z1070">
            <v>0</v>
          </cell>
          <cell r="AA1070">
            <v>0</v>
          </cell>
          <cell r="AB1070">
            <v>1155</v>
          </cell>
          <cell r="AC1070">
            <v>0.04</v>
          </cell>
          <cell r="AD1070">
            <v>46.2</v>
          </cell>
        </row>
        <row r="1071">
          <cell r="A1071">
            <v>1048</v>
          </cell>
          <cell r="B1071" t="str">
            <v>ZA 009</v>
          </cell>
          <cell r="D1071" t="str">
            <v>Radek</v>
          </cell>
          <cell r="E1071" t="str">
            <v>Regl</v>
          </cell>
          <cell r="G1071" t="str">
            <v>Školení jazyky</v>
          </cell>
          <cell r="H1071">
            <v>2176</v>
          </cell>
          <cell r="I1071" t="str">
            <v>Výroba</v>
          </cell>
          <cell r="J1071" t="str">
            <v>880816/5982</v>
          </cell>
          <cell r="K1071">
            <v>15000</v>
          </cell>
          <cell r="L1071">
            <v>2800</v>
          </cell>
          <cell r="M1071" t="str">
            <v>Sokol</v>
          </cell>
          <cell r="N1071">
            <v>37312</v>
          </cell>
          <cell r="O1071" t="str">
            <v>1048-25022002-009</v>
          </cell>
          <cell r="P1071" t="str">
            <v>CZ-1997-B-8</v>
          </cell>
          <cell r="Q1071" t="str">
            <v>Produkt 8</v>
          </cell>
          <cell r="R1071" t="str">
            <v>ŠKODA PLZEŇ</v>
          </cell>
          <cell r="S1071" t="str">
            <v>Morava</v>
          </cell>
          <cell r="T1071" t="str">
            <v>Jihlava</v>
          </cell>
          <cell r="U1071" t="str">
            <v>Kamenice</v>
          </cell>
          <cell r="V1071">
            <v>504</v>
          </cell>
          <cell r="W1071">
            <v>448</v>
          </cell>
          <cell r="X1071">
            <v>55</v>
          </cell>
          <cell r="Y1071">
            <v>24640</v>
          </cell>
          <cell r="Z1071">
            <v>0.02</v>
          </cell>
          <cell r="AA1071">
            <v>492.8</v>
          </cell>
          <cell r="AB1071">
            <v>24147.200000000001</v>
          </cell>
          <cell r="AC1071">
            <v>0.01</v>
          </cell>
          <cell r="AD1071">
            <v>241.47200000000001</v>
          </cell>
        </row>
        <row r="1072">
          <cell r="A1072">
            <v>1049</v>
          </cell>
          <cell r="B1072" t="str">
            <v>ZA 347</v>
          </cell>
          <cell r="C1072" t="str">
            <v>PHDr.</v>
          </cell>
          <cell r="D1072" t="str">
            <v>Lukáš</v>
          </cell>
          <cell r="E1072" t="str">
            <v>Jadim</v>
          </cell>
          <cell r="G1072" t="str">
            <v>Školení profesní</v>
          </cell>
          <cell r="H1072">
            <v>6798</v>
          </cell>
          <cell r="I1072" t="str">
            <v>Prodej B</v>
          </cell>
          <cell r="J1072" t="str">
            <v>660313/6089</v>
          </cell>
          <cell r="K1072">
            <v>26000</v>
          </cell>
          <cell r="L1072">
            <v>1000</v>
          </cell>
          <cell r="M1072" t="str">
            <v>Mize</v>
          </cell>
          <cell r="N1072">
            <v>37312</v>
          </cell>
          <cell r="O1072" t="str">
            <v>1049-25022002-347</v>
          </cell>
          <cell r="P1072" t="str">
            <v>CZ-3370-C-5</v>
          </cell>
          <cell r="Q1072" t="str">
            <v>Produkt 5</v>
          </cell>
          <cell r="R1072" t="str">
            <v>ZÁLESÍ</v>
          </cell>
          <cell r="S1072" t="str">
            <v>Čechy</v>
          </cell>
          <cell r="T1072" t="str">
            <v>Benešov</v>
          </cell>
          <cell r="U1072" t="str">
            <v>Benešov</v>
          </cell>
          <cell r="V1072">
            <v>847</v>
          </cell>
          <cell r="W1072">
            <v>243</v>
          </cell>
          <cell r="X1072">
            <v>501</v>
          </cell>
          <cell r="Y1072">
            <v>121743</v>
          </cell>
          <cell r="Z1072">
            <v>0.02</v>
          </cell>
          <cell r="AA1072">
            <v>2434.86</v>
          </cell>
          <cell r="AB1072">
            <v>119308.14</v>
          </cell>
          <cell r="AC1072">
            <v>0.01</v>
          </cell>
          <cell r="AD1072">
            <v>1193.0814</v>
          </cell>
        </row>
        <row r="1073">
          <cell r="A1073">
            <v>1050</v>
          </cell>
          <cell r="B1073" t="str">
            <v>ZA 355</v>
          </cell>
          <cell r="D1073" t="str">
            <v>Vladimír</v>
          </cell>
          <cell r="E1073" t="str">
            <v>Tošenovjan</v>
          </cell>
          <cell r="G1073" t="str">
            <v>Školení profesní</v>
          </cell>
          <cell r="H1073">
            <v>5905</v>
          </cell>
          <cell r="I1073" t="str">
            <v>Prodej B</v>
          </cell>
          <cell r="J1073" t="str">
            <v>880101/2583</v>
          </cell>
          <cell r="K1073">
            <v>19500</v>
          </cell>
          <cell r="L1073">
            <v>0</v>
          </cell>
          <cell r="M1073" t="str">
            <v>Sokol</v>
          </cell>
          <cell r="N1073">
            <v>37313</v>
          </cell>
          <cell r="O1073" t="str">
            <v>1050-26022002-355</v>
          </cell>
          <cell r="P1073" t="str">
            <v>DE-5023-A-4</v>
          </cell>
          <cell r="Q1073" t="str">
            <v>Produkt 4</v>
          </cell>
          <cell r="R1073" t="str">
            <v>ČKD TRAKCE,a.s.</v>
          </cell>
          <cell r="S1073" t="str">
            <v>Morava</v>
          </cell>
          <cell r="T1073" t="str">
            <v>Brno</v>
          </cell>
          <cell r="U1073" t="str">
            <v>Husovice</v>
          </cell>
          <cell r="V1073">
            <v>819</v>
          </cell>
          <cell r="W1073">
            <v>212</v>
          </cell>
          <cell r="X1073">
            <v>371</v>
          </cell>
          <cell r="Y1073">
            <v>78652</v>
          </cell>
          <cell r="Z1073">
            <v>0.09</v>
          </cell>
          <cell r="AA1073">
            <v>7078.6799999999994</v>
          </cell>
          <cell r="AB1073">
            <v>71573.320000000007</v>
          </cell>
          <cell r="AC1073">
            <v>0.02</v>
          </cell>
          <cell r="AD1073">
            <v>1431.4664000000002</v>
          </cell>
        </row>
        <row r="1074">
          <cell r="A1074">
            <v>1051</v>
          </cell>
          <cell r="B1074" t="str">
            <v>ZA 347</v>
          </cell>
          <cell r="C1074" t="str">
            <v>PHDr.</v>
          </cell>
          <cell r="D1074" t="str">
            <v>Lukáš</v>
          </cell>
          <cell r="E1074" t="str">
            <v>Jadim</v>
          </cell>
          <cell r="G1074" t="str">
            <v>Školení jazyky</v>
          </cell>
          <cell r="H1074">
            <v>6053</v>
          </cell>
          <cell r="I1074" t="str">
            <v>Prodej B</v>
          </cell>
          <cell r="J1074" t="str">
            <v>660313/6089</v>
          </cell>
          <cell r="K1074">
            <v>26000</v>
          </cell>
          <cell r="L1074">
            <v>1000</v>
          </cell>
          <cell r="M1074" t="str">
            <v>Jakhel</v>
          </cell>
          <cell r="N1074">
            <v>37314</v>
          </cell>
          <cell r="O1074" t="str">
            <v>1051-27022002-347</v>
          </cell>
          <cell r="P1074" t="str">
            <v>CZ-8541-A-5</v>
          </cell>
          <cell r="Q1074" t="str">
            <v>Produkt 5</v>
          </cell>
          <cell r="R1074" t="str">
            <v>ZÁLESÍ</v>
          </cell>
          <cell r="S1074" t="str">
            <v>Čechy</v>
          </cell>
          <cell r="T1074" t="str">
            <v>Benešov</v>
          </cell>
          <cell r="U1074" t="str">
            <v>Benešov</v>
          </cell>
          <cell r="V1074">
            <v>847</v>
          </cell>
          <cell r="W1074">
            <v>370</v>
          </cell>
          <cell r="X1074">
            <v>501</v>
          </cell>
          <cell r="Y1074">
            <v>185370</v>
          </cell>
          <cell r="Z1074">
            <v>0</v>
          </cell>
          <cell r="AA1074">
            <v>0</v>
          </cell>
          <cell r="AB1074">
            <v>185370</v>
          </cell>
          <cell r="AC1074">
            <v>0.04</v>
          </cell>
          <cell r="AD1074">
            <v>7414.8</v>
          </cell>
        </row>
        <row r="1075">
          <cell r="A1075">
            <v>1052</v>
          </cell>
          <cell r="B1075" t="str">
            <v>ZA 009</v>
          </cell>
          <cell r="D1075" t="str">
            <v>Radek</v>
          </cell>
          <cell r="E1075" t="str">
            <v>Regl</v>
          </cell>
          <cell r="G1075" t="str">
            <v>Telefon</v>
          </cell>
          <cell r="H1075">
            <v>4624</v>
          </cell>
          <cell r="I1075" t="str">
            <v>Výroba</v>
          </cell>
          <cell r="J1075" t="str">
            <v>880816/5982</v>
          </cell>
          <cell r="K1075">
            <v>15000</v>
          </cell>
          <cell r="L1075">
            <v>2800</v>
          </cell>
          <cell r="M1075" t="str">
            <v>Sokol</v>
          </cell>
          <cell r="N1075">
            <v>37315</v>
          </cell>
          <cell r="O1075" t="str">
            <v>1052-28022002-009</v>
          </cell>
          <cell r="P1075" t="str">
            <v>DE-4484-B-0</v>
          </cell>
          <cell r="Q1075" t="str">
            <v>Produkt 10</v>
          </cell>
          <cell r="R1075" t="str">
            <v>ČKD ŽANDOV</v>
          </cell>
          <cell r="S1075" t="str">
            <v>Čechy</v>
          </cell>
          <cell r="T1075" t="str">
            <v>Kladno</v>
          </cell>
          <cell r="U1075" t="str">
            <v>Budenice</v>
          </cell>
          <cell r="V1075">
            <v>499</v>
          </cell>
          <cell r="W1075">
            <v>190</v>
          </cell>
          <cell r="X1075">
            <v>124</v>
          </cell>
          <cell r="Y1075">
            <v>23560</v>
          </cell>
          <cell r="Z1075">
            <v>0.02</v>
          </cell>
          <cell r="AA1075">
            <v>471.2</v>
          </cell>
          <cell r="AB1075">
            <v>23088.799999999999</v>
          </cell>
          <cell r="AC1075">
            <v>0.01</v>
          </cell>
          <cell r="AD1075">
            <v>230.88800000000001</v>
          </cell>
        </row>
        <row r="1076">
          <cell r="A1076">
            <v>1053</v>
          </cell>
          <cell r="B1076" t="str">
            <v>ZA 009</v>
          </cell>
          <cell r="D1076" t="str">
            <v>Radek</v>
          </cell>
          <cell r="E1076" t="str">
            <v>Regl</v>
          </cell>
          <cell r="G1076" t="str">
            <v>Benzín</v>
          </cell>
          <cell r="H1076">
            <v>7971</v>
          </cell>
          <cell r="I1076" t="str">
            <v>Výroba</v>
          </cell>
          <cell r="J1076" t="str">
            <v>880816/5982</v>
          </cell>
          <cell r="K1076">
            <v>15000</v>
          </cell>
          <cell r="L1076">
            <v>2800</v>
          </cell>
          <cell r="M1076" t="str">
            <v>Mize</v>
          </cell>
          <cell r="N1076">
            <v>37315</v>
          </cell>
          <cell r="O1076" t="str">
            <v>1053-28022002-009</v>
          </cell>
          <cell r="P1076" t="str">
            <v>CZ-6163-C-7</v>
          </cell>
          <cell r="Q1076" t="str">
            <v>Produkt 7</v>
          </cell>
          <cell r="R1076" t="str">
            <v>ŠKODA PLZEŇ</v>
          </cell>
          <cell r="S1076" t="str">
            <v>Morava</v>
          </cell>
          <cell r="T1076" t="str">
            <v>Jihlava</v>
          </cell>
          <cell r="U1076" t="str">
            <v>Kamenice</v>
          </cell>
          <cell r="V1076">
            <v>504</v>
          </cell>
          <cell r="W1076">
            <v>191</v>
          </cell>
          <cell r="X1076">
            <v>1200</v>
          </cell>
          <cell r="Y1076">
            <v>229200</v>
          </cell>
          <cell r="Z1076">
            <v>0.08</v>
          </cell>
          <cell r="AA1076">
            <v>18336</v>
          </cell>
          <cell r="AB1076">
            <v>210864</v>
          </cell>
          <cell r="AC1076">
            <v>0.02</v>
          </cell>
          <cell r="AD1076">
            <v>4217.28</v>
          </cell>
        </row>
        <row r="1077">
          <cell r="A1077">
            <v>1054</v>
          </cell>
          <cell r="B1077" t="str">
            <v>ZA 007</v>
          </cell>
          <cell r="D1077" t="str">
            <v>Vladimíra</v>
          </cell>
          <cell r="E1077" t="str">
            <v>Haldová</v>
          </cell>
          <cell r="F1077" t="str">
            <v>MBA</v>
          </cell>
          <cell r="G1077" t="str">
            <v>Cestovné</v>
          </cell>
          <cell r="H1077">
            <v>1514</v>
          </cell>
          <cell r="I1077" t="str">
            <v>Prodej D</v>
          </cell>
          <cell r="J1077" t="str">
            <v>885527/9004</v>
          </cell>
          <cell r="K1077">
            <v>22000</v>
          </cell>
          <cell r="L1077">
            <v>3300</v>
          </cell>
          <cell r="M1077" t="str">
            <v>Sokol</v>
          </cell>
          <cell r="N1077">
            <v>37316</v>
          </cell>
          <cell r="O1077" t="str">
            <v>1054-01032002-007</v>
          </cell>
          <cell r="P1077" t="str">
            <v>CZ-9997-A-5</v>
          </cell>
          <cell r="Q1077" t="str">
            <v>Produkt 5</v>
          </cell>
          <cell r="R1077" t="str">
            <v>ZÁPADOČESKÁ UNIVERZITA</v>
          </cell>
          <cell r="S1077" t="str">
            <v>Čechy</v>
          </cell>
          <cell r="T1077" t="str">
            <v>Praha</v>
          </cell>
          <cell r="U1077" t="str">
            <v>Liboc</v>
          </cell>
          <cell r="V1077">
            <v>240</v>
          </cell>
          <cell r="W1077">
            <v>58</v>
          </cell>
          <cell r="X1077">
            <v>500</v>
          </cell>
          <cell r="Y1077">
            <v>29000</v>
          </cell>
          <cell r="Z1077">
            <v>0</v>
          </cell>
          <cell r="AA1077">
            <v>0</v>
          </cell>
          <cell r="AB1077">
            <v>29000</v>
          </cell>
          <cell r="AC1077">
            <v>0.04</v>
          </cell>
          <cell r="AD1077">
            <v>1160</v>
          </cell>
        </row>
        <row r="1078">
          <cell r="A1078">
            <v>1055</v>
          </cell>
          <cell r="B1078" t="str">
            <v>ZA 009</v>
          </cell>
          <cell r="D1078" t="str">
            <v>Radek</v>
          </cell>
          <cell r="E1078" t="str">
            <v>Regl</v>
          </cell>
          <cell r="G1078" t="str">
            <v>Firemní výdaj</v>
          </cell>
          <cell r="H1078">
            <v>425</v>
          </cell>
          <cell r="I1078" t="str">
            <v>Výroba</v>
          </cell>
          <cell r="J1078" t="str">
            <v>880816/5982</v>
          </cell>
          <cell r="K1078">
            <v>15000</v>
          </cell>
          <cell r="L1078">
            <v>2800</v>
          </cell>
          <cell r="M1078" t="str">
            <v>Mize</v>
          </cell>
          <cell r="N1078">
            <v>37317</v>
          </cell>
          <cell r="O1078" t="str">
            <v>1055-02032002-009</v>
          </cell>
          <cell r="P1078" t="str">
            <v>PL-4516-A-0</v>
          </cell>
          <cell r="Q1078" t="str">
            <v>Produkt 10</v>
          </cell>
          <cell r="R1078" t="str">
            <v>ČKD ŽANDOV</v>
          </cell>
          <cell r="S1078" t="str">
            <v>Čechy</v>
          </cell>
          <cell r="T1078" t="str">
            <v>Kladno</v>
          </cell>
          <cell r="U1078" t="str">
            <v>Budenice</v>
          </cell>
          <cell r="V1078">
            <v>499</v>
          </cell>
          <cell r="W1078">
            <v>352</v>
          </cell>
          <cell r="X1078">
            <v>125</v>
          </cell>
          <cell r="Y1078">
            <v>44000</v>
          </cell>
          <cell r="Z1078">
            <v>7.0000000000000007E-2</v>
          </cell>
          <cell r="AA1078">
            <v>3080.0000000000005</v>
          </cell>
          <cell r="AB1078">
            <v>40920</v>
          </cell>
          <cell r="AC1078">
            <v>0.02</v>
          </cell>
          <cell r="AD1078">
            <v>818.4</v>
          </cell>
        </row>
        <row r="1079">
          <cell r="A1079">
            <v>1056</v>
          </cell>
          <cell r="B1079" t="str">
            <v>ZA 007</v>
          </cell>
          <cell r="D1079" t="str">
            <v>Vladimíra</v>
          </cell>
          <cell r="E1079" t="str">
            <v>Haldová</v>
          </cell>
          <cell r="F1079" t="str">
            <v>MBA</v>
          </cell>
          <cell r="G1079" t="str">
            <v>Školení profesní</v>
          </cell>
          <cell r="H1079">
            <v>4914</v>
          </cell>
          <cell r="I1079" t="str">
            <v>Prodej C</v>
          </cell>
          <cell r="J1079" t="str">
            <v>885527/9004</v>
          </cell>
          <cell r="K1079">
            <v>22000</v>
          </cell>
          <cell r="L1079">
            <v>3300</v>
          </cell>
          <cell r="M1079" t="str">
            <v>Jakhel</v>
          </cell>
          <cell r="N1079">
            <v>37318</v>
          </cell>
          <cell r="O1079" t="str">
            <v>1056-03032002-007</v>
          </cell>
          <cell r="P1079" t="str">
            <v>DE-6045-B-5</v>
          </cell>
          <cell r="Q1079" t="str">
            <v>Produkt 5</v>
          </cell>
          <cell r="R1079" t="str">
            <v>ZÁPADOČESKÁ UNIVERZITA</v>
          </cell>
          <cell r="S1079" t="str">
            <v>Čechy</v>
          </cell>
          <cell r="T1079" t="str">
            <v>Praha</v>
          </cell>
          <cell r="U1079" t="str">
            <v>Liboc</v>
          </cell>
          <cell r="V1079">
            <v>240</v>
          </cell>
          <cell r="W1079">
            <v>111</v>
          </cell>
          <cell r="X1079">
            <v>501</v>
          </cell>
          <cell r="Y1079">
            <v>55611</v>
          </cell>
          <cell r="Z1079">
            <v>0</v>
          </cell>
          <cell r="AA1079">
            <v>0</v>
          </cell>
          <cell r="AB1079">
            <v>55611</v>
          </cell>
          <cell r="AC1079">
            <v>0.04</v>
          </cell>
          <cell r="AD1079">
            <v>2224.44</v>
          </cell>
        </row>
        <row r="1080">
          <cell r="A1080">
            <v>1057</v>
          </cell>
          <cell r="B1080" t="str">
            <v>ZA 009</v>
          </cell>
          <cell r="D1080" t="str">
            <v>Radek</v>
          </cell>
          <cell r="E1080" t="str">
            <v>Regl</v>
          </cell>
          <cell r="G1080" t="str">
            <v>Cestovné</v>
          </cell>
          <cell r="H1080">
            <v>1819</v>
          </cell>
          <cell r="I1080" t="str">
            <v>Výroba</v>
          </cell>
          <cell r="J1080" t="str">
            <v>880816/5982</v>
          </cell>
          <cell r="K1080">
            <v>15000</v>
          </cell>
          <cell r="L1080">
            <v>2800</v>
          </cell>
          <cell r="M1080" t="str">
            <v>Mize</v>
          </cell>
          <cell r="N1080">
            <v>37318</v>
          </cell>
          <cell r="O1080" t="str">
            <v>1057-03032002-009</v>
          </cell>
          <cell r="P1080" t="str">
            <v>AU-7893-A-5</v>
          </cell>
          <cell r="Q1080" t="str">
            <v>Produkt 5</v>
          </cell>
          <cell r="R1080" t="str">
            <v>ŠKODA PLZEŇ</v>
          </cell>
          <cell r="S1080" t="str">
            <v>Morava</v>
          </cell>
          <cell r="T1080" t="str">
            <v>Jihlava</v>
          </cell>
          <cell r="U1080" t="str">
            <v>Kamenice</v>
          </cell>
          <cell r="V1080">
            <v>504</v>
          </cell>
          <cell r="W1080">
            <v>119</v>
          </cell>
          <cell r="X1080">
            <v>501</v>
          </cell>
          <cell r="Y1080">
            <v>59619</v>
          </cell>
          <cell r="Z1080">
            <v>0</v>
          </cell>
          <cell r="AA1080">
            <v>0</v>
          </cell>
          <cell r="AB1080">
            <v>59619</v>
          </cell>
          <cell r="AC1080">
            <v>0.04</v>
          </cell>
          <cell r="AD1080">
            <v>2384.7600000000002</v>
          </cell>
        </row>
        <row r="1081">
          <cell r="A1081">
            <v>1058</v>
          </cell>
          <cell r="B1081" t="str">
            <v>ZA 009</v>
          </cell>
          <cell r="D1081" t="str">
            <v>Radek</v>
          </cell>
          <cell r="E1081" t="str">
            <v>Regl</v>
          </cell>
          <cell r="G1081" t="str">
            <v>Školení profesní</v>
          </cell>
          <cell r="H1081">
            <v>1609</v>
          </cell>
          <cell r="I1081" t="str">
            <v>Výroba</v>
          </cell>
          <cell r="J1081" t="str">
            <v>880816/5982</v>
          </cell>
          <cell r="K1081">
            <v>15000</v>
          </cell>
          <cell r="L1081">
            <v>2800</v>
          </cell>
          <cell r="M1081" t="str">
            <v>Jakhel</v>
          </cell>
          <cell r="N1081">
            <v>37319</v>
          </cell>
          <cell r="O1081" t="str">
            <v>1058-04032002-009</v>
          </cell>
          <cell r="P1081" t="str">
            <v>CZ-5743-B-6</v>
          </cell>
          <cell r="Q1081" t="str">
            <v>Produkt 6</v>
          </cell>
          <cell r="R1081" t="str">
            <v>ČKD ŽANDOV</v>
          </cell>
          <cell r="S1081" t="str">
            <v>Čechy</v>
          </cell>
          <cell r="T1081" t="str">
            <v>Kladno</v>
          </cell>
          <cell r="U1081" t="str">
            <v>Budenice</v>
          </cell>
          <cell r="V1081">
            <v>499</v>
          </cell>
          <cell r="W1081">
            <v>97</v>
          </cell>
          <cell r="X1081">
            <v>682</v>
          </cell>
          <cell r="Y1081">
            <v>66154</v>
          </cell>
          <cell r="Z1081">
            <v>0</v>
          </cell>
          <cell r="AA1081">
            <v>0</v>
          </cell>
          <cell r="AB1081">
            <v>66154</v>
          </cell>
          <cell r="AC1081">
            <v>0.04</v>
          </cell>
          <cell r="AD1081">
            <v>2646.16</v>
          </cell>
        </row>
        <row r="1082">
          <cell r="A1082">
            <v>1059</v>
          </cell>
          <cell r="B1082" t="str">
            <v>ZA 007</v>
          </cell>
          <cell r="D1082" t="str">
            <v>Vladimíra</v>
          </cell>
          <cell r="E1082" t="str">
            <v>Haldová</v>
          </cell>
          <cell r="F1082" t="str">
            <v>MBA</v>
          </cell>
          <cell r="G1082" t="str">
            <v>Školení jazyky</v>
          </cell>
          <cell r="H1082">
            <v>2036</v>
          </cell>
          <cell r="I1082" t="str">
            <v>Prodej D</v>
          </cell>
          <cell r="J1082" t="str">
            <v>885527/9004</v>
          </cell>
          <cell r="K1082">
            <v>22000</v>
          </cell>
          <cell r="L1082">
            <v>3300</v>
          </cell>
          <cell r="M1082" t="str">
            <v>Mize</v>
          </cell>
          <cell r="N1082">
            <v>37320</v>
          </cell>
          <cell r="O1082" t="str">
            <v>1059-05032002-007</v>
          </cell>
          <cell r="P1082" t="str">
            <v>DE-6338-C-6</v>
          </cell>
          <cell r="Q1082" t="str">
            <v>Produkt 6</v>
          </cell>
          <cell r="R1082" t="str">
            <v>ZÁPADOČESKÁ UNIVERZITA</v>
          </cell>
          <cell r="S1082" t="str">
            <v>Čechy</v>
          </cell>
          <cell r="T1082" t="str">
            <v>Praha</v>
          </cell>
          <cell r="U1082" t="str">
            <v>Liboc</v>
          </cell>
          <cell r="V1082">
            <v>240</v>
          </cell>
          <cell r="W1082">
            <v>496</v>
          </cell>
          <cell r="X1082">
            <v>683</v>
          </cell>
          <cell r="Y1082">
            <v>338768</v>
          </cell>
          <cell r="Z1082">
            <v>0.09</v>
          </cell>
          <cell r="AA1082">
            <v>30489.119999999999</v>
          </cell>
          <cell r="AB1082">
            <v>308278.88</v>
          </cell>
          <cell r="AC1082">
            <v>0.02</v>
          </cell>
          <cell r="AD1082">
            <v>6165.5776000000005</v>
          </cell>
        </row>
        <row r="1083">
          <cell r="A1083">
            <v>1060</v>
          </cell>
          <cell r="B1083" t="str">
            <v>ZA 009</v>
          </cell>
          <cell r="D1083" t="str">
            <v>Radek</v>
          </cell>
          <cell r="E1083" t="str">
            <v>Regl</v>
          </cell>
          <cell r="G1083" t="str">
            <v>Školení jazyky</v>
          </cell>
          <cell r="H1083">
            <v>2111</v>
          </cell>
          <cell r="I1083" t="str">
            <v>Výroba</v>
          </cell>
          <cell r="J1083" t="str">
            <v>880816/5982</v>
          </cell>
          <cell r="K1083">
            <v>15000</v>
          </cell>
          <cell r="L1083">
            <v>2800</v>
          </cell>
          <cell r="M1083" t="str">
            <v>Mize</v>
          </cell>
          <cell r="N1083">
            <v>37321</v>
          </cell>
          <cell r="O1083" t="str">
            <v>1060-06032002-009</v>
          </cell>
          <cell r="P1083" t="str">
            <v>PL-3898-C-8</v>
          </cell>
          <cell r="Q1083" t="str">
            <v>Produkt 8</v>
          </cell>
          <cell r="R1083" t="str">
            <v>ČKD ŽANDOV</v>
          </cell>
          <cell r="S1083" t="str">
            <v>Čechy</v>
          </cell>
          <cell r="T1083" t="str">
            <v>Kladno</v>
          </cell>
          <cell r="U1083" t="str">
            <v>Budenice</v>
          </cell>
          <cell r="V1083">
            <v>499</v>
          </cell>
          <cell r="W1083">
            <v>51</v>
          </cell>
          <cell r="X1083">
            <v>55</v>
          </cell>
          <cell r="Y1083">
            <v>2805</v>
          </cell>
          <cell r="Z1083">
            <v>0</v>
          </cell>
          <cell r="AA1083">
            <v>0</v>
          </cell>
          <cell r="AB1083">
            <v>2805</v>
          </cell>
          <cell r="AC1083">
            <v>0.04</v>
          </cell>
          <cell r="AD1083">
            <v>112.2</v>
          </cell>
        </row>
        <row r="1084">
          <cell r="A1084">
            <v>1061</v>
          </cell>
          <cell r="B1084" t="str">
            <v>ZA 009</v>
          </cell>
          <cell r="D1084" t="str">
            <v>Radek</v>
          </cell>
          <cell r="E1084" t="str">
            <v>Regl</v>
          </cell>
          <cell r="G1084" t="str">
            <v>Cestovné</v>
          </cell>
          <cell r="H1084">
            <v>2773</v>
          </cell>
          <cell r="I1084" t="str">
            <v>Výroba</v>
          </cell>
          <cell r="J1084" t="str">
            <v>880816/5982</v>
          </cell>
          <cell r="K1084">
            <v>15000</v>
          </cell>
          <cell r="L1084">
            <v>2800</v>
          </cell>
          <cell r="M1084" t="str">
            <v>Mize</v>
          </cell>
          <cell r="N1084">
            <v>37321</v>
          </cell>
          <cell r="O1084" t="str">
            <v>1061-06032002-009</v>
          </cell>
          <cell r="P1084" t="str">
            <v>PL-2759-B-4</v>
          </cell>
          <cell r="Q1084" t="str">
            <v>Produkt 4</v>
          </cell>
          <cell r="R1084" t="str">
            <v>ŠKODA PLZEŇ</v>
          </cell>
          <cell r="S1084" t="str">
            <v>Morava</v>
          </cell>
          <cell r="T1084" t="str">
            <v>Jihlava</v>
          </cell>
          <cell r="U1084" t="str">
            <v>Kamenice</v>
          </cell>
          <cell r="V1084">
            <v>504</v>
          </cell>
          <cell r="W1084">
            <v>319</v>
          </cell>
          <cell r="X1084">
            <v>399</v>
          </cell>
          <cell r="Y1084">
            <v>127281</v>
          </cell>
          <cell r="Z1084">
            <v>0.09</v>
          </cell>
          <cell r="AA1084">
            <v>11455.289999999999</v>
          </cell>
          <cell r="AB1084">
            <v>115825.71</v>
          </cell>
          <cell r="AC1084">
            <v>0.02</v>
          </cell>
          <cell r="AD1084">
            <v>2316.5142000000001</v>
          </cell>
        </row>
        <row r="1085">
          <cell r="A1085">
            <v>1062</v>
          </cell>
          <cell r="B1085" t="str">
            <v>ZA 007</v>
          </cell>
          <cell r="D1085" t="str">
            <v>Vladimíra</v>
          </cell>
          <cell r="E1085" t="str">
            <v>Haldová</v>
          </cell>
          <cell r="F1085" t="str">
            <v>MBA</v>
          </cell>
          <cell r="G1085" t="str">
            <v>Telefon</v>
          </cell>
          <cell r="H1085">
            <v>5715</v>
          </cell>
          <cell r="I1085" t="str">
            <v>Prodej A</v>
          </cell>
          <cell r="J1085" t="str">
            <v>885527/9004</v>
          </cell>
          <cell r="K1085">
            <v>22000</v>
          </cell>
          <cell r="L1085">
            <v>3300</v>
          </cell>
          <cell r="M1085" t="str">
            <v>Mize</v>
          </cell>
          <cell r="N1085">
            <v>37322</v>
          </cell>
          <cell r="O1085" t="str">
            <v>1062-07032002-007</v>
          </cell>
          <cell r="P1085" t="str">
            <v>CZ-1304-D-6</v>
          </cell>
          <cell r="Q1085" t="str">
            <v>Produkt 6</v>
          </cell>
          <cell r="R1085" t="str">
            <v>ZÁPADOČESKÁ UNIVERZITA</v>
          </cell>
          <cell r="S1085" t="str">
            <v>Čechy</v>
          </cell>
          <cell r="T1085" t="str">
            <v>Praha</v>
          </cell>
          <cell r="U1085" t="str">
            <v>Liboc</v>
          </cell>
          <cell r="V1085">
            <v>240</v>
          </cell>
          <cell r="W1085">
            <v>156</v>
          </cell>
          <cell r="X1085">
            <v>682</v>
          </cell>
          <cell r="Y1085">
            <v>106392</v>
          </cell>
          <cell r="Z1085">
            <v>0</v>
          </cell>
          <cell r="AA1085">
            <v>0</v>
          </cell>
          <cell r="AB1085">
            <v>106392</v>
          </cell>
          <cell r="AC1085">
            <v>0.04</v>
          </cell>
          <cell r="AD1085">
            <v>4255.68</v>
          </cell>
        </row>
        <row r="1086">
          <cell r="A1086">
            <v>1063</v>
          </cell>
          <cell r="B1086" t="str">
            <v>ZA 011</v>
          </cell>
          <cell r="C1086" t="str">
            <v>PHDr.</v>
          </cell>
          <cell r="D1086" t="str">
            <v>Lukáš</v>
          </cell>
          <cell r="E1086" t="str">
            <v>Jarolím</v>
          </cell>
          <cell r="G1086" t="str">
            <v>Školení profesní</v>
          </cell>
          <cell r="H1086">
            <v>3203</v>
          </cell>
          <cell r="I1086" t="str">
            <v>Management</v>
          </cell>
          <cell r="J1086" t="str">
            <v>870306/0982</v>
          </cell>
          <cell r="K1086">
            <v>35000</v>
          </cell>
          <cell r="L1086">
            <v>3800</v>
          </cell>
          <cell r="M1086" t="str">
            <v>Sokol</v>
          </cell>
          <cell r="N1086">
            <v>37323</v>
          </cell>
          <cell r="O1086" t="str">
            <v>1063-08032002-011</v>
          </cell>
          <cell r="P1086" t="str">
            <v>AU-7035-D-0</v>
          </cell>
          <cell r="Q1086" t="str">
            <v>Produkt 10</v>
          </cell>
          <cell r="R1086" t="str">
            <v>ČKD ŽANDOV</v>
          </cell>
          <cell r="S1086" t="str">
            <v>Čechy</v>
          </cell>
          <cell r="T1086" t="str">
            <v>Kladno</v>
          </cell>
          <cell r="U1086" t="str">
            <v>Budenice</v>
          </cell>
          <cell r="V1086">
            <v>499</v>
          </cell>
          <cell r="W1086">
            <v>240</v>
          </cell>
          <cell r="X1086">
            <v>122</v>
          </cell>
          <cell r="Y1086">
            <v>29280</v>
          </cell>
          <cell r="Z1086">
            <v>0.09</v>
          </cell>
          <cell r="AA1086">
            <v>2635.2</v>
          </cell>
          <cell r="AB1086">
            <v>26644.799999999999</v>
          </cell>
          <cell r="AC1086">
            <v>0.02</v>
          </cell>
          <cell r="AD1086">
            <v>532.89599999999996</v>
          </cell>
        </row>
        <row r="1087">
          <cell r="A1087">
            <v>1064</v>
          </cell>
          <cell r="B1087" t="str">
            <v>ZA 007</v>
          </cell>
          <cell r="D1087" t="str">
            <v>Vladimíra</v>
          </cell>
          <cell r="E1087" t="str">
            <v>Haldová</v>
          </cell>
          <cell r="F1087" t="str">
            <v>MBA</v>
          </cell>
          <cell r="G1087" t="str">
            <v>Benzín</v>
          </cell>
          <cell r="H1087">
            <v>6529</v>
          </cell>
          <cell r="I1087" t="str">
            <v>Prodej D</v>
          </cell>
          <cell r="J1087" t="str">
            <v>885527/9004</v>
          </cell>
          <cell r="K1087">
            <v>22000</v>
          </cell>
          <cell r="L1087">
            <v>3300</v>
          </cell>
          <cell r="M1087" t="str">
            <v>Jakhel</v>
          </cell>
          <cell r="N1087">
            <v>37324</v>
          </cell>
          <cell r="O1087" t="str">
            <v>1064-09032002-007</v>
          </cell>
          <cell r="P1087" t="str">
            <v>CZ-4307-A-8</v>
          </cell>
          <cell r="Q1087" t="str">
            <v>Produkt 8</v>
          </cell>
          <cell r="R1087" t="str">
            <v>ŠKODA PLZEŇ</v>
          </cell>
          <cell r="S1087" t="str">
            <v>Morava</v>
          </cell>
          <cell r="T1087" t="str">
            <v>Ostrava</v>
          </cell>
          <cell r="U1087" t="str">
            <v>Karviná</v>
          </cell>
          <cell r="V1087">
            <v>297</v>
          </cell>
          <cell r="W1087">
            <v>213</v>
          </cell>
          <cell r="X1087">
            <v>55</v>
          </cell>
          <cell r="Y1087">
            <v>11715</v>
          </cell>
          <cell r="Z1087">
            <v>0</v>
          </cell>
          <cell r="AA1087">
            <v>0</v>
          </cell>
          <cell r="AB1087">
            <v>11715</v>
          </cell>
          <cell r="AC1087">
            <v>0.04</v>
          </cell>
          <cell r="AD1087">
            <v>468.6</v>
          </cell>
        </row>
        <row r="1088">
          <cell r="A1088">
            <v>1065</v>
          </cell>
          <cell r="B1088" t="str">
            <v>ZA 299</v>
          </cell>
          <cell r="C1088" t="str">
            <v>Ing.</v>
          </cell>
          <cell r="D1088" t="str">
            <v>Zdeněk</v>
          </cell>
          <cell r="E1088" t="str">
            <v>Šindler</v>
          </cell>
          <cell r="G1088" t="str">
            <v>Školení jazyky</v>
          </cell>
          <cell r="H1088">
            <v>1144</v>
          </cell>
          <cell r="I1088" t="str">
            <v>Prodej B</v>
          </cell>
          <cell r="J1088" t="str">
            <v>640212/1759</v>
          </cell>
          <cell r="K1088">
            <v>23500</v>
          </cell>
          <cell r="L1088">
            <v>3600</v>
          </cell>
          <cell r="M1088" t="str">
            <v>Mize</v>
          </cell>
          <cell r="N1088">
            <v>37324</v>
          </cell>
          <cell r="O1088" t="str">
            <v>1065-09032002-299</v>
          </cell>
          <cell r="P1088" t="str">
            <v>CZ-3542-C-8</v>
          </cell>
          <cell r="Q1088" t="str">
            <v>Produkt 8</v>
          </cell>
          <cell r="R1088" t="str">
            <v>ZÁPADOČESKÁ UNIVERZITA</v>
          </cell>
          <cell r="S1088" t="str">
            <v>Čechy</v>
          </cell>
          <cell r="T1088" t="str">
            <v>Praha</v>
          </cell>
          <cell r="U1088" t="str">
            <v>Liboc</v>
          </cell>
          <cell r="V1088">
            <v>240</v>
          </cell>
          <cell r="W1088">
            <v>162</v>
          </cell>
          <cell r="X1088">
            <v>55</v>
          </cell>
          <cell r="Y1088">
            <v>8910</v>
          </cell>
          <cell r="Z1088">
            <v>0.02</v>
          </cell>
          <cell r="AA1088">
            <v>178.20000000000002</v>
          </cell>
          <cell r="AB1088">
            <v>8731.7999999999993</v>
          </cell>
          <cell r="AC1088">
            <v>0.01</v>
          </cell>
          <cell r="AD1088">
            <v>87.317999999999998</v>
          </cell>
        </row>
        <row r="1089">
          <cell r="A1089">
            <v>1066</v>
          </cell>
          <cell r="B1089" t="str">
            <v>ZA 002</v>
          </cell>
          <cell r="C1089" t="str">
            <v>Mgr.</v>
          </cell>
          <cell r="D1089" t="str">
            <v>Jan</v>
          </cell>
          <cell r="E1089" t="str">
            <v>Vodička</v>
          </cell>
          <cell r="G1089" t="str">
            <v>Cestovné</v>
          </cell>
          <cell r="H1089">
            <v>1012</v>
          </cell>
          <cell r="I1089" t="str">
            <v>Prodej A</v>
          </cell>
          <cell r="J1089" t="str">
            <v>830420/5778</v>
          </cell>
          <cell r="K1089">
            <v>25000</v>
          </cell>
          <cell r="L1089">
            <v>1600</v>
          </cell>
          <cell r="M1089" t="str">
            <v>Mize</v>
          </cell>
          <cell r="N1089">
            <v>37325</v>
          </cell>
          <cell r="O1089" t="str">
            <v>1066-10032002-002</v>
          </cell>
          <cell r="P1089" t="str">
            <v>CZ-2912-B-8</v>
          </cell>
          <cell r="Q1089" t="str">
            <v>Produkt 8</v>
          </cell>
          <cell r="R1089" t="str">
            <v>ČMKS a.s.</v>
          </cell>
          <cell r="S1089" t="str">
            <v>Slezsko</v>
          </cell>
          <cell r="T1089" t="str">
            <v>Karviná</v>
          </cell>
          <cell r="U1089" t="str">
            <v>Karviná</v>
          </cell>
          <cell r="V1089">
            <v>60</v>
          </cell>
          <cell r="W1089">
            <v>191</v>
          </cell>
          <cell r="X1089">
            <v>55</v>
          </cell>
          <cell r="Y1089">
            <v>10505</v>
          </cell>
          <cell r="Z1089">
            <v>0.06</v>
          </cell>
          <cell r="AA1089">
            <v>630.29999999999995</v>
          </cell>
          <cell r="AB1089">
            <v>9874.7000000000007</v>
          </cell>
          <cell r="AC1089">
            <v>0.02</v>
          </cell>
          <cell r="AD1089">
            <v>197.49400000000003</v>
          </cell>
        </row>
        <row r="1090">
          <cell r="A1090">
            <v>1067</v>
          </cell>
          <cell r="B1090" t="str">
            <v>ZA 007</v>
          </cell>
          <cell r="D1090" t="str">
            <v>Vladimíra</v>
          </cell>
          <cell r="E1090" t="str">
            <v>Haldová</v>
          </cell>
          <cell r="F1090" t="str">
            <v>MBA</v>
          </cell>
          <cell r="G1090" t="str">
            <v>Firemní výdaj</v>
          </cell>
          <cell r="H1090">
            <v>6075</v>
          </cell>
          <cell r="I1090" t="str">
            <v>Prodej C</v>
          </cell>
          <cell r="J1090" t="str">
            <v>885527/9004</v>
          </cell>
          <cell r="K1090">
            <v>22000</v>
          </cell>
          <cell r="L1090">
            <v>3300</v>
          </cell>
          <cell r="M1090" t="str">
            <v>Mize</v>
          </cell>
          <cell r="N1090">
            <v>37326</v>
          </cell>
          <cell r="O1090" t="str">
            <v>1067-11032002-007</v>
          </cell>
          <cell r="P1090" t="str">
            <v>CZ-8499-A-1</v>
          </cell>
          <cell r="Q1090" t="str">
            <v>Produkt 1</v>
          </cell>
          <cell r="R1090" t="str">
            <v>ZÁPADOČESKÉ KAO</v>
          </cell>
          <cell r="S1090" t="str">
            <v>Čechy</v>
          </cell>
          <cell r="T1090" t="str">
            <v>Benešov</v>
          </cell>
          <cell r="U1090" t="str">
            <v>Benešov</v>
          </cell>
          <cell r="V1090">
            <v>86</v>
          </cell>
          <cell r="W1090">
            <v>186</v>
          </cell>
          <cell r="X1090">
            <v>100</v>
          </cell>
          <cell r="Y1090">
            <v>18600</v>
          </cell>
          <cell r="Z1090">
            <v>0</v>
          </cell>
          <cell r="AA1090">
            <v>0</v>
          </cell>
          <cell r="AB1090">
            <v>18600</v>
          </cell>
          <cell r="AC1090">
            <v>0.04</v>
          </cell>
          <cell r="AD1090">
            <v>744</v>
          </cell>
        </row>
        <row r="1091">
          <cell r="A1091">
            <v>1068</v>
          </cell>
          <cell r="B1091" t="str">
            <v>ZA 007</v>
          </cell>
          <cell r="D1091" t="str">
            <v>Vladimíra</v>
          </cell>
          <cell r="E1091" t="str">
            <v>Haldová</v>
          </cell>
          <cell r="F1091" t="str">
            <v>MBA</v>
          </cell>
          <cell r="G1091" t="str">
            <v>Cestovné</v>
          </cell>
          <cell r="H1091">
            <v>862</v>
          </cell>
          <cell r="I1091" t="str">
            <v>Prodej D</v>
          </cell>
          <cell r="J1091" t="str">
            <v>885527/9004</v>
          </cell>
          <cell r="K1091">
            <v>22000</v>
          </cell>
          <cell r="L1091">
            <v>3300</v>
          </cell>
          <cell r="M1091" t="str">
            <v>Sokol</v>
          </cell>
          <cell r="N1091">
            <v>37327</v>
          </cell>
          <cell r="O1091" t="str">
            <v>1068-12032002-007</v>
          </cell>
          <cell r="P1091" t="str">
            <v>PL-1493-D-8</v>
          </cell>
          <cell r="Q1091" t="str">
            <v>Produkt 8</v>
          </cell>
          <cell r="R1091" t="str">
            <v>ČSAD NYM</v>
          </cell>
          <cell r="S1091" t="str">
            <v>Morava</v>
          </cell>
          <cell r="T1091" t="str">
            <v>Zábřeh</v>
          </cell>
          <cell r="U1091" t="str">
            <v>Zábřeh</v>
          </cell>
          <cell r="V1091">
            <v>759</v>
          </cell>
          <cell r="W1091">
            <v>160</v>
          </cell>
          <cell r="X1091">
            <v>55</v>
          </cell>
          <cell r="Y1091">
            <v>8800</v>
          </cell>
          <cell r="Z1091">
            <v>0</v>
          </cell>
          <cell r="AA1091">
            <v>0</v>
          </cell>
          <cell r="AB1091">
            <v>8800</v>
          </cell>
          <cell r="AC1091">
            <v>0.04</v>
          </cell>
          <cell r="AD1091">
            <v>352</v>
          </cell>
        </row>
        <row r="1092">
          <cell r="A1092">
            <v>1069</v>
          </cell>
          <cell r="B1092" t="str">
            <v>ZA 007</v>
          </cell>
          <cell r="D1092" t="str">
            <v>Vladimíra</v>
          </cell>
          <cell r="E1092" t="str">
            <v>Haldová</v>
          </cell>
          <cell r="F1092" t="str">
            <v>MBA</v>
          </cell>
          <cell r="G1092" t="str">
            <v>Školení profesní</v>
          </cell>
          <cell r="H1092">
            <v>6868</v>
          </cell>
          <cell r="I1092" t="str">
            <v>Prodej C</v>
          </cell>
          <cell r="J1092" t="str">
            <v>885527/9004</v>
          </cell>
          <cell r="K1092">
            <v>22000</v>
          </cell>
          <cell r="L1092">
            <v>3300</v>
          </cell>
          <cell r="M1092" t="str">
            <v>Jakhel</v>
          </cell>
          <cell r="N1092">
            <v>37327</v>
          </cell>
          <cell r="O1092" t="str">
            <v>1069-12032002-007</v>
          </cell>
          <cell r="P1092" t="str">
            <v>DE-3318-A-5</v>
          </cell>
          <cell r="Q1092" t="str">
            <v>Produkt 5</v>
          </cell>
          <cell r="R1092" t="str">
            <v>ŠKODA PLZEŇ</v>
          </cell>
          <cell r="S1092" t="str">
            <v>Morava</v>
          </cell>
          <cell r="T1092" t="str">
            <v>Ostrava</v>
          </cell>
          <cell r="U1092" t="str">
            <v>Karviná</v>
          </cell>
          <cell r="V1092">
            <v>297</v>
          </cell>
          <cell r="W1092">
            <v>142</v>
          </cell>
          <cell r="X1092">
            <v>501</v>
          </cell>
          <cell r="Y1092">
            <v>71142</v>
          </cell>
          <cell r="Z1092">
            <v>0</v>
          </cell>
          <cell r="AA1092">
            <v>0</v>
          </cell>
          <cell r="AB1092">
            <v>71142</v>
          </cell>
          <cell r="AC1092">
            <v>0.04</v>
          </cell>
          <cell r="AD1092">
            <v>2845.68</v>
          </cell>
        </row>
        <row r="1093">
          <cell r="A1093">
            <v>1070</v>
          </cell>
          <cell r="B1093" t="str">
            <v>ZA 007</v>
          </cell>
          <cell r="D1093" t="str">
            <v>Vladimíra</v>
          </cell>
          <cell r="E1093" t="str">
            <v>Haldová</v>
          </cell>
          <cell r="F1093" t="str">
            <v>MBA</v>
          </cell>
          <cell r="G1093" t="str">
            <v>Školení jazyky</v>
          </cell>
          <cell r="H1093">
            <v>353</v>
          </cell>
          <cell r="I1093" t="str">
            <v>Prodej D</v>
          </cell>
          <cell r="J1093" t="str">
            <v>885527/9004</v>
          </cell>
          <cell r="K1093">
            <v>22000</v>
          </cell>
          <cell r="L1093">
            <v>3300</v>
          </cell>
          <cell r="M1093" t="str">
            <v>Mize</v>
          </cell>
          <cell r="N1093">
            <v>37328</v>
          </cell>
          <cell r="O1093" t="str">
            <v>1070-13032002-007</v>
          </cell>
          <cell r="P1093" t="str">
            <v>CZ-7009-D-4</v>
          </cell>
          <cell r="Q1093" t="str">
            <v>Produkt 4</v>
          </cell>
          <cell r="R1093" t="str">
            <v>ZÁPADOČESKÉ KAO</v>
          </cell>
          <cell r="S1093" t="str">
            <v>Čechy</v>
          </cell>
          <cell r="T1093" t="str">
            <v>Benešov</v>
          </cell>
          <cell r="U1093" t="str">
            <v>Benešov</v>
          </cell>
          <cell r="V1093">
            <v>86</v>
          </cell>
          <cell r="W1093">
            <v>119</v>
          </cell>
          <cell r="X1093">
            <v>371</v>
          </cell>
          <cell r="Y1093">
            <v>44149</v>
          </cell>
          <cell r="Z1093">
            <v>0</v>
          </cell>
          <cell r="AA1093">
            <v>0</v>
          </cell>
          <cell r="AB1093">
            <v>44149</v>
          </cell>
          <cell r="AC1093">
            <v>0.04</v>
          </cell>
          <cell r="AD1093">
            <v>1765.96</v>
          </cell>
        </row>
        <row r="1094">
          <cell r="A1094">
            <v>1071</v>
          </cell>
          <cell r="B1094" t="str">
            <v>ZA 399</v>
          </cell>
          <cell r="D1094" t="str">
            <v>Vladimír</v>
          </cell>
          <cell r="E1094" t="str">
            <v>Benák</v>
          </cell>
          <cell r="G1094" t="str">
            <v>Benzín</v>
          </cell>
          <cell r="H1094">
            <v>2280</v>
          </cell>
          <cell r="I1094" t="str">
            <v>Prodej C</v>
          </cell>
          <cell r="J1094" t="str">
            <v>710828/1895</v>
          </cell>
          <cell r="K1094">
            <v>20000</v>
          </cell>
          <cell r="L1094">
            <v>5000</v>
          </cell>
          <cell r="M1094" t="str">
            <v>Jakhel</v>
          </cell>
          <cell r="N1094">
            <v>37329</v>
          </cell>
          <cell r="O1094" t="str">
            <v>1071-14032002-399</v>
          </cell>
          <cell r="P1094" t="str">
            <v>DE-2723-B-6</v>
          </cell>
          <cell r="Q1094" t="str">
            <v>Produkt 6</v>
          </cell>
          <cell r="R1094" t="str">
            <v>ČZ AUTO a.s.</v>
          </cell>
          <cell r="S1094" t="str">
            <v>Čechy</v>
          </cell>
          <cell r="T1094" t="str">
            <v>Pardubice</v>
          </cell>
          <cell r="U1094" t="str">
            <v>Pardubice</v>
          </cell>
          <cell r="V1094">
            <v>759</v>
          </cell>
          <cell r="W1094">
            <v>436</v>
          </cell>
          <cell r="X1094">
            <v>680</v>
          </cell>
          <cell r="Y1094">
            <v>296480</v>
          </cell>
          <cell r="Z1094">
            <v>0.1</v>
          </cell>
          <cell r="AA1094">
            <v>29648</v>
          </cell>
          <cell r="AB1094">
            <v>266832</v>
          </cell>
          <cell r="AC1094">
            <v>0.03</v>
          </cell>
          <cell r="AD1094">
            <v>8004.96</v>
          </cell>
        </row>
        <row r="1095">
          <cell r="A1095">
            <v>1072</v>
          </cell>
          <cell r="B1095" t="str">
            <v>ZA 007</v>
          </cell>
          <cell r="D1095" t="str">
            <v>Vladimíra</v>
          </cell>
          <cell r="E1095" t="str">
            <v>Haldová</v>
          </cell>
          <cell r="F1095" t="str">
            <v>MBA</v>
          </cell>
          <cell r="G1095" t="str">
            <v>Cestovné</v>
          </cell>
          <cell r="H1095">
            <v>1555</v>
          </cell>
          <cell r="I1095" t="str">
            <v>Prodej C</v>
          </cell>
          <cell r="J1095" t="str">
            <v>885527/9004</v>
          </cell>
          <cell r="K1095">
            <v>22000</v>
          </cell>
          <cell r="L1095">
            <v>3300</v>
          </cell>
          <cell r="M1095" t="str">
            <v>Jakhel</v>
          </cell>
          <cell r="N1095">
            <v>37330</v>
          </cell>
          <cell r="O1095" t="str">
            <v>1072-15032002-007</v>
          </cell>
          <cell r="P1095" t="str">
            <v>AU-7612-C-4</v>
          </cell>
          <cell r="Q1095" t="str">
            <v>Produkt 4</v>
          </cell>
          <cell r="R1095" t="str">
            <v>ŠKODA PLZEŇ</v>
          </cell>
          <cell r="S1095" t="str">
            <v>Morava</v>
          </cell>
          <cell r="T1095" t="str">
            <v>Ostrava</v>
          </cell>
          <cell r="U1095" t="str">
            <v>Karviná</v>
          </cell>
          <cell r="V1095">
            <v>297</v>
          </cell>
          <cell r="W1095">
            <v>280</v>
          </cell>
          <cell r="X1095">
            <v>379</v>
          </cell>
          <cell r="Y1095">
            <v>106120</v>
          </cell>
          <cell r="Z1095">
            <v>0.1</v>
          </cell>
          <cell r="AA1095">
            <v>10612</v>
          </cell>
          <cell r="AB1095">
            <v>95508</v>
          </cell>
          <cell r="AC1095">
            <v>0.03</v>
          </cell>
          <cell r="AD1095">
            <v>2865.24</v>
          </cell>
        </row>
        <row r="1096">
          <cell r="A1096">
            <v>1073</v>
          </cell>
          <cell r="B1096" t="str">
            <v>ZA 010</v>
          </cell>
          <cell r="D1096" t="str">
            <v>Roman</v>
          </cell>
          <cell r="E1096" t="str">
            <v>Zatloukal</v>
          </cell>
          <cell r="G1096" t="str">
            <v>Cestovné</v>
          </cell>
          <cell r="H1096">
            <v>3418</v>
          </cell>
          <cell r="I1096" t="str">
            <v>Výroba</v>
          </cell>
          <cell r="J1096" t="str">
            <v>880602/6020</v>
          </cell>
          <cell r="K1096">
            <v>15500</v>
          </cell>
          <cell r="L1096">
            <v>300</v>
          </cell>
          <cell r="M1096" t="str">
            <v>Kraus</v>
          </cell>
          <cell r="N1096">
            <v>37330</v>
          </cell>
          <cell r="O1096" t="str">
            <v>1073-15032002-010</v>
          </cell>
          <cell r="P1096" t="str">
            <v>PL-9913-A-9</v>
          </cell>
          <cell r="Q1096" t="str">
            <v>Produkt 9</v>
          </cell>
          <cell r="R1096" t="str">
            <v>ZAŘÍZENÍ a.s.</v>
          </cell>
          <cell r="S1096" t="str">
            <v>Morava</v>
          </cell>
          <cell r="T1096" t="str">
            <v>Olomouc</v>
          </cell>
          <cell r="U1096" t="str">
            <v>Křelov</v>
          </cell>
          <cell r="V1096">
            <v>212</v>
          </cell>
          <cell r="W1096">
            <v>131</v>
          </cell>
          <cell r="X1096">
            <v>325</v>
          </cell>
          <cell r="Y1096">
            <v>42575</v>
          </cell>
          <cell r="Z1096">
            <v>0</v>
          </cell>
          <cell r="AA1096">
            <v>0</v>
          </cell>
          <cell r="AB1096">
            <v>42575</v>
          </cell>
          <cell r="AC1096">
            <v>0.04</v>
          </cell>
          <cell r="AD1096">
            <v>1703</v>
          </cell>
        </row>
        <row r="1097">
          <cell r="A1097">
            <v>1074</v>
          </cell>
          <cell r="B1097" t="str">
            <v>ZA 400</v>
          </cell>
          <cell r="D1097" t="str">
            <v>Lukáš</v>
          </cell>
          <cell r="E1097" t="str">
            <v>Benda</v>
          </cell>
          <cell r="G1097" t="str">
            <v>Cestovné</v>
          </cell>
          <cell r="H1097">
            <v>3000</v>
          </cell>
          <cell r="I1097" t="str">
            <v>Prodej C</v>
          </cell>
          <cell r="J1097" t="str">
            <v>520525/214</v>
          </cell>
          <cell r="K1097">
            <v>24000</v>
          </cell>
          <cell r="L1097">
            <v>1000</v>
          </cell>
          <cell r="M1097" t="str">
            <v>Jakhel</v>
          </cell>
          <cell r="N1097">
            <v>37331</v>
          </cell>
          <cell r="O1097" t="str">
            <v>1074-16032002-400</v>
          </cell>
          <cell r="P1097" t="str">
            <v>CZ-1736-D-7</v>
          </cell>
          <cell r="Q1097" t="str">
            <v>Produkt 7</v>
          </cell>
          <cell r="R1097" t="str">
            <v>ČZ AUTO a.s.</v>
          </cell>
          <cell r="S1097" t="str">
            <v>Čechy</v>
          </cell>
          <cell r="T1097" t="str">
            <v>Pardubice</v>
          </cell>
          <cell r="U1097" t="str">
            <v>Pardubice</v>
          </cell>
          <cell r="V1097">
            <v>759</v>
          </cell>
          <cell r="W1097">
            <v>239</v>
          </cell>
          <cell r="X1097">
            <v>1200</v>
          </cell>
          <cell r="Y1097">
            <v>286800</v>
          </cell>
          <cell r="Z1097">
            <v>0.05</v>
          </cell>
          <cell r="AA1097">
            <v>14340</v>
          </cell>
          <cell r="AB1097">
            <v>272460</v>
          </cell>
          <cell r="AC1097">
            <v>0.01</v>
          </cell>
          <cell r="AD1097">
            <v>2724.6</v>
          </cell>
        </row>
        <row r="1098">
          <cell r="A1098">
            <v>1075</v>
          </cell>
          <cell r="B1098" t="str">
            <v>ZA 010</v>
          </cell>
          <cell r="D1098" t="str">
            <v>Roman</v>
          </cell>
          <cell r="E1098" t="str">
            <v>Zatloukal</v>
          </cell>
          <cell r="G1098" t="str">
            <v>Školení profesní</v>
          </cell>
          <cell r="H1098">
            <v>7492</v>
          </cell>
          <cell r="I1098" t="str">
            <v>Výroba</v>
          </cell>
          <cell r="J1098" t="str">
            <v>880602/6020</v>
          </cell>
          <cell r="K1098">
            <v>15500</v>
          </cell>
          <cell r="L1098">
            <v>300</v>
          </cell>
          <cell r="M1098" t="str">
            <v>Mize</v>
          </cell>
          <cell r="N1098">
            <v>37332</v>
          </cell>
          <cell r="O1098" t="str">
            <v>1075-17032002-010</v>
          </cell>
          <cell r="P1098" t="str">
            <v>CZ-3154-B-7</v>
          </cell>
          <cell r="Q1098" t="str">
            <v>Produkt 7</v>
          </cell>
          <cell r="R1098" t="str">
            <v>ZAT a.s.</v>
          </cell>
          <cell r="S1098" t="str">
            <v>Čechy</v>
          </cell>
          <cell r="T1098" t="str">
            <v>Cheb</v>
          </cell>
          <cell r="U1098" t="str">
            <v>Cheb</v>
          </cell>
          <cell r="V1098">
            <v>146</v>
          </cell>
          <cell r="W1098">
            <v>360</v>
          </cell>
          <cell r="X1098">
            <v>1200</v>
          </cell>
          <cell r="Y1098">
            <v>432000</v>
          </cell>
          <cell r="Z1098">
            <v>7.0000000000000007E-2</v>
          </cell>
          <cell r="AA1098">
            <v>30240.000000000004</v>
          </cell>
          <cell r="AB1098">
            <v>401760</v>
          </cell>
          <cell r="AC1098">
            <v>0.02</v>
          </cell>
          <cell r="AD1098">
            <v>8035.2</v>
          </cell>
        </row>
        <row r="1099">
          <cell r="A1099">
            <v>1076</v>
          </cell>
          <cell r="B1099" t="str">
            <v>ZA 007</v>
          </cell>
          <cell r="D1099" t="str">
            <v>Vladimíra</v>
          </cell>
          <cell r="E1099" t="str">
            <v>Haldová</v>
          </cell>
          <cell r="F1099" t="str">
            <v>MBA</v>
          </cell>
          <cell r="G1099" t="str">
            <v>Školení profesní</v>
          </cell>
          <cell r="H1099">
            <v>945</v>
          </cell>
          <cell r="I1099" t="str">
            <v>Prodej D</v>
          </cell>
          <cell r="J1099" t="str">
            <v>885527/9004</v>
          </cell>
          <cell r="K1099">
            <v>22000</v>
          </cell>
          <cell r="L1099">
            <v>3300</v>
          </cell>
          <cell r="M1099" t="str">
            <v>Jakhel</v>
          </cell>
          <cell r="N1099">
            <v>37333</v>
          </cell>
          <cell r="O1099" t="str">
            <v>1076-18032002-007</v>
          </cell>
          <cell r="P1099" t="str">
            <v>DE-2194-C-4</v>
          </cell>
          <cell r="Q1099" t="str">
            <v>Produkt 4</v>
          </cell>
          <cell r="R1099" t="str">
            <v>ŠKODA PLZEŇ</v>
          </cell>
          <cell r="S1099" t="str">
            <v>Morava</v>
          </cell>
          <cell r="T1099" t="str">
            <v>Ostrava</v>
          </cell>
          <cell r="U1099" t="str">
            <v>Karviná</v>
          </cell>
          <cell r="V1099">
            <v>297</v>
          </cell>
          <cell r="W1099">
            <v>493</v>
          </cell>
          <cell r="X1099">
            <v>388</v>
          </cell>
          <cell r="Y1099">
            <v>191284</v>
          </cell>
          <cell r="Z1099">
            <v>0.08</v>
          </cell>
          <cell r="AA1099">
            <v>15302.720000000001</v>
          </cell>
          <cell r="AB1099">
            <v>175981.28</v>
          </cell>
          <cell r="AC1099">
            <v>0.02</v>
          </cell>
          <cell r="AD1099">
            <v>3519.6255999999998</v>
          </cell>
        </row>
        <row r="1100">
          <cell r="A1100">
            <v>1077</v>
          </cell>
          <cell r="B1100" t="str">
            <v>ZA 400</v>
          </cell>
          <cell r="D1100" t="str">
            <v>Lukáš</v>
          </cell>
          <cell r="E1100" t="str">
            <v>Benda</v>
          </cell>
          <cell r="G1100" t="str">
            <v>Školení profesní</v>
          </cell>
          <cell r="H1100">
            <v>4847</v>
          </cell>
          <cell r="I1100" t="str">
            <v>Prodej C</v>
          </cell>
          <cell r="J1100" t="str">
            <v>520525/214</v>
          </cell>
          <cell r="K1100">
            <v>24000</v>
          </cell>
          <cell r="L1100">
            <v>1000</v>
          </cell>
          <cell r="M1100" t="str">
            <v>Sokol</v>
          </cell>
          <cell r="N1100">
            <v>37333</v>
          </cell>
          <cell r="O1100" t="str">
            <v>1077-18032002-400</v>
          </cell>
          <cell r="P1100" t="str">
            <v>CZ-9128-A-8</v>
          </cell>
          <cell r="Q1100" t="str">
            <v>Produkt 8</v>
          </cell>
          <cell r="R1100" t="str">
            <v>ČZ AUTO a.s.</v>
          </cell>
          <cell r="S1100" t="str">
            <v>Čechy</v>
          </cell>
          <cell r="T1100" t="str">
            <v>Pardubice</v>
          </cell>
          <cell r="U1100" t="str">
            <v>Pardubice</v>
          </cell>
          <cell r="V1100">
            <v>759</v>
          </cell>
          <cell r="W1100">
            <v>318</v>
          </cell>
          <cell r="X1100">
            <v>55</v>
          </cell>
          <cell r="Y1100">
            <v>17490</v>
          </cell>
          <cell r="Z1100">
            <v>0.09</v>
          </cell>
          <cell r="AA1100">
            <v>1574.1</v>
          </cell>
          <cell r="AB1100">
            <v>15915.9</v>
          </cell>
          <cell r="AC1100">
            <v>0.02</v>
          </cell>
          <cell r="AD1100">
            <v>318.31799999999998</v>
          </cell>
        </row>
        <row r="1101">
          <cell r="A1101">
            <v>1078</v>
          </cell>
          <cell r="B1101" t="str">
            <v>ZA 016</v>
          </cell>
          <cell r="D1101" t="str">
            <v>Karel</v>
          </cell>
          <cell r="E1101" t="str">
            <v>Jarolím</v>
          </cell>
          <cell r="G1101" t="str">
            <v>Školení jazyky</v>
          </cell>
          <cell r="H1101">
            <v>5510</v>
          </cell>
          <cell r="I1101" t="str">
            <v>Výroba</v>
          </cell>
          <cell r="J1101" t="str">
            <v>860628/5974</v>
          </cell>
          <cell r="K1101">
            <v>25000</v>
          </cell>
          <cell r="L1101">
            <v>300</v>
          </cell>
          <cell r="M1101" t="str">
            <v>Sokol</v>
          </cell>
          <cell r="N1101">
            <v>37334</v>
          </cell>
          <cell r="O1101" t="str">
            <v>1078-19032002-016</v>
          </cell>
          <cell r="P1101" t="str">
            <v>DE-7026-A-3</v>
          </cell>
          <cell r="Q1101" t="str">
            <v>Produkt 3</v>
          </cell>
          <cell r="R1101" t="str">
            <v>ZAT a.s.</v>
          </cell>
          <cell r="S1101" t="str">
            <v>Čechy</v>
          </cell>
          <cell r="T1101" t="str">
            <v>Cheb</v>
          </cell>
          <cell r="U1101" t="str">
            <v>Cheb</v>
          </cell>
          <cell r="V1101">
            <v>146</v>
          </cell>
          <cell r="W1101">
            <v>209</v>
          </cell>
          <cell r="X1101">
            <v>67</v>
          </cell>
          <cell r="Y1101">
            <v>14003</v>
          </cell>
          <cell r="Z1101">
            <v>0.02</v>
          </cell>
          <cell r="AA1101">
            <v>280.06</v>
          </cell>
          <cell r="AB1101">
            <v>13722.94</v>
          </cell>
          <cell r="AC1101">
            <v>0.01</v>
          </cell>
          <cell r="AD1101">
            <v>137.2294</v>
          </cell>
        </row>
        <row r="1102">
          <cell r="A1102">
            <v>1079</v>
          </cell>
          <cell r="B1102" t="str">
            <v>ZA 400</v>
          </cell>
          <cell r="D1102" t="str">
            <v>Lukáš</v>
          </cell>
          <cell r="E1102" t="str">
            <v>Benda</v>
          </cell>
          <cell r="G1102" t="str">
            <v>Školení jazyky</v>
          </cell>
          <cell r="H1102">
            <v>5058</v>
          </cell>
          <cell r="I1102" t="str">
            <v>Prodej C</v>
          </cell>
          <cell r="J1102" t="str">
            <v>520525/214</v>
          </cell>
          <cell r="K1102">
            <v>24000</v>
          </cell>
          <cell r="L1102">
            <v>1000</v>
          </cell>
          <cell r="M1102" t="str">
            <v>Sokol</v>
          </cell>
          <cell r="N1102">
            <v>37335</v>
          </cell>
          <cell r="O1102" t="str">
            <v>1079-20032002-400</v>
          </cell>
          <cell r="P1102" t="str">
            <v>CZ-9430-B-9</v>
          </cell>
          <cell r="Q1102" t="str">
            <v>Produkt 9</v>
          </cell>
          <cell r="R1102" t="str">
            <v>ČZ AUTO a.s.</v>
          </cell>
          <cell r="S1102" t="str">
            <v>Čechy</v>
          </cell>
          <cell r="T1102" t="str">
            <v>Pardubice</v>
          </cell>
          <cell r="U1102" t="str">
            <v>Pardubice</v>
          </cell>
          <cell r="V1102">
            <v>759</v>
          </cell>
          <cell r="W1102">
            <v>381</v>
          </cell>
          <cell r="X1102">
            <v>328</v>
          </cell>
          <cell r="Y1102">
            <v>124968</v>
          </cell>
          <cell r="Z1102">
            <v>0.02</v>
          </cell>
          <cell r="AA1102">
            <v>2499.36</v>
          </cell>
          <cell r="AB1102">
            <v>122468.64</v>
          </cell>
          <cell r="AC1102">
            <v>0.01</v>
          </cell>
          <cell r="AD1102">
            <v>1224.6864</v>
          </cell>
        </row>
        <row r="1103">
          <cell r="A1103">
            <v>1080</v>
          </cell>
          <cell r="B1103" t="str">
            <v>ZA 006</v>
          </cell>
          <cell r="C1103" t="str">
            <v>PHDr.</v>
          </cell>
          <cell r="D1103" t="str">
            <v>Jana</v>
          </cell>
          <cell r="E1103" t="str">
            <v>Kamenická</v>
          </cell>
          <cell r="G1103" t="str">
            <v>Cestovné</v>
          </cell>
          <cell r="H1103">
            <v>1557</v>
          </cell>
          <cell r="I1103" t="str">
            <v>Prodej A</v>
          </cell>
          <cell r="J1103" t="str">
            <v>896107/5959</v>
          </cell>
          <cell r="K1103">
            <v>29000</v>
          </cell>
          <cell r="L1103">
            <v>2300</v>
          </cell>
          <cell r="M1103" t="str">
            <v>Sokol</v>
          </cell>
          <cell r="N1103">
            <v>37336</v>
          </cell>
          <cell r="O1103" t="str">
            <v>1080-21032002-006</v>
          </cell>
          <cell r="P1103" t="str">
            <v>CZ-3650-C-0</v>
          </cell>
          <cell r="Q1103" t="str">
            <v>Produkt 10</v>
          </cell>
          <cell r="R1103" t="str">
            <v>ŠKODA PLZ</v>
          </cell>
          <cell r="S1103" t="str">
            <v>Morava</v>
          </cell>
          <cell r="T1103" t="str">
            <v>Brno</v>
          </cell>
          <cell r="U1103" t="str">
            <v>Brno</v>
          </cell>
          <cell r="V1103">
            <v>505</v>
          </cell>
          <cell r="W1103">
            <v>30</v>
          </cell>
          <cell r="X1103">
            <v>124</v>
          </cell>
          <cell r="Y1103">
            <v>3720</v>
          </cell>
          <cell r="Z1103">
            <v>0</v>
          </cell>
          <cell r="AA1103">
            <v>0</v>
          </cell>
          <cell r="AB1103">
            <v>3720</v>
          </cell>
          <cell r="AC1103">
            <v>0.04</v>
          </cell>
          <cell r="AD1103">
            <v>148.80000000000001</v>
          </cell>
        </row>
        <row r="1104">
          <cell r="A1104">
            <v>1081</v>
          </cell>
          <cell r="B1104" t="str">
            <v>ZA 016</v>
          </cell>
          <cell r="D1104" t="str">
            <v>Karel</v>
          </cell>
          <cell r="E1104" t="str">
            <v>Jarolím</v>
          </cell>
          <cell r="G1104" t="str">
            <v>Telefon</v>
          </cell>
          <cell r="H1104">
            <v>4588</v>
          </cell>
          <cell r="I1104" t="str">
            <v>Výroba</v>
          </cell>
          <cell r="J1104" t="str">
            <v>860628/5974</v>
          </cell>
          <cell r="K1104">
            <v>25000</v>
          </cell>
          <cell r="L1104">
            <v>300</v>
          </cell>
          <cell r="M1104" t="str">
            <v>Sokol</v>
          </cell>
          <cell r="N1104">
            <v>37336</v>
          </cell>
          <cell r="O1104" t="str">
            <v>1081-21032002-016</v>
          </cell>
          <cell r="P1104" t="str">
            <v>PL-7748-A-3</v>
          </cell>
          <cell r="Q1104" t="str">
            <v>Produkt 3</v>
          </cell>
          <cell r="R1104" t="str">
            <v>ZAT a.s.</v>
          </cell>
          <cell r="S1104" t="str">
            <v>Čechy</v>
          </cell>
          <cell r="T1104" t="str">
            <v>Cheb</v>
          </cell>
          <cell r="U1104" t="str">
            <v>Cheb</v>
          </cell>
          <cell r="V1104">
            <v>146</v>
          </cell>
          <cell r="W1104">
            <v>150</v>
          </cell>
          <cell r="X1104">
            <v>60</v>
          </cell>
          <cell r="Y1104">
            <v>9000</v>
          </cell>
          <cell r="Z1104">
            <v>0</v>
          </cell>
          <cell r="AA1104">
            <v>0</v>
          </cell>
          <cell r="AB1104">
            <v>9000</v>
          </cell>
          <cell r="AC1104">
            <v>0.04</v>
          </cell>
          <cell r="AD1104">
            <v>360</v>
          </cell>
        </row>
        <row r="1105">
          <cell r="A1105">
            <v>1082</v>
          </cell>
          <cell r="B1105" t="str">
            <v>ZA 002</v>
          </cell>
          <cell r="C1105" t="str">
            <v>Mgr.</v>
          </cell>
          <cell r="D1105" t="str">
            <v>Jan</v>
          </cell>
          <cell r="E1105" t="str">
            <v>Vodička</v>
          </cell>
          <cell r="G1105" t="str">
            <v>Školení profesní</v>
          </cell>
          <cell r="H1105">
            <v>4523</v>
          </cell>
          <cell r="I1105" t="str">
            <v>Prodej A</v>
          </cell>
          <cell r="J1105" t="str">
            <v>830420/5778</v>
          </cell>
          <cell r="K1105">
            <v>25000</v>
          </cell>
          <cell r="L1105">
            <v>1600</v>
          </cell>
          <cell r="M1105" t="str">
            <v>Kraus</v>
          </cell>
          <cell r="N1105">
            <v>37337</v>
          </cell>
          <cell r="O1105" t="str">
            <v>1082-22032002-002</v>
          </cell>
          <cell r="P1105" t="str">
            <v>DE-9654-A-2</v>
          </cell>
          <cell r="Q1105" t="str">
            <v>Produkt 2</v>
          </cell>
          <cell r="R1105" t="str">
            <v>ČZ BLAT s.r.o.</v>
          </cell>
          <cell r="S1105" t="str">
            <v>Morava</v>
          </cell>
          <cell r="T1105" t="str">
            <v>Frýdek-Místek</v>
          </cell>
          <cell r="U1105" t="str">
            <v>Lhotka</v>
          </cell>
          <cell r="V1105">
            <v>444</v>
          </cell>
          <cell r="W1105">
            <v>378</v>
          </cell>
          <cell r="X1105">
            <v>152</v>
          </cell>
          <cell r="Y1105">
            <v>57456</v>
          </cell>
          <cell r="Z1105">
            <v>0.08</v>
          </cell>
          <cell r="AA1105">
            <v>4596.4800000000005</v>
          </cell>
          <cell r="AB1105">
            <v>52859.519999999997</v>
          </cell>
          <cell r="AC1105">
            <v>0.02</v>
          </cell>
          <cell r="AD1105">
            <v>1057.1904</v>
          </cell>
        </row>
        <row r="1106">
          <cell r="A1106">
            <v>1083</v>
          </cell>
          <cell r="B1106" t="str">
            <v>ZA 016</v>
          </cell>
          <cell r="D1106" t="str">
            <v>Karel</v>
          </cell>
          <cell r="E1106" t="str">
            <v>Jarolím</v>
          </cell>
          <cell r="G1106" t="str">
            <v>Benzín</v>
          </cell>
          <cell r="H1106">
            <v>4921</v>
          </cell>
          <cell r="I1106" t="str">
            <v>Výroba</v>
          </cell>
          <cell r="J1106" t="str">
            <v>860628/5974</v>
          </cell>
          <cell r="K1106">
            <v>25000</v>
          </cell>
          <cell r="L1106">
            <v>300</v>
          </cell>
          <cell r="M1106" t="str">
            <v>Kraus</v>
          </cell>
          <cell r="N1106">
            <v>37338</v>
          </cell>
          <cell r="O1106" t="str">
            <v>1083-23032002-016</v>
          </cell>
          <cell r="P1106" t="str">
            <v>AU-6597-B-4</v>
          </cell>
          <cell r="Q1106" t="str">
            <v>Produkt 4</v>
          </cell>
          <cell r="R1106" t="str">
            <v>ZAT a.s.</v>
          </cell>
          <cell r="S1106" t="str">
            <v>Čechy</v>
          </cell>
          <cell r="T1106" t="str">
            <v>Cheb</v>
          </cell>
          <cell r="U1106" t="str">
            <v>Cheb</v>
          </cell>
          <cell r="V1106">
            <v>146</v>
          </cell>
          <cell r="W1106">
            <v>318</v>
          </cell>
          <cell r="X1106">
            <v>365</v>
          </cell>
          <cell r="Y1106">
            <v>116070</v>
          </cell>
          <cell r="Z1106">
            <v>0.02</v>
          </cell>
          <cell r="AA1106">
            <v>2321.4</v>
          </cell>
          <cell r="AB1106">
            <v>113748.6</v>
          </cell>
          <cell r="AC1106">
            <v>0.01</v>
          </cell>
          <cell r="AD1106">
            <v>1137.4860000000001</v>
          </cell>
        </row>
        <row r="1107">
          <cell r="A1107">
            <v>1084</v>
          </cell>
          <cell r="B1107" t="str">
            <v>ZA 002</v>
          </cell>
          <cell r="C1107" t="str">
            <v>Mgr.</v>
          </cell>
          <cell r="D1107" t="str">
            <v>Jan</v>
          </cell>
          <cell r="E1107" t="str">
            <v>Vodička</v>
          </cell>
          <cell r="G1107" t="str">
            <v>Školení jazyky</v>
          </cell>
          <cell r="H1107">
            <v>3312</v>
          </cell>
          <cell r="I1107" t="str">
            <v>Prodej A</v>
          </cell>
          <cell r="J1107" t="str">
            <v>830420/5778</v>
          </cell>
          <cell r="K1107">
            <v>25000</v>
          </cell>
          <cell r="L1107">
            <v>1600</v>
          </cell>
          <cell r="M1107" t="str">
            <v>Mize</v>
          </cell>
          <cell r="N1107">
            <v>37339</v>
          </cell>
          <cell r="O1107" t="str">
            <v>1084-24032002-002</v>
          </cell>
          <cell r="P1107" t="str">
            <v>CZ-6646-A-5</v>
          </cell>
          <cell r="Q1107" t="str">
            <v>Produkt 5</v>
          </cell>
          <cell r="R1107" t="str">
            <v>ČZ BLAT s.r.o.</v>
          </cell>
          <cell r="S1107" t="str">
            <v>Morava</v>
          </cell>
          <cell r="T1107" t="str">
            <v>Frýdek-Místek</v>
          </cell>
          <cell r="U1107" t="str">
            <v>Lhotka</v>
          </cell>
          <cell r="V1107">
            <v>444</v>
          </cell>
          <cell r="W1107">
            <v>98</v>
          </cell>
          <cell r="X1107">
            <v>501</v>
          </cell>
          <cell r="Y1107">
            <v>49098</v>
          </cell>
          <cell r="Z1107">
            <v>0</v>
          </cell>
          <cell r="AA1107">
            <v>0</v>
          </cell>
          <cell r="AB1107">
            <v>49098</v>
          </cell>
          <cell r="AC1107">
            <v>0.04</v>
          </cell>
          <cell r="AD1107">
            <v>1963.92</v>
          </cell>
        </row>
        <row r="1108">
          <cell r="A1108">
            <v>1085</v>
          </cell>
          <cell r="B1108" t="str">
            <v>ZA 005</v>
          </cell>
          <cell r="D1108" t="str">
            <v>Iva</v>
          </cell>
          <cell r="E1108" t="str">
            <v>Sauerová</v>
          </cell>
          <cell r="G1108" t="str">
            <v>Telefon</v>
          </cell>
          <cell r="H1108">
            <v>3561</v>
          </cell>
          <cell r="I1108" t="str">
            <v>Prodej D</v>
          </cell>
          <cell r="J1108" t="str">
            <v>935609/3197</v>
          </cell>
          <cell r="K1108">
            <v>21500</v>
          </cell>
          <cell r="L1108">
            <v>1250</v>
          </cell>
          <cell r="M1108" t="str">
            <v>Kraus</v>
          </cell>
          <cell r="N1108">
            <v>37339</v>
          </cell>
          <cell r="O1108" t="str">
            <v>1085-24032002-005</v>
          </cell>
          <cell r="P1108" t="str">
            <v>DE-3501-B-8</v>
          </cell>
          <cell r="Q1108" t="str">
            <v>Produkt 8</v>
          </cell>
          <cell r="R1108" t="str">
            <v>ŠKODA PLZEŇ</v>
          </cell>
          <cell r="S1108" t="str">
            <v>Čechy</v>
          </cell>
          <cell r="T1108" t="str">
            <v>Kladno</v>
          </cell>
          <cell r="U1108" t="str">
            <v>Budenice</v>
          </cell>
          <cell r="V1108">
            <v>911</v>
          </cell>
          <cell r="W1108">
            <v>45</v>
          </cell>
          <cell r="X1108">
            <v>55</v>
          </cell>
          <cell r="Y1108">
            <v>2475</v>
          </cell>
          <cell r="Z1108">
            <v>0</v>
          </cell>
          <cell r="AA1108">
            <v>0</v>
          </cell>
          <cell r="AB1108">
            <v>2475</v>
          </cell>
          <cell r="AC1108">
            <v>0.04</v>
          </cell>
          <cell r="AD1108">
            <v>99</v>
          </cell>
        </row>
        <row r="1109">
          <cell r="A1109">
            <v>1086</v>
          </cell>
          <cell r="B1109" t="str">
            <v>ZA 016</v>
          </cell>
          <cell r="D1109" t="str">
            <v>Karel</v>
          </cell>
          <cell r="E1109" t="str">
            <v>Jarolím</v>
          </cell>
          <cell r="G1109" t="str">
            <v>Firemní výdaj</v>
          </cell>
          <cell r="H1109">
            <v>446</v>
          </cell>
          <cell r="I1109" t="str">
            <v>Výroba</v>
          </cell>
          <cell r="J1109" t="str">
            <v>860628/5974</v>
          </cell>
          <cell r="K1109">
            <v>25000</v>
          </cell>
          <cell r="L1109">
            <v>300</v>
          </cell>
          <cell r="M1109" t="str">
            <v>Sokol</v>
          </cell>
          <cell r="N1109">
            <v>37340</v>
          </cell>
          <cell r="O1109" t="str">
            <v>1086-25032002-016</v>
          </cell>
          <cell r="P1109" t="str">
            <v>PL-3092-C-8</v>
          </cell>
          <cell r="Q1109" t="str">
            <v>Produkt 8</v>
          </cell>
          <cell r="R1109" t="str">
            <v>ZAT a.s.</v>
          </cell>
          <cell r="S1109" t="str">
            <v>Čechy</v>
          </cell>
          <cell r="T1109" t="str">
            <v>Cheb</v>
          </cell>
          <cell r="U1109" t="str">
            <v>Cheb</v>
          </cell>
          <cell r="V1109">
            <v>146</v>
          </cell>
          <cell r="W1109">
            <v>60</v>
          </cell>
          <cell r="X1109">
            <v>55</v>
          </cell>
          <cell r="Y1109">
            <v>3300</v>
          </cell>
          <cell r="Z1109">
            <v>0</v>
          </cell>
          <cell r="AA1109">
            <v>0</v>
          </cell>
          <cell r="AB1109">
            <v>3300</v>
          </cell>
          <cell r="AC1109">
            <v>0.04</v>
          </cell>
          <cell r="AD1109">
            <v>132</v>
          </cell>
        </row>
        <row r="1110">
          <cell r="A1110">
            <v>1087</v>
          </cell>
          <cell r="B1110" t="str">
            <v>ZA 002</v>
          </cell>
          <cell r="C1110" t="str">
            <v>Mgr.</v>
          </cell>
          <cell r="D1110" t="str">
            <v>Jan</v>
          </cell>
          <cell r="E1110" t="str">
            <v>Vodička</v>
          </cell>
          <cell r="G1110" t="str">
            <v>Telefon</v>
          </cell>
          <cell r="H1110">
            <v>3475</v>
          </cell>
          <cell r="I1110" t="str">
            <v>Prodej A</v>
          </cell>
          <cell r="J1110" t="str">
            <v>830420/5778</v>
          </cell>
          <cell r="K1110">
            <v>25000</v>
          </cell>
          <cell r="L1110">
            <v>1600</v>
          </cell>
          <cell r="M1110" t="str">
            <v>Mize</v>
          </cell>
          <cell r="N1110">
            <v>37341</v>
          </cell>
          <cell r="O1110" t="str">
            <v>1087-26032002-002</v>
          </cell>
          <cell r="P1110" t="str">
            <v>PL-1780-C-6</v>
          </cell>
          <cell r="Q1110" t="str">
            <v>Produkt 6</v>
          </cell>
          <cell r="R1110" t="str">
            <v>ČZ BLAT s.r.o.</v>
          </cell>
          <cell r="S1110" t="str">
            <v>Morava</v>
          </cell>
          <cell r="T1110" t="str">
            <v>Frýdek-Místek</v>
          </cell>
          <cell r="U1110" t="str">
            <v>Lhotka</v>
          </cell>
          <cell r="V1110">
            <v>444</v>
          </cell>
          <cell r="W1110">
            <v>230</v>
          </cell>
          <cell r="X1110">
            <v>684</v>
          </cell>
          <cell r="Y1110">
            <v>157320</v>
          </cell>
          <cell r="Z1110">
            <v>0</v>
          </cell>
          <cell r="AA1110">
            <v>0</v>
          </cell>
          <cell r="AB1110">
            <v>157320</v>
          </cell>
          <cell r="AC1110">
            <v>0.04</v>
          </cell>
          <cell r="AD1110">
            <v>6292.8</v>
          </cell>
        </row>
        <row r="1111">
          <cell r="A1111">
            <v>1088</v>
          </cell>
          <cell r="B1111" t="str">
            <v>ZA 002</v>
          </cell>
          <cell r="C1111" t="str">
            <v>Mgr.</v>
          </cell>
          <cell r="D1111" t="str">
            <v>Jan</v>
          </cell>
          <cell r="E1111" t="str">
            <v>Vodička</v>
          </cell>
          <cell r="G1111" t="str">
            <v>Benzín</v>
          </cell>
          <cell r="H1111">
            <v>6325</v>
          </cell>
          <cell r="I1111" t="str">
            <v>Prodej A</v>
          </cell>
          <cell r="J1111" t="str">
            <v>830420/5778</v>
          </cell>
          <cell r="K1111">
            <v>25000</v>
          </cell>
          <cell r="L1111">
            <v>1600</v>
          </cell>
          <cell r="M1111" t="str">
            <v>Jakhel</v>
          </cell>
          <cell r="N1111">
            <v>37342</v>
          </cell>
          <cell r="O1111" t="str">
            <v>1088-27032002-002</v>
          </cell>
          <cell r="P1111" t="str">
            <v>CZ-4075-B-4</v>
          </cell>
          <cell r="Q1111" t="str">
            <v>Produkt 4</v>
          </cell>
          <cell r="R1111" t="str">
            <v>ZÁVODY a.s.</v>
          </cell>
          <cell r="S1111" t="str">
            <v>Morava</v>
          </cell>
          <cell r="T1111" t="str">
            <v>Frýdek-Místek</v>
          </cell>
          <cell r="U1111" t="str">
            <v>Staříč</v>
          </cell>
          <cell r="V1111">
            <v>26</v>
          </cell>
          <cell r="W1111">
            <v>439</v>
          </cell>
          <cell r="X1111">
            <v>389</v>
          </cell>
          <cell r="Y1111">
            <v>170771</v>
          </cell>
          <cell r="Z1111">
            <v>0.1</v>
          </cell>
          <cell r="AA1111">
            <v>17077.100000000002</v>
          </cell>
          <cell r="AB1111">
            <v>153693.9</v>
          </cell>
          <cell r="AC1111">
            <v>0.03</v>
          </cell>
          <cell r="AD1111">
            <v>4610.817</v>
          </cell>
        </row>
        <row r="1112">
          <cell r="A1112">
            <v>1089</v>
          </cell>
          <cell r="B1112" t="str">
            <v>ZA 005</v>
          </cell>
          <cell r="D1112" t="str">
            <v>Iva</v>
          </cell>
          <cell r="E1112" t="str">
            <v>Sauerová</v>
          </cell>
          <cell r="G1112" t="str">
            <v>Benzín</v>
          </cell>
          <cell r="H1112">
            <v>4130</v>
          </cell>
          <cell r="I1112" t="str">
            <v>Prodej C</v>
          </cell>
          <cell r="J1112" t="str">
            <v>935609/3197</v>
          </cell>
          <cell r="K1112">
            <v>21500</v>
          </cell>
          <cell r="L1112">
            <v>1250</v>
          </cell>
          <cell r="M1112" t="str">
            <v>Jakhel</v>
          </cell>
          <cell r="N1112">
            <v>37342</v>
          </cell>
          <cell r="O1112" t="str">
            <v>1089-27032002-005</v>
          </cell>
          <cell r="P1112" t="str">
            <v>AU-7692-D-4</v>
          </cell>
          <cell r="Q1112" t="str">
            <v>Produkt 4</v>
          </cell>
          <cell r="R1112" t="str">
            <v>ŠKODA PLZEŇ</v>
          </cell>
          <cell r="S1112" t="str">
            <v>Čechy</v>
          </cell>
          <cell r="T1112" t="str">
            <v>Kladno</v>
          </cell>
          <cell r="U1112" t="str">
            <v>Budenice</v>
          </cell>
          <cell r="V1112">
            <v>911</v>
          </cell>
          <cell r="W1112">
            <v>84</v>
          </cell>
          <cell r="X1112">
            <v>385</v>
          </cell>
          <cell r="Y1112">
            <v>32340</v>
          </cell>
          <cell r="Z1112">
            <v>0</v>
          </cell>
          <cell r="AA1112">
            <v>0</v>
          </cell>
          <cell r="AB1112">
            <v>32340</v>
          </cell>
          <cell r="AC1112">
            <v>0.04</v>
          </cell>
          <cell r="AD1112">
            <v>1293.6000000000001</v>
          </cell>
        </row>
        <row r="1113">
          <cell r="A1113">
            <v>1090</v>
          </cell>
          <cell r="B1113" t="str">
            <v>ZA 002</v>
          </cell>
          <cell r="C1113" t="str">
            <v>Mgr.</v>
          </cell>
          <cell r="D1113" t="str">
            <v>Jan</v>
          </cell>
          <cell r="E1113" t="str">
            <v>Vodička</v>
          </cell>
          <cell r="G1113" t="str">
            <v>Firemní výdaj</v>
          </cell>
          <cell r="H1113">
            <v>3789</v>
          </cell>
          <cell r="I1113" t="str">
            <v>Prodej A</v>
          </cell>
          <cell r="J1113" t="str">
            <v>830420/5778</v>
          </cell>
          <cell r="K1113">
            <v>25000</v>
          </cell>
          <cell r="L1113">
            <v>1600</v>
          </cell>
          <cell r="M1113" t="str">
            <v>Mize</v>
          </cell>
          <cell r="N1113">
            <v>37343</v>
          </cell>
          <cell r="O1113" t="str">
            <v>1090-28032002-002</v>
          </cell>
          <cell r="P1113" t="str">
            <v>CZ-7006-D-7</v>
          </cell>
          <cell r="Q1113" t="str">
            <v>Produkt 7</v>
          </cell>
          <cell r="R1113" t="str">
            <v>ČZ BLAT s.r.o.</v>
          </cell>
          <cell r="S1113" t="str">
            <v>Morava</v>
          </cell>
          <cell r="T1113" t="str">
            <v>Frýdek-Místek</v>
          </cell>
          <cell r="U1113" t="str">
            <v>Lhotka</v>
          </cell>
          <cell r="V1113">
            <v>444</v>
          </cell>
          <cell r="W1113">
            <v>24</v>
          </cell>
          <cell r="X1113">
            <v>1200</v>
          </cell>
          <cell r="Y1113">
            <v>28800</v>
          </cell>
          <cell r="Z1113">
            <v>0</v>
          </cell>
          <cell r="AA1113">
            <v>0</v>
          </cell>
          <cell r="AB1113">
            <v>28800</v>
          </cell>
          <cell r="AC1113">
            <v>0.04</v>
          </cell>
          <cell r="AD1113">
            <v>1152</v>
          </cell>
        </row>
        <row r="1114">
          <cell r="A1114">
            <v>1091</v>
          </cell>
          <cell r="B1114" t="str">
            <v>ZA 002</v>
          </cell>
          <cell r="C1114" t="str">
            <v>Mgr.</v>
          </cell>
          <cell r="D1114" t="str">
            <v>Jan</v>
          </cell>
          <cell r="E1114" t="str">
            <v>Vodička</v>
          </cell>
          <cell r="G1114" t="str">
            <v>Cestovné</v>
          </cell>
          <cell r="H1114">
            <v>4913</v>
          </cell>
          <cell r="I1114" t="str">
            <v>Prodej A</v>
          </cell>
          <cell r="J1114" t="str">
            <v>830420/5778</v>
          </cell>
          <cell r="K1114">
            <v>25000</v>
          </cell>
          <cell r="L1114">
            <v>1600</v>
          </cell>
          <cell r="M1114" t="str">
            <v>Mize</v>
          </cell>
          <cell r="N1114">
            <v>37344</v>
          </cell>
          <cell r="O1114" t="str">
            <v>1091-29032002-002</v>
          </cell>
          <cell r="P1114" t="str">
            <v>CZ-9022-A-7</v>
          </cell>
          <cell r="Q1114" t="str">
            <v>Produkt 7</v>
          </cell>
          <cell r="R1114" t="str">
            <v>ZÁVODY a.s.</v>
          </cell>
          <cell r="S1114" t="str">
            <v>Morava</v>
          </cell>
          <cell r="T1114" t="str">
            <v>Frýdek-Místek</v>
          </cell>
          <cell r="U1114" t="str">
            <v>Staříč</v>
          </cell>
          <cell r="V1114">
            <v>26</v>
          </cell>
          <cell r="W1114">
            <v>435</v>
          </cell>
          <cell r="X1114">
            <v>1200</v>
          </cell>
          <cell r="Y1114">
            <v>522000</v>
          </cell>
          <cell r="Z1114">
            <v>0.09</v>
          </cell>
          <cell r="AA1114">
            <v>46980</v>
          </cell>
          <cell r="AB1114">
            <v>475020</v>
          </cell>
          <cell r="AC1114">
            <v>0.02</v>
          </cell>
          <cell r="AD1114">
            <v>9500.4</v>
          </cell>
        </row>
        <row r="1115">
          <cell r="A1115">
            <v>1092</v>
          </cell>
          <cell r="B1115" t="str">
            <v>ZA 005</v>
          </cell>
          <cell r="D1115" t="str">
            <v>Iva</v>
          </cell>
          <cell r="E1115" t="str">
            <v>Sauerová</v>
          </cell>
          <cell r="G1115" t="str">
            <v>Firemní výdaj</v>
          </cell>
          <cell r="H1115">
            <v>1729</v>
          </cell>
          <cell r="I1115" t="str">
            <v>Prodej D</v>
          </cell>
          <cell r="J1115" t="str">
            <v>935609/3197</v>
          </cell>
          <cell r="K1115">
            <v>21500</v>
          </cell>
          <cell r="L1115">
            <v>1250</v>
          </cell>
          <cell r="M1115" t="str">
            <v>Mize</v>
          </cell>
          <cell r="N1115">
            <v>37345</v>
          </cell>
          <cell r="O1115" t="str">
            <v>1092-30032002-005</v>
          </cell>
          <cell r="P1115" t="str">
            <v>CZ-8881-C-0</v>
          </cell>
          <cell r="Q1115" t="str">
            <v>Produkt 10</v>
          </cell>
          <cell r="R1115" t="str">
            <v>ŠKODA PLZEŇ</v>
          </cell>
          <cell r="S1115" t="str">
            <v>Čechy</v>
          </cell>
          <cell r="T1115" t="str">
            <v>Kladno</v>
          </cell>
          <cell r="U1115" t="str">
            <v>Budenice</v>
          </cell>
          <cell r="V1115">
            <v>911</v>
          </cell>
          <cell r="W1115">
            <v>122</v>
          </cell>
          <cell r="X1115">
            <v>125</v>
          </cell>
          <cell r="Y1115">
            <v>15250</v>
          </cell>
          <cell r="Z1115">
            <v>0</v>
          </cell>
          <cell r="AA1115">
            <v>0</v>
          </cell>
          <cell r="AB1115">
            <v>15250</v>
          </cell>
          <cell r="AC1115">
            <v>0.04</v>
          </cell>
          <cell r="AD1115">
            <v>610</v>
          </cell>
        </row>
        <row r="1116">
          <cell r="A1116">
            <v>1093</v>
          </cell>
          <cell r="B1116" t="str">
            <v>ZA 372</v>
          </cell>
          <cell r="D1116" t="str">
            <v>Jiří</v>
          </cell>
          <cell r="E1116" t="str">
            <v>Valach</v>
          </cell>
          <cell r="G1116" t="str">
            <v>Školení jazyky</v>
          </cell>
          <cell r="H1116">
            <v>350</v>
          </cell>
          <cell r="I1116" t="str">
            <v>Prodej C</v>
          </cell>
          <cell r="J1116" t="str">
            <v>471222/576</v>
          </cell>
          <cell r="K1116">
            <v>20000</v>
          </cell>
          <cell r="L1116">
            <v>1300</v>
          </cell>
          <cell r="M1116" t="str">
            <v>Mize</v>
          </cell>
          <cell r="N1116">
            <v>37345</v>
          </cell>
          <cell r="O1116" t="str">
            <v>1093-30032002-372</v>
          </cell>
          <cell r="P1116" t="str">
            <v>CZ-3853-B-1</v>
          </cell>
          <cell r="Q1116" t="str">
            <v>Produkt 1</v>
          </cell>
          <cell r="R1116" t="str">
            <v>ČZ ŘETĚZY s.r.o.</v>
          </cell>
          <cell r="S1116" t="str">
            <v>Slezsko</v>
          </cell>
          <cell r="T1116" t="str">
            <v>Slezská Ostrava</v>
          </cell>
          <cell r="U1116" t="str">
            <v>Slezská Ostrava</v>
          </cell>
          <cell r="V1116">
            <v>60</v>
          </cell>
          <cell r="W1116">
            <v>401</v>
          </cell>
          <cell r="X1116">
            <v>101</v>
          </cell>
          <cell r="Y1116">
            <v>40501</v>
          </cell>
          <cell r="Z1116">
            <v>7.0000000000000007E-2</v>
          </cell>
          <cell r="AA1116">
            <v>2835.07</v>
          </cell>
          <cell r="AB1116">
            <v>37665.93</v>
          </cell>
          <cell r="AC1116">
            <v>0.02</v>
          </cell>
          <cell r="AD1116">
            <v>753.31860000000006</v>
          </cell>
        </row>
        <row r="1117">
          <cell r="A1117">
            <v>1094</v>
          </cell>
          <cell r="B1117" t="str">
            <v>ZA 002</v>
          </cell>
          <cell r="C1117" t="str">
            <v>Mgr.</v>
          </cell>
          <cell r="D1117" t="str">
            <v>Jan</v>
          </cell>
          <cell r="E1117" t="str">
            <v>Vodička</v>
          </cell>
          <cell r="G1117" t="str">
            <v>Školení profesní</v>
          </cell>
          <cell r="H1117">
            <v>4371</v>
          </cell>
          <cell r="I1117" t="str">
            <v>Prodej A</v>
          </cell>
          <cell r="J1117" t="str">
            <v>830420/5778</v>
          </cell>
          <cell r="K1117">
            <v>25000</v>
          </cell>
          <cell r="L1117">
            <v>1600</v>
          </cell>
          <cell r="M1117" t="str">
            <v>Mize</v>
          </cell>
          <cell r="N1117">
            <v>37346</v>
          </cell>
          <cell r="O1117" t="str">
            <v>1094-31032002-002</v>
          </cell>
          <cell r="P1117" t="str">
            <v>PL-1041-A-8</v>
          </cell>
          <cell r="Q1117" t="str">
            <v>Produkt 8</v>
          </cell>
          <cell r="R1117" t="str">
            <v>ZÁVODY a.s.</v>
          </cell>
          <cell r="S1117" t="str">
            <v>Morava</v>
          </cell>
          <cell r="T1117" t="str">
            <v>Frýdek-Místek</v>
          </cell>
          <cell r="U1117" t="str">
            <v>Staříč</v>
          </cell>
          <cell r="V1117">
            <v>26</v>
          </cell>
          <cell r="W1117">
            <v>89</v>
          </cell>
          <cell r="X1117">
            <v>55</v>
          </cell>
          <cell r="Y1117">
            <v>4895</v>
          </cell>
          <cell r="Z1117">
            <v>0</v>
          </cell>
          <cell r="AA1117">
            <v>0</v>
          </cell>
          <cell r="AB1117">
            <v>4895</v>
          </cell>
          <cell r="AC1117">
            <v>0.04</v>
          </cell>
          <cell r="AD1117">
            <v>195.8</v>
          </cell>
        </row>
        <row r="1118">
          <cell r="A1118">
            <v>1095</v>
          </cell>
          <cell r="B1118" t="str">
            <v>ZA 373</v>
          </cell>
          <cell r="D1118" t="str">
            <v>Martin</v>
          </cell>
          <cell r="E1118" t="str">
            <v>Obrdlík</v>
          </cell>
          <cell r="G1118" t="str">
            <v>Cestovné</v>
          </cell>
          <cell r="H1118">
            <v>2846</v>
          </cell>
          <cell r="I1118" t="str">
            <v>Prodej C</v>
          </cell>
          <cell r="J1118" t="str">
            <v>420424/543</v>
          </cell>
          <cell r="K1118">
            <v>16500</v>
          </cell>
          <cell r="L1118">
            <v>1300</v>
          </cell>
          <cell r="M1118" t="str">
            <v>Sokol</v>
          </cell>
          <cell r="N1118">
            <v>37347</v>
          </cell>
          <cell r="O1118" t="str">
            <v>1095-01042002-373</v>
          </cell>
          <cell r="P1118" t="str">
            <v>DE-9988-D-1</v>
          </cell>
          <cell r="Q1118" t="str">
            <v>Produkt 1</v>
          </cell>
          <cell r="R1118" t="str">
            <v>ČZ ŘETĚZY s.r.o.</v>
          </cell>
          <cell r="S1118" t="str">
            <v>Slezsko</v>
          </cell>
          <cell r="T1118" t="str">
            <v>Slezská Ostrava</v>
          </cell>
          <cell r="U1118" t="str">
            <v>Slezská Ostrava</v>
          </cell>
          <cell r="V1118">
            <v>60</v>
          </cell>
          <cell r="W1118">
            <v>451</v>
          </cell>
          <cell r="X1118">
            <v>106</v>
          </cell>
          <cell r="Y1118">
            <v>47806</v>
          </cell>
          <cell r="Z1118">
            <v>0.08</v>
          </cell>
          <cell r="AA1118">
            <v>3824.48</v>
          </cell>
          <cell r="AB1118">
            <v>43981.52</v>
          </cell>
          <cell r="AC1118">
            <v>0.02</v>
          </cell>
          <cell r="AD1118">
            <v>879.63040000000001</v>
          </cell>
        </row>
        <row r="1119">
          <cell r="A1119">
            <v>1096</v>
          </cell>
          <cell r="B1119" t="str">
            <v>ZA 002</v>
          </cell>
          <cell r="C1119" t="str">
            <v>Mgr.</v>
          </cell>
          <cell r="D1119" t="str">
            <v>Jan</v>
          </cell>
          <cell r="E1119" t="str">
            <v>Vodička</v>
          </cell>
          <cell r="G1119" t="str">
            <v>Školení jazyky</v>
          </cell>
          <cell r="H1119">
            <v>489</v>
          </cell>
          <cell r="I1119" t="str">
            <v>Prodej A</v>
          </cell>
          <cell r="J1119" t="str">
            <v>830420/5778</v>
          </cell>
          <cell r="K1119">
            <v>25000</v>
          </cell>
          <cell r="L1119">
            <v>1600</v>
          </cell>
          <cell r="M1119" t="str">
            <v>Mize</v>
          </cell>
          <cell r="N1119">
            <v>37348</v>
          </cell>
          <cell r="O1119" t="str">
            <v>1096-02042002-002</v>
          </cell>
          <cell r="P1119" t="str">
            <v>CZ-2851-A-8</v>
          </cell>
          <cell r="Q1119" t="str">
            <v>Produkt 8</v>
          </cell>
          <cell r="R1119" t="str">
            <v>ZÁVODY a.s.</v>
          </cell>
          <cell r="S1119" t="str">
            <v>Morava</v>
          </cell>
          <cell r="T1119" t="str">
            <v>Frýdek-Místek</v>
          </cell>
          <cell r="U1119" t="str">
            <v>Staříč</v>
          </cell>
          <cell r="V1119">
            <v>26</v>
          </cell>
          <cell r="W1119">
            <v>283</v>
          </cell>
          <cell r="X1119">
            <v>55</v>
          </cell>
          <cell r="Y1119">
            <v>15565</v>
          </cell>
          <cell r="Z1119">
            <v>0.02</v>
          </cell>
          <cell r="AA1119">
            <v>311.3</v>
          </cell>
          <cell r="AB1119">
            <v>15253.7</v>
          </cell>
          <cell r="AC1119">
            <v>0.01</v>
          </cell>
          <cell r="AD1119">
            <v>152.53700000000001</v>
          </cell>
        </row>
        <row r="1120">
          <cell r="A1120">
            <v>1097</v>
          </cell>
          <cell r="B1120" t="str">
            <v>ZA 005</v>
          </cell>
          <cell r="D1120" t="str">
            <v>Iva</v>
          </cell>
          <cell r="E1120" t="str">
            <v>Sauerová</v>
          </cell>
          <cell r="G1120" t="str">
            <v>Cestovné</v>
          </cell>
          <cell r="H1120">
            <v>3462</v>
          </cell>
          <cell r="I1120" t="str">
            <v>Prodej C</v>
          </cell>
          <cell r="J1120" t="str">
            <v>935609/3197</v>
          </cell>
          <cell r="K1120">
            <v>21500</v>
          </cell>
          <cell r="L1120">
            <v>1250</v>
          </cell>
          <cell r="M1120" t="str">
            <v>Mize</v>
          </cell>
          <cell r="N1120">
            <v>37348</v>
          </cell>
          <cell r="O1120" t="str">
            <v>1097-02042002-005</v>
          </cell>
          <cell r="P1120" t="str">
            <v>DE-3492-D-0</v>
          </cell>
          <cell r="Q1120" t="str">
            <v>Produkt 10</v>
          </cell>
          <cell r="R1120" t="str">
            <v>ŠKODA PLZEŇ</v>
          </cell>
          <cell r="S1120" t="str">
            <v>Čechy</v>
          </cell>
          <cell r="T1120" t="str">
            <v>Kladno</v>
          </cell>
          <cell r="U1120" t="str">
            <v>Budenice</v>
          </cell>
          <cell r="V1120">
            <v>911</v>
          </cell>
          <cell r="W1120">
            <v>298</v>
          </cell>
          <cell r="X1120">
            <v>125</v>
          </cell>
          <cell r="Y1120">
            <v>37250</v>
          </cell>
          <cell r="Z1120">
            <v>0.08</v>
          </cell>
          <cell r="AA1120">
            <v>2980</v>
          </cell>
          <cell r="AB1120">
            <v>34270</v>
          </cell>
          <cell r="AC1120">
            <v>0.02</v>
          </cell>
          <cell r="AD1120">
            <v>685.4</v>
          </cell>
        </row>
        <row r="1121">
          <cell r="A1121">
            <v>1098</v>
          </cell>
          <cell r="B1121" t="str">
            <v>ZA 373</v>
          </cell>
          <cell r="D1121" t="str">
            <v>Martin</v>
          </cell>
          <cell r="E1121" t="str">
            <v>Obrdlík</v>
          </cell>
          <cell r="G1121" t="str">
            <v>Školení profesní</v>
          </cell>
          <cell r="H1121">
            <v>5868</v>
          </cell>
          <cell r="I1121" t="str">
            <v>Prodej C</v>
          </cell>
          <cell r="J1121" t="str">
            <v>420424/543</v>
          </cell>
          <cell r="K1121">
            <v>16500</v>
          </cell>
          <cell r="L1121">
            <v>1300</v>
          </cell>
          <cell r="M1121" t="str">
            <v>Kraus</v>
          </cell>
          <cell r="N1121">
            <v>37349</v>
          </cell>
          <cell r="O1121" t="str">
            <v>1098-03042002-373</v>
          </cell>
          <cell r="P1121" t="str">
            <v>AU-4301-B-4</v>
          </cell>
          <cell r="Q1121" t="str">
            <v>Produkt 4</v>
          </cell>
          <cell r="R1121" t="str">
            <v>ČZ ŘETĚZY s.r.o.</v>
          </cell>
          <cell r="S1121" t="str">
            <v>Slezsko</v>
          </cell>
          <cell r="T1121" t="str">
            <v>Slezská Ostrava</v>
          </cell>
          <cell r="U1121" t="str">
            <v>Slezská Ostrava</v>
          </cell>
          <cell r="V1121">
            <v>60</v>
          </cell>
          <cell r="W1121">
            <v>132</v>
          </cell>
          <cell r="X1121">
            <v>362</v>
          </cell>
          <cell r="Y1121">
            <v>47784</v>
          </cell>
          <cell r="Z1121">
            <v>0</v>
          </cell>
          <cell r="AA1121">
            <v>0</v>
          </cell>
          <cell r="AB1121">
            <v>47784</v>
          </cell>
          <cell r="AC1121">
            <v>0.04</v>
          </cell>
          <cell r="AD1121">
            <v>1911.3600000000001</v>
          </cell>
        </row>
        <row r="1122">
          <cell r="A1122">
            <v>1099</v>
          </cell>
          <cell r="B1122" t="str">
            <v>ZA 007</v>
          </cell>
          <cell r="D1122" t="str">
            <v>Vladimíra</v>
          </cell>
          <cell r="E1122" t="str">
            <v>Haldová</v>
          </cell>
          <cell r="F1122" t="str">
            <v>MBA</v>
          </cell>
          <cell r="G1122" t="str">
            <v>Školení jazyky</v>
          </cell>
          <cell r="H1122">
            <v>5240</v>
          </cell>
          <cell r="I1122" t="str">
            <v>Prodej D</v>
          </cell>
          <cell r="J1122" t="str">
            <v>885527/9004</v>
          </cell>
          <cell r="K1122">
            <v>22000</v>
          </cell>
          <cell r="L1122">
            <v>3300</v>
          </cell>
          <cell r="M1122" t="str">
            <v>Mize</v>
          </cell>
          <cell r="N1122">
            <v>37350</v>
          </cell>
          <cell r="O1122" t="str">
            <v>1099-04042002-007</v>
          </cell>
          <cell r="P1122" t="str">
            <v>PL-3992-C-5</v>
          </cell>
          <cell r="Q1122" t="str">
            <v>Produkt 5</v>
          </cell>
          <cell r="R1122" t="str">
            <v>ZÁVODY a.s.</v>
          </cell>
          <cell r="S1122" t="str">
            <v>Morava</v>
          </cell>
          <cell r="T1122" t="str">
            <v>Frýdek-Místek</v>
          </cell>
          <cell r="U1122" t="str">
            <v>Lhotka</v>
          </cell>
          <cell r="V1122">
            <v>708</v>
          </cell>
          <cell r="W1122">
            <v>19</v>
          </cell>
          <cell r="X1122">
            <v>500</v>
          </cell>
          <cell r="Y1122">
            <v>9500</v>
          </cell>
          <cell r="Z1122">
            <v>0</v>
          </cell>
          <cell r="AA1122">
            <v>0</v>
          </cell>
          <cell r="AB1122">
            <v>9500</v>
          </cell>
          <cell r="AC1122">
            <v>0.04</v>
          </cell>
          <cell r="AD1122">
            <v>380</v>
          </cell>
        </row>
        <row r="1123">
          <cell r="A1123">
            <v>1100</v>
          </cell>
          <cell r="B1123" t="str">
            <v>ZA 003</v>
          </cell>
          <cell r="C1123" t="str">
            <v>Mgr.</v>
          </cell>
          <cell r="D1123" t="str">
            <v>Tomáš</v>
          </cell>
          <cell r="E1123" t="str">
            <v>Novotný</v>
          </cell>
          <cell r="G1123" t="str">
            <v>Školení jazyky</v>
          </cell>
          <cell r="H1123">
            <v>4461</v>
          </cell>
          <cell r="I1123" t="str">
            <v>Prodej C</v>
          </cell>
          <cell r="J1123" t="str">
            <v>920610/5953</v>
          </cell>
          <cell r="K1123">
            <v>19500</v>
          </cell>
          <cell r="L1123">
            <v>2800</v>
          </cell>
          <cell r="M1123" t="str">
            <v>Sokol</v>
          </cell>
          <cell r="N1123">
            <v>37351</v>
          </cell>
          <cell r="O1123" t="str">
            <v>1100-05042002-003</v>
          </cell>
          <cell r="P1123" t="str">
            <v>CZ-2964-A-7</v>
          </cell>
          <cell r="Q1123" t="str">
            <v>Produkt 7</v>
          </cell>
          <cell r="R1123" t="str">
            <v>ŠKODA PLZEŇ</v>
          </cell>
          <cell r="S1123" t="str">
            <v>Čechy</v>
          </cell>
          <cell r="T1123" t="str">
            <v>Praha</v>
          </cell>
          <cell r="U1123" t="str">
            <v>Písnice</v>
          </cell>
          <cell r="V1123">
            <v>988</v>
          </cell>
          <cell r="W1123">
            <v>16</v>
          </cell>
          <cell r="X1123">
            <v>1200</v>
          </cell>
          <cell r="Y1123">
            <v>19200</v>
          </cell>
          <cell r="Z1123">
            <v>0</v>
          </cell>
          <cell r="AA1123">
            <v>0</v>
          </cell>
          <cell r="AB1123">
            <v>19200</v>
          </cell>
          <cell r="AC1123">
            <v>0.04</v>
          </cell>
          <cell r="AD1123">
            <v>768</v>
          </cell>
        </row>
        <row r="1124">
          <cell r="A1124">
            <v>1101</v>
          </cell>
          <cell r="B1124" t="str">
            <v>ZA 137</v>
          </cell>
          <cell r="D1124" t="str">
            <v>Lukáš</v>
          </cell>
          <cell r="E1124" t="str">
            <v>Riedl  </v>
          </cell>
          <cell r="G1124" t="str">
            <v>Školení jazyky</v>
          </cell>
          <cell r="H1124">
            <v>5543</v>
          </cell>
          <cell r="I1124" t="str">
            <v>Prodej C</v>
          </cell>
          <cell r="J1124" t="str">
            <v>670113/1107</v>
          </cell>
          <cell r="K1124">
            <v>17500</v>
          </cell>
          <cell r="L1124">
            <v>3600</v>
          </cell>
          <cell r="M1124" t="str">
            <v>Jakhel</v>
          </cell>
          <cell r="N1124">
            <v>37351</v>
          </cell>
          <cell r="O1124" t="str">
            <v>1101-05042002-137</v>
          </cell>
          <cell r="P1124" t="str">
            <v>CZ-2317-D-1</v>
          </cell>
          <cell r="Q1124" t="str">
            <v>Produkt 1</v>
          </cell>
          <cell r="R1124" t="str">
            <v>ČZ STROJÍRNA s.r.o.</v>
          </cell>
          <cell r="S1124" t="str">
            <v>Morava</v>
          </cell>
          <cell r="T1124" t="str">
            <v>Frýdek-Místek</v>
          </cell>
          <cell r="U1124" t="str">
            <v>Lhotka</v>
          </cell>
          <cell r="V1124">
            <v>844</v>
          </cell>
          <cell r="W1124">
            <v>52</v>
          </cell>
          <cell r="X1124">
            <v>108</v>
          </cell>
          <cell r="Y1124">
            <v>5616</v>
          </cell>
          <cell r="Z1124">
            <v>0</v>
          </cell>
          <cell r="AA1124">
            <v>0</v>
          </cell>
          <cell r="AB1124">
            <v>5616</v>
          </cell>
          <cell r="AC1124">
            <v>0.04</v>
          </cell>
          <cell r="AD1124">
            <v>224.64000000000001</v>
          </cell>
        </row>
        <row r="1125">
          <cell r="A1125">
            <v>1102</v>
          </cell>
          <cell r="B1125" t="str">
            <v>ZA 223</v>
          </cell>
          <cell r="D1125" t="str">
            <v>Miroslav</v>
          </cell>
          <cell r="E1125" t="str">
            <v>Ilčík  </v>
          </cell>
          <cell r="G1125" t="str">
            <v>Školení profesní</v>
          </cell>
          <cell r="H1125">
            <v>1920</v>
          </cell>
          <cell r="I1125" t="str">
            <v>Prodej B</v>
          </cell>
          <cell r="J1125" t="str">
            <v>550111/2199</v>
          </cell>
          <cell r="K1125">
            <v>15000</v>
          </cell>
          <cell r="L1125">
            <v>0</v>
          </cell>
          <cell r="M1125" t="str">
            <v>Mize</v>
          </cell>
          <cell r="N1125">
            <v>37352</v>
          </cell>
          <cell r="O1125" t="str">
            <v>1102-06042002-223</v>
          </cell>
          <cell r="P1125" t="str">
            <v>DE-8417-B-1</v>
          </cell>
          <cell r="Q1125" t="str">
            <v>Produkt 1</v>
          </cell>
          <cell r="R1125" t="str">
            <v>ZÁVODY a.s.</v>
          </cell>
          <cell r="S1125" t="str">
            <v>Morava</v>
          </cell>
          <cell r="T1125" t="str">
            <v>Frýdek-Místek</v>
          </cell>
          <cell r="U1125" t="str">
            <v>Lhotka</v>
          </cell>
          <cell r="V1125">
            <v>708</v>
          </cell>
          <cell r="W1125">
            <v>469</v>
          </cell>
          <cell r="X1125">
            <v>106</v>
          </cell>
          <cell r="Y1125">
            <v>49714</v>
          </cell>
          <cell r="Z1125">
            <v>0.1</v>
          </cell>
          <cell r="AA1125">
            <v>4971.4000000000005</v>
          </cell>
          <cell r="AB1125">
            <v>44742.6</v>
          </cell>
          <cell r="AC1125">
            <v>0.03</v>
          </cell>
          <cell r="AD1125">
            <v>1342.278</v>
          </cell>
        </row>
        <row r="1126">
          <cell r="A1126">
            <v>1103</v>
          </cell>
          <cell r="B1126" t="str">
            <v>ZA 137</v>
          </cell>
          <cell r="D1126" t="str">
            <v>Lukáš</v>
          </cell>
          <cell r="E1126" t="str">
            <v>Riedl  </v>
          </cell>
          <cell r="G1126" t="str">
            <v>Telefon</v>
          </cell>
          <cell r="H1126">
            <v>1848</v>
          </cell>
          <cell r="I1126" t="str">
            <v>Prodej C</v>
          </cell>
          <cell r="J1126" t="str">
            <v>670113/1107</v>
          </cell>
          <cell r="K1126">
            <v>17500</v>
          </cell>
          <cell r="L1126">
            <v>3600</v>
          </cell>
          <cell r="M1126" t="str">
            <v>Jakhel</v>
          </cell>
          <cell r="N1126">
            <v>37353</v>
          </cell>
          <cell r="O1126" t="str">
            <v>1103-07042002-137</v>
          </cell>
          <cell r="P1126" t="str">
            <v>CZ-6700-C-2</v>
          </cell>
          <cell r="Q1126" t="str">
            <v>Produkt 2</v>
          </cell>
          <cell r="R1126" t="str">
            <v>ČZ STROJÍRNA s.r.o.</v>
          </cell>
          <cell r="S1126" t="str">
            <v>Morava</v>
          </cell>
          <cell r="T1126" t="str">
            <v>Frýdek-Místek</v>
          </cell>
          <cell r="U1126" t="str">
            <v>Lhotka</v>
          </cell>
          <cell r="V1126">
            <v>844</v>
          </cell>
          <cell r="W1126">
            <v>310</v>
          </cell>
          <cell r="X1126">
            <v>155</v>
          </cell>
          <cell r="Y1126">
            <v>48050</v>
          </cell>
          <cell r="Z1126">
            <v>0.1</v>
          </cell>
          <cell r="AA1126">
            <v>4805</v>
          </cell>
          <cell r="AB1126">
            <v>43245</v>
          </cell>
          <cell r="AC1126">
            <v>0.03</v>
          </cell>
          <cell r="AD1126">
            <v>1297.3499999999999</v>
          </cell>
        </row>
        <row r="1127">
          <cell r="A1127">
            <v>1104</v>
          </cell>
          <cell r="B1127" t="str">
            <v>ZA 003</v>
          </cell>
          <cell r="C1127" t="str">
            <v>Mgr.</v>
          </cell>
          <cell r="D1127" t="str">
            <v>Tomáš</v>
          </cell>
          <cell r="E1127" t="str">
            <v>Novotný</v>
          </cell>
          <cell r="G1127" t="str">
            <v>Telefon</v>
          </cell>
          <cell r="H1127">
            <v>4274</v>
          </cell>
          <cell r="I1127" t="str">
            <v>Prodej D</v>
          </cell>
          <cell r="J1127" t="str">
            <v>920610/5953</v>
          </cell>
          <cell r="K1127">
            <v>19500</v>
          </cell>
          <cell r="L1127">
            <v>2800</v>
          </cell>
          <cell r="M1127" t="str">
            <v>Sokol</v>
          </cell>
          <cell r="N1127">
            <v>37354</v>
          </cell>
          <cell r="O1127" t="str">
            <v>1104-08042002-003</v>
          </cell>
          <cell r="P1127" t="str">
            <v>DE-4582-A-6</v>
          </cell>
          <cell r="Q1127" t="str">
            <v>Produkt 6</v>
          </cell>
          <cell r="R1127" t="str">
            <v>ŠKODA PLZEŇ</v>
          </cell>
          <cell r="S1127" t="str">
            <v>Čechy</v>
          </cell>
          <cell r="T1127" t="str">
            <v>Praha</v>
          </cell>
          <cell r="U1127" t="str">
            <v>Písnice</v>
          </cell>
          <cell r="V1127">
            <v>988</v>
          </cell>
          <cell r="W1127">
            <v>364</v>
          </cell>
          <cell r="X1127">
            <v>684</v>
          </cell>
          <cell r="Y1127">
            <v>248976</v>
          </cell>
          <cell r="Z1127">
            <v>0</v>
          </cell>
          <cell r="AA1127">
            <v>0</v>
          </cell>
          <cell r="AB1127">
            <v>248976</v>
          </cell>
          <cell r="AC1127">
            <v>0.04</v>
          </cell>
          <cell r="AD1127">
            <v>9959.0400000000009</v>
          </cell>
        </row>
        <row r="1128">
          <cell r="A1128">
            <v>1105</v>
          </cell>
          <cell r="B1128" t="str">
            <v>ZA 223</v>
          </cell>
          <cell r="D1128" t="str">
            <v>Miroslav</v>
          </cell>
          <cell r="E1128" t="str">
            <v>Ilčík  </v>
          </cell>
          <cell r="G1128" t="str">
            <v>Školení jazyky</v>
          </cell>
          <cell r="H1128">
            <v>3871</v>
          </cell>
          <cell r="I1128" t="str">
            <v>Prodej B</v>
          </cell>
          <cell r="J1128" t="str">
            <v>550111/2199</v>
          </cell>
          <cell r="K1128">
            <v>15000</v>
          </cell>
          <cell r="L1128">
            <v>1000</v>
          </cell>
          <cell r="M1128" t="str">
            <v>Mize</v>
          </cell>
          <cell r="N1128">
            <v>37354</v>
          </cell>
          <cell r="O1128" t="str">
            <v>1105-08042002-223</v>
          </cell>
          <cell r="P1128" t="str">
            <v>CZ-6653-A-2</v>
          </cell>
          <cell r="Q1128" t="str">
            <v>Produkt 2</v>
          </cell>
          <cell r="R1128" t="str">
            <v>ZÁVODY a.s.</v>
          </cell>
          <cell r="S1128" t="str">
            <v>Morava</v>
          </cell>
          <cell r="T1128" t="str">
            <v>Frýdek-Místek</v>
          </cell>
          <cell r="U1128" t="str">
            <v>Lhotka</v>
          </cell>
          <cell r="V1128">
            <v>708</v>
          </cell>
          <cell r="W1128">
            <v>119</v>
          </cell>
          <cell r="X1128">
            <v>157</v>
          </cell>
          <cell r="Y1128">
            <v>18683</v>
          </cell>
          <cell r="Z1128">
            <v>0</v>
          </cell>
          <cell r="AA1128">
            <v>0</v>
          </cell>
          <cell r="AB1128">
            <v>18683</v>
          </cell>
          <cell r="AC1128">
            <v>0.04</v>
          </cell>
          <cell r="AD1128">
            <v>747.32</v>
          </cell>
        </row>
        <row r="1129">
          <cell r="A1129">
            <v>1106</v>
          </cell>
          <cell r="B1129" t="str">
            <v>ZA 137</v>
          </cell>
          <cell r="D1129" t="str">
            <v>Lukáš</v>
          </cell>
          <cell r="E1129" t="str">
            <v>Riedl  </v>
          </cell>
          <cell r="G1129" t="str">
            <v>Benzín</v>
          </cell>
          <cell r="H1129">
            <v>3053</v>
          </cell>
          <cell r="I1129" t="str">
            <v>Prodej C</v>
          </cell>
          <cell r="J1129" t="str">
            <v>670113/1107</v>
          </cell>
          <cell r="K1129">
            <v>17500</v>
          </cell>
          <cell r="L1129">
            <v>3600</v>
          </cell>
          <cell r="M1129" t="str">
            <v>Sokol</v>
          </cell>
          <cell r="N1129">
            <v>37355</v>
          </cell>
          <cell r="O1129" t="str">
            <v>1106-09042002-137</v>
          </cell>
          <cell r="P1129" t="str">
            <v>CZ-3731-B-3</v>
          </cell>
          <cell r="Q1129" t="str">
            <v>Produkt 3</v>
          </cell>
          <cell r="R1129" t="str">
            <v>ČZ STROJÍRNA s.r.o.</v>
          </cell>
          <cell r="S1129" t="str">
            <v>Morava</v>
          </cell>
          <cell r="T1129" t="str">
            <v>Frýdek-Místek</v>
          </cell>
          <cell r="U1129" t="str">
            <v>Lhotka</v>
          </cell>
          <cell r="V1129">
            <v>844</v>
          </cell>
          <cell r="W1129">
            <v>125</v>
          </cell>
          <cell r="X1129">
            <v>72</v>
          </cell>
          <cell r="Y1129">
            <v>9000</v>
          </cell>
          <cell r="Z1129">
            <v>0</v>
          </cell>
          <cell r="AA1129">
            <v>0</v>
          </cell>
          <cell r="AB1129">
            <v>9000</v>
          </cell>
          <cell r="AC1129">
            <v>0.04</v>
          </cell>
          <cell r="AD1129">
            <v>360</v>
          </cell>
        </row>
        <row r="1130">
          <cell r="A1130">
            <v>1107</v>
          </cell>
          <cell r="B1130" t="str">
            <v>ZA 223</v>
          </cell>
          <cell r="D1130" t="str">
            <v>Miroslav</v>
          </cell>
          <cell r="E1130" t="str">
            <v>Ilčík  </v>
          </cell>
          <cell r="G1130" t="str">
            <v>Telefon</v>
          </cell>
          <cell r="H1130">
            <v>5703</v>
          </cell>
          <cell r="I1130" t="str">
            <v>Prodej B</v>
          </cell>
          <cell r="J1130" t="str">
            <v>550111/2199</v>
          </cell>
          <cell r="K1130">
            <v>15000</v>
          </cell>
          <cell r="L1130">
            <v>1000</v>
          </cell>
          <cell r="M1130" t="str">
            <v>Mize</v>
          </cell>
          <cell r="N1130">
            <v>37356</v>
          </cell>
          <cell r="O1130" t="str">
            <v>1107-10042002-223</v>
          </cell>
          <cell r="P1130" t="str">
            <v>PL-2232-C-2</v>
          </cell>
          <cell r="Q1130" t="str">
            <v>Produkt 2</v>
          </cell>
          <cell r="R1130" t="str">
            <v>ZÁVODY a.s.</v>
          </cell>
          <cell r="S1130" t="str">
            <v>Morava</v>
          </cell>
          <cell r="T1130" t="str">
            <v>Frýdek-Místek</v>
          </cell>
          <cell r="U1130" t="str">
            <v>Lhotka</v>
          </cell>
          <cell r="V1130">
            <v>708</v>
          </cell>
          <cell r="W1130">
            <v>104</v>
          </cell>
          <cell r="X1130">
            <v>156</v>
          </cell>
          <cell r="Y1130">
            <v>16224</v>
          </cell>
          <cell r="Z1130">
            <v>0</v>
          </cell>
          <cell r="AA1130">
            <v>0</v>
          </cell>
          <cell r="AB1130">
            <v>16224</v>
          </cell>
          <cell r="AC1130">
            <v>0.04</v>
          </cell>
          <cell r="AD1130">
            <v>648.96</v>
          </cell>
        </row>
        <row r="1131">
          <cell r="A1131">
            <v>1108</v>
          </cell>
          <cell r="B1131" t="str">
            <v>ZA 003</v>
          </cell>
          <cell r="C1131" t="str">
            <v>Mgr.</v>
          </cell>
          <cell r="D1131" t="str">
            <v>Tomáš</v>
          </cell>
          <cell r="E1131" t="str">
            <v>Novotný</v>
          </cell>
          <cell r="G1131" t="str">
            <v>Benzín</v>
          </cell>
          <cell r="H1131">
            <v>3966</v>
          </cell>
          <cell r="I1131" t="str">
            <v>Prodej A</v>
          </cell>
          <cell r="J1131" t="str">
            <v>920610/5953</v>
          </cell>
          <cell r="K1131">
            <v>19500</v>
          </cell>
          <cell r="L1131">
            <v>2800</v>
          </cell>
          <cell r="M1131" t="str">
            <v>Kraus</v>
          </cell>
          <cell r="N1131">
            <v>37357</v>
          </cell>
          <cell r="O1131" t="str">
            <v>1108-11042002-003</v>
          </cell>
          <cell r="P1131" t="str">
            <v>DE-7167-A-3</v>
          </cell>
          <cell r="Q1131" t="str">
            <v>Produkt 3</v>
          </cell>
          <cell r="R1131" t="str">
            <v>ŠKODA PLZEŇ</v>
          </cell>
          <cell r="S1131" t="str">
            <v>Čechy</v>
          </cell>
          <cell r="T1131" t="str">
            <v>Praha</v>
          </cell>
          <cell r="U1131" t="str">
            <v>Písnice</v>
          </cell>
          <cell r="V1131">
            <v>988</v>
          </cell>
          <cell r="W1131">
            <v>437</v>
          </cell>
          <cell r="X1131">
            <v>73</v>
          </cell>
          <cell r="Y1131">
            <v>31901</v>
          </cell>
          <cell r="Z1131">
            <v>0.09</v>
          </cell>
          <cell r="AA1131">
            <v>2871.0899999999997</v>
          </cell>
          <cell r="AB1131">
            <v>29029.91</v>
          </cell>
          <cell r="AC1131">
            <v>0.02</v>
          </cell>
          <cell r="AD1131">
            <v>580.59820000000002</v>
          </cell>
        </row>
        <row r="1132">
          <cell r="A1132">
            <v>1109</v>
          </cell>
          <cell r="B1132" t="str">
            <v>ZA 137</v>
          </cell>
          <cell r="D1132" t="str">
            <v>Lukáš</v>
          </cell>
          <cell r="E1132" t="str">
            <v>Riedl  </v>
          </cell>
          <cell r="G1132" t="str">
            <v>Firemní výdaj</v>
          </cell>
          <cell r="H1132">
            <v>2970</v>
          </cell>
          <cell r="I1132" t="str">
            <v>Prodej C</v>
          </cell>
          <cell r="J1132" t="str">
            <v>670113/1107</v>
          </cell>
          <cell r="K1132">
            <v>17500</v>
          </cell>
          <cell r="L1132">
            <v>3600</v>
          </cell>
          <cell r="M1132" t="str">
            <v>Jakhel</v>
          </cell>
          <cell r="N1132">
            <v>37357</v>
          </cell>
          <cell r="O1132" t="str">
            <v>1109-11042002-137</v>
          </cell>
          <cell r="P1132" t="str">
            <v>AU-1020-A-9</v>
          </cell>
          <cell r="Q1132" t="str">
            <v>Produkt 9</v>
          </cell>
          <cell r="R1132" t="str">
            <v>ČZ STROJÍRNA s.r.o.</v>
          </cell>
          <cell r="S1132" t="str">
            <v>Morava</v>
          </cell>
          <cell r="T1132" t="str">
            <v>Frýdek-Místek</v>
          </cell>
          <cell r="U1132" t="str">
            <v>Lhotka</v>
          </cell>
          <cell r="V1132">
            <v>844</v>
          </cell>
          <cell r="W1132">
            <v>167</v>
          </cell>
          <cell r="X1132">
            <v>328</v>
          </cell>
          <cell r="Y1132">
            <v>54776</v>
          </cell>
          <cell r="Z1132">
            <v>0</v>
          </cell>
          <cell r="AA1132">
            <v>0</v>
          </cell>
          <cell r="AB1132">
            <v>54776</v>
          </cell>
          <cell r="AC1132">
            <v>0.04</v>
          </cell>
          <cell r="AD1132">
            <v>2191.04</v>
          </cell>
        </row>
        <row r="1133">
          <cell r="A1133">
            <v>1110</v>
          </cell>
          <cell r="B1133" t="str">
            <v>ZA 223</v>
          </cell>
          <cell r="D1133" t="str">
            <v>Miroslav</v>
          </cell>
          <cell r="E1133" t="str">
            <v>Ilčík  </v>
          </cell>
          <cell r="G1133" t="str">
            <v>Benzín</v>
          </cell>
          <cell r="H1133">
            <v>5258</v>
          </cell>
          <cell r="I1133" t="str">
            <v>Prodej B</v>
          </cell>
          <cell r="J1133" t="str">
            <v>550111/2199</v>
          </cell>
          <cell r="K1133">
            <v>15000</v>
          </cell>
          <cell r="L1133">
            <v>1000</v>
          </cell>
          <cell r="M1133" t="str">
            <v>Sokol</v>
          </cell>
          <cell r="N1133">
            <v>37358</v>
          </cell>
          <cell r="O1133" t="str">
            <v>1110-12042002-223</v>
          </cell>
          <cell r="P1133" t="str">
            <v>CZ-3965-B-9</v>
          </cell>
          <cell r="Q1133" t="str">
            <v>Produkt 9</v>
          </cell>
          <cell r="R1133" t="str">
            <v>ZÁVODY a.s.</v>
          </cell>
          <cell r="S1133" t="str">
            <v>Morava</v>
          </cell>
          <cell r="T1133" t="str">
            <v>Frýdek-Místek</v>
          </cell>
          <cell r="U1133" t="str">
            <v>Lhotka</v>
          </cell>
          <cell r="V1133">
            <v>708</v>
          </cell>
          <cell r="W1133">
            <v>145</v>
          </cell>
          <cell r="X1133">
            <v>326</v>
          </cell>
          <cell r="Y1133">
            <v>47270</v>
          </cell>
          <cell r="Z1133">
            <v>0</v>
          </cell>
          <cell r="AA1133">
            <v>0</v>
          </cell>
          <cell r="AB1133">
            <v>47270</v>
          </cell>
          <cell r="AC1133">
            <v>0.04</v>
          </cell>
          <cell r="AD1133">
            <v>1890.8</v>
          </cell>
        </row>
        <row r="1134">
          <cell r="A1134">
            <v>1111</v>
          </cell>
          <cell r="B1134" t="str">
            <v>ZA 371</v>
          </cell>
          <cell r="D1134" t="str">
            <v>Vlastimil</v>
          </cell>
          <cell r="E1134" t="str">
            <v>Ulmann</v>
          </cell>
          <cell r="G1134" t="str">
            <v>Telefon</v>
          </cell>
          <cell r="H1134">
            <v>5126</v>
          </cell>
          <cell r="I1134" t="str">
            <v>Prodej C</v>
          </cell>
          <cell r="J1134" t="str">
            <v>860717/5093</v>
          </cell>
          <cell r="K1134">
            <v>19500</v>
          </cell>
          <cell r="L1134">
            <v>1300</v>
          </cell>
          <cell r="M1134" t="str">
            <v>Kraus</v>
          </cell>
          <cell r="N1134">
            <v>37359</v>
          </cell>
          <cell r="O1134" t="str">
            <v>1111-13042002-371</v>
          </cell>
          <cell r="P1134" t="str">
            <v>DE-3711-A-6</v>
          </cell>
          <cell r="Q1134" t="str">
            <v>Produkt 6</v>
          </cell>
          <cell r="R1134" t="str">
            <v>ČZ STROJÍRNA s.r.o.</v>
          </cell>
          <cell r="S1134" t="str">
            <v>Morava</v>
          </cell>
          <cell r="T1134" t="str">
            <v>Frýdek-Místek</v>
          </cell>
          <cell r="U1134" t="str">
            <v>Lhotka</v>
          </cell>
          <cell r="V1134">
            <v>844</v>
          </cell>
          <cell r="W1134">
            <v>358</v>
          </cell>
          <cell r="X1134">
            <v>682</v>
          </cell>
          <cell r="Y1134">
            <v>244156</v>
          </cell>
          <cell r="Z1134">
            <v>0</v>
          </cell>
          <cell r="AA1134">
            <v>0</v>
          </cell>
          <cell r="AB1134">
            <v>244156</v>
          </cell>
          <cell r="AC1134">
            <v>0.04</v>
          </cell>
          <cell r="AD1134">
            <v>9766.24</v>
          </cell>
        </row>
        <row r="1135">
          <cell r="A1135">
            <v>1112</v>
          </cell>
          <cell r="B1135" t="str">
            <v>ZA 003</v>
          </cell>
          <cell r="C1135" t="str">
            <v>Mgr.</v>
          </cell>
          <cell r="D1135" t="str">
            <v>Tomáš</v>
          </cell>
          <cell r="E1135" t="str">
            <v>Novotný</v>
          </cell>
          <cell r="G1135" t="str">
            <v>Firemní výdaj</v>
          </cell>
          <cell r="H1135">
            <v>668</v>
          </cell>
          <cell r="I1135" t="str">
            <v>Prodej D</v>
          </cell>
          <cell r="J1135" t="str">
            <v>920610/5953</v>
          </cell>
          <cell r="K1135">
            <v>19500</v>
          </cell>
          <cell r="L1135">
            <v>2800</v>
          </cell>
          <cell r="M1135" t="str">
            <v>Mize</v>
          </cell>
          <cell r="N1135">
            <v>37360</v>
          </cell>
          <cell r="O1135" t="str">
            <v>1112-14042002-003</v>
          </cell>
          <cell r="P1135" t="str">
            <v>PL-1188-B-3</v>
          </cell>
          <cell r="Q1135" t="str">
            <v>Produkt 3</v>
          </cell>
          <cell r="R1135" t="str">
            <v>ŠKODA PLZEŇ</v>
          </cell>
          <cell r="S1135" t="str">
            <v>Čechy</v>
          </cell>
          <cell r="T1135" t="str">
            <v>Praha</v>
          </cell>
          <cell r="U1135" t="str">
            <v>Písnice</v>
          </cell>
          <cell r="V1135">
            <v>988</v>
          </cell>
          <cell r="W1135">
            <v>155</v>
          </cell>
          <cell r="X1135">
            <v>60</v>
          </cell>
          <cell r="Y1135">
            <v>9300</v>
          </cell>
          <cell r="Z1135">
            <v>0</v>
          </cell>
          <cell r="AA1135">
            <v>0</v>
          </cell>
          <cell r="AB1135">
            <v>9300</v>
          </cell>
          <cell r="AC1135">
            <v>0.04</v>
          </cell>
          <cell r="AD1135">
            <v>372</v>
          </cell>
        </row>
        <row r="1136">
          <cell r="A1136">
            <v>1113</v>
          </cell>
          <cell r="B1136" t="str">
            <v>ZA 352</v>
          </cell>
          <cell r="D1136" t="str">
            <v>Oldřich</v>
          </cell>
          <cell r="E1136" t="str">
            <v>Šmoldas  </v>
          </cell>
          <cell r="G1136" t="str">
            <v>Benzín</v>
          </cell>
          <cell r="H1136">
            <v>4430</v>
          </cell>
          <cell r="I1136" t="str">
            <v>Prodej B</v>
          </cell>
          <cell r="J1136" t="str">
            <v>460707/401</v>
          </cell>
          <cell r="K1136">
            <v>22000</v>
          </cell>
          <cell r="L1136">
            <v>1300</v>
          </cell>
          <cell r="M1136" t="str">
            <v>Jakhel</v>
          </cell>
          <cell r="N1136">
            <v>37360</v>
          </cell>
          <cell r="O1136" t="str">
            <v>1113-14042002-352</v>
          </cell>
          <cell r="P1136" t="str">
            <v>PL-7826-C-6</v>
          </cell>
          <cell r="Q1136" t="str">
            <v>Produkt 6</v>
          </cell>
          <cell r="R1136" t="str">
            <v>ZÁVODY a.s.</v>
          </cell>
          <cell r="S1136" t="str">
            <v>Morava</v>
          </cell>
          <cell r="T1136" t="str">
            <v>Frýdek-Místek</v>
          </cell>
          <cell r="U1136" t="str">
            <v>Staříč</v>
          </cell>
          <cell r="V1136">
            <v>26</v>
          </cell>
          <cell r="W1136">
            <v>20</v>
          </cell>
          <cell r="X1136">
            <v>681</v>
          </cell>
          <cell r="Y1136">
            <v>13620</v>
          </cell>
          <cell r="Z1136">
            <v>0</v>
          </cell>
          <cell r="AA1136">
            <v>0</v>
          </cell>
          <cell r="AB1136">
            <v>13620</v>
          </cell>
          <cell r="AC1136">
            <v>0.04</v>
          </cell>
          <cell r="AD1136">
            <v>544.79999999999995</v>
          </cell>
        </row>
        <row r="1137">
          <cell r="A1137">
            <v>1114</v>
          </cell>
          <cell r="B1137" t="str">
            <v>ZA 122</v>
          </cell>
          <cell r="D1137" t="str">
            <v>Ondřej</v>
          </cell>
          <cell r="E1137" t="str">
            <v>Zaorálek</v>
          </cell>
          <cell r="G1137" t="str">
            <v>Cestovné</v>
          </cell>
          <cell r="H1137">
            <v>2725</v>
          </cell>
          <cell r="I1137" t="str">
            <v>Prodej C</v>
          </cell>
          <cell r="J1137" t="str">
            <v>471222/477</v>
          </cell>
          <cell r="K1137">
            <v>19500</v>
          </cell>
          <cell r="L1137">
            <v>1600</v>
          </cell>
          <cell r="M1137" t="str">
            <v>Kraus</v>
          </cell>
          <cell r="N1137">
            <v>37361</v>
          </cell>
          <cell r="O1137" t="str">
            <v>1114-15042002-122</v>
          </cell>
          <cell r="P1137" t="str">
            <v>CZ-6639-C-9</v>
          </cell>
          <cell r="Q1137" t="str">
            <v>Produkt 9</v>
          </cell>
          <cell r="R1137" t="str">
            <v>ČZ ZBROJOVKA a.s.</v>
          </cell>
          <cell r="S1137" t="str">
            <v>Čechy</v>
          </cell>
          <cell r="T1137" t="str">
            <v>Kladno</v>
          </cell>
          <cell r="U1137" t="str">
            <v>Budenice</v>
          </cell>
          <cell r="V1137">
            <v>853</v>
          </cell>
          <cell r="W1137">
            <v>387</v>
          </cell>
          <cell r="X1137">
            <v>325</v>
          </cell>
          <cell r="Y1137">
            <v>125775</v>
          </cell>
          <cell r="Z1137">
            <v>0</v>
          </cell>
          <cell r="AA1137">
            <v>0</v>
          </cell>
          <cell r="AB1137">
            <v>125775</v>
          </cell>
          <cell r="AC1137">
            <v>0.04</v>
          </cell>
          <cell r="AD1137">
            <v>5031</v>
          </cell>
        </row>
        <row r="1138">
          <cell r="A1138">
            <v>1115</v>
          </cell>
          <cell r="B1138" t="str">
            <v>ZA 015</v>
          </cell>
          <cell r="D1138" t="str">
            <v>Karel</v>
          </cell>
          <cell r="E1138" t="str">
            <v>Zatloukal</v>
          </cell>
          <cell r="F1138" t="str">
            <v>DiS.</v>
          </cell>
          <cell r="G1138" t="str">
            <v>Telefon</v>
          </cell>
          <cell r="H1138">
            <v>7809</v>
          </cell>
          <cell r="I1138" t="str">
            <v>IT</v>
          </cell>
          <cell r="J1138" t="str">
            <v>860910/5725</v>
          </cell>
          <cell r="K1138">
            <v>19000</v>
          </cell>
          <cell r="L1138">
            <v>1000</v>
          </cell>
          <cell r="M1138" t="str">
            <v>Kraus</v>
          </cell>
          <cell r="N1138">
            <v>37362</v>
          </cell>
          <cell r="O1138" t="str">
            <v>1115-16042002-015</v>
          </cell>
          <cell r="P1138" t="str">
            <v>AU-7353-B-0</v>
          </cell>
          <cell r="Q1138" t="str">
            <v>Produkt 10</v>
          </cell>
          <cell r="R1138" t="str">
            <v>ZBIROVIA a.s.</v>
          </cell>
          <cell r="S1138" t="str">
            <v>Morava</v>
          </cell>
          <cell r="T1138" t="str">
            <v>Jihlava</v>
          </cell>
          <cell r="U1138" t="str">
            <v>Jihlava</v>
          </cell>
          <cell r="V1138">
            <v>355</v>
          </cell>
          <cell r="W1138">
            <v>190</v>
          </cell>
          <cell r="X1138">
            <v>123</v>
          </cell>
          <cell r="Y1138">
            <v>23370</v>
          </cell>
          <cell r="Z1138">
            <v>0.02</v>
          </cell>
          <cell r="AA1138">
            <v>467.40000000000003</v>
          </cell>
          <cell r="AB1138">
            <v>22902.6</v>
          </cell>
          <cell r="AC1138">
            <v>0.01</v>
          </cell>
          <cell r="AD1138">
            <v>229.02599999999998</v>
          </cell>
        </row>
        <row r="1139">
          <cell r="A1139">
            <v>1116</v>
          </cell>
          <cell r="B1139" t="str">
            <v>ZA 012</v>
          </cell>
          <cell r="D1139" t="str">
            <v>Nikola</v>
          </cell>
          <cell r="E1139" t="str">
            <v>Tobiášová</v>
          </cell>
          <cell r="F1139" t="str">
            <v>BBA</v>
          </cell>
          <cell r="G1139" t="str">
            <v>Firemní výdaj</v>
          </cell>
          <cell r="H1139">
            <v>3608</v>
          </cell>
          <cell r="I1139" t="str">
            <v>Marketing</v>
          </cell>
          <cell r="J1139" t="str">
            <v>865520/5988</v>
          </cell>
          <cell r="K1139">
            <v>25000</v>
          </cell>
          <cell r="L1139">
            <v>1300</v>
          </cell>
          <cell r="M1139" t="str">
            <v>Mize</v>
          </cell>
          <cell r="N1139">
            <v>37363</v>
          </cell>
          <cell r="O1139" t="str">
            <v>1116-17042002-012</v>
          </cell>
          <cell r="P1139" t="str">
            <v>CZ-5438-D-8</v>
          </cell>
          <cell r="Q1139" t="str">
            <v>Produkt 8</v>
          </cell>
          <cell r="R1139" t="str">
            <v>ŠKODA MACHINE TOOL s.r.o.</v>
          </cell>
          <cell r="S1139" t="str">
            <v>Čechy</v>
          </cell>
          <cell r="T1139" t="str">
            <v>Praha</v>
          </cell>
          <cell r="U1139" t="str">
            <v>Praha</v>
          </cell>
          <cell r="V1139">
            <v>447</v>
          </cell>
          <cell r="W1139">
            <v>292</v>
          </cell>
          <cell r="X1139">
            <v>55</v>
          </cell>
          <cell r="Y1139">
            <v>16060</v>
          </cell>
          <cell r="Z1139">
            <v>0</v>
          </cell>
          <cell r="AA1139">
            <v>0</v>
          </cell>
          <cell r="AB1139">
            <v>16060</v>
          </cell>
          <cell r="AC1139">
            <v>0.04</v>
          </cell>
          <cell r="AD1139">
            <v>642.4</v>
          </cell>
        </row>
        <row r="1140">
          <cell r="A1140">
            <v>1117</v>
          </cell>
          <cell r="B1140" t="str">
            <v>ZA 150</v>
          </cell>
          <cell r="C1140" t="str">
            <v>Bc.</v>
          </cell>
          <cell r="D1140" t="str">
            <v>Josef</v>
          </cell>
          <cell r="E1140" t="str">
            <v>Barchánek  </v>
          </cell>
          <cell r="G1140" t="str">
            <v>Školení profesní</v>
          </cell>
          <cell r="H1140">
            <v>5378</v>
          </cell>
          <cell r="I1140" t="str">
            <v>Prodej C</v>
          </cell>
          <cell r="J1140" t="str">
            <v>470828/314</v>
          </cell>
          <cell r="K1140">
            <v>20500</v>
          </cell>
          <cell r="L1140">
            <v>5000</v>
          </cell>
          <cell r="M1140" t="str">
            <v>Mize</v>
          </cell>
          <cell r="N1140">
            <v>37363</v>
          </cell>
          <cell r="O1140" t="str">
            <v>1117-17042002-150</v>
          </cell>
          <cell r="P1140" t="str">
            <v>CZ-2032-D-0</v>
          </cell>
          <cell r="Q1140" t="str">
            <v>Produkt 10</v>
          </cell>
          <cell r="R1140" t="str">
            <v>ČZ ZBROJOVKA a.s.</v>
          </cell>
          <cell r="S1140" t="str">
            <v>Čechy</v>
          </cell>
          <cell r="T1140" t="str">
            <v>Kladno</v>
          </cell>
          <cell r="U1140" t="str">
            <v>Budenice</v>
          </cell>
          <cell r="V1140">
            <v>853</v>
          </cell>
          <cell r="W1140">
            <v>466</v>
          </cell>
          <cell r="X1140">
            <v>125</v>
          </cell>
          <cell r="Y1140">
            <v>58250</v>
          </cell>
          <cell r="Z1140">
            <v>0.09</v>
          </cell>
          <cell r="AA1140">
            <v>5242.5</v>
          </cell>
          <cell r="AB1140">
            <v>53007.5</v>
          </cell>
          <cell r="AC1140">
            <v>0.02</v>
          </cell>
          <cell r="AD1140">
            <v>1060.1500000000001</v>
          </cell>
        </row>
        <row r="1141">
          <cell r="A1141">
            <v>1118</v>
          </cell>
          <cell r="B1141" t="str">
            <v>ZA 015</v>
          </cell>
          <cell r="D1141" t="str">
            <v>Karel</v>
          </cell>
          <cell r="E1141" t="str">
            <v>Zatloukal</v>
          </cell>
          <cell r="F1141" t="str">
            <v>DiS.</v>
          </cell>
          <cell r="G1141" t="str">
            <v>Benzín</v>
          </cell>
          <cell r="H1141">
            <v>544</v>
          </cell>
          <cell r="I1141" t="str">
            <v>IT</v>
          </cell>
          <cell r="J1141" t="str">
            <v>860910/5725</v>
          </cell>
          <cell r="K1141">
            <v>19000</v>
          </cell>
          <cell r="L1141">
            <v>1000</v>
          </cell>
          <cell r="M1141" t="str">
            <v>Mize</v>
          </cell>
          <cell r="N1141">
            <v>37364</v>
          </cell>
          <cell r="O1141" t="str">
            <v>1118-18042002-015</v>
          </cell>
          <cell r="P1141" t="str">
            <v>CZ-7519-A-0</v>
          </cell>
          <cell r="Q1141" t="str">
            <v>Produkt 10</v>
          </cell>
          <cell r="R1141" t="str">
            <v>ZBIROVIA a.s.</v>
          </cell>
          <cell r="S1141" t="str">
            <v>Morava</v>
          </cell>
          <cell r="T1141" t="str">
            <v>Jihlava</v>
          </cell>
          <cell r="U1141" t="str">
            <v>Jihlava</v>
          </cell>
          <cell r="V1141">
            <v>355</v>
          </cell>
          <cell r="W1141">
            <v>265</v>
          </cell>
          <cell r="X1141">
            <v>125</v>
          </cell>
          <cell r="Y1141">
            <v>33125</v>
          </cell>
          <cell r="Z1141">
            <v>0.06</v>
          </cell>
          <cell r="AA1141">
            <v>1987.5</v>
          </cell>
          <cell r="AB1141">
            <v>31137.5</v>
          </cell>
          <cell r="AC1141">
            <v>0.02</v>
          </cell>
          <cell r="AD1141">
            <v>622.75</v>
          </cell>
        </row>
        <row r="1142">
          <cell r="A1142">
            <v>1119</v>
          </cell>
          <cell r="B1142" t="str">
            <v>ZA 151</v>
          </cell>
          <cell r="D1142" t="str">
            <v>Pavel</v>
          </cell>
          <cell r="E1142" t="str">
            <v>Barták  </v>
          </cell>
          <cell r="G1142" t="str">
            <v>Cestovné</v>
          </cell>
          <cell r="H1142">
            <v>2798</v>
          </cell>
          <cell r="I1142" t="str">
            <v>Prodej B</v>
          </cell>
          <cell r="J1142" t="str">
            <v>870414/5824</v>
          </cell>
          <cell r="K1142">
            <v>20000</v>
          </cell>
          <cell r="L1142">
            <v>3000</v>
          </cell>
          <cell r="M1142" t="str">
            <v>Kraus</v>
          </cell>
          <cell r="N1142">
            <v>37365</v>
          </cell>
          <cell r="O1142" t="str">
            <v>1119-19042002-151</v>
          </cell>
          <cell r="P1142" t="str">
            <v>CZ-3582-C-0</v>
          </cell>
          <cell r="Q1142" t="str">
            <v>Produkt 10</v>
          </cell>
          <cell r="R1142" t="str">
            <v>ČZ ZBROJOVKA a.s.</v>
          </cell>
          <cell r="S1142" t="str">
            <v>Čechy</v>
          </cell>
          <cell r="T1142" t="str">
            <v>Kladno</v>
          </cell>
          <cell r="U1142" t="str">
            <v>Budenice</v>
          </cell>
          <cell r="V1142">
            <v>853</v>
          </cell>
          <cell r="W1142">
            <v>205</v>
          </cell>
          <cell r="X1142">
            <v>120</v>
          </cell>
          <cell r="Y1142">
            <v>24600</v>
          </cell>
          <cell r="Z1142">
            <v>0.05</v>
          </cell>
          <cell r="AA1142">
            <v>1230</v>
          </cell>
          <cell r="AB1142">
            <v>23370</v>
          </cell>
          <cell r="AC1142">
            <v>0.01</v>
          </cell>
          <cell r="AD1142">
            <v>233.70000000000002</v>
          </cell>
        </row>
        <row r="1143">
          <cell r="A1143">
            <v>1120</v>
          </cell>
          <cell r="B1143" t="str">
            <v>ZA 012</v>
          </cell>
          <cell r="D1143" t="str">
            <v>Nikola</v>
          </cell>
          <cell r="E1143" t="str">
            <v>Tobiášová</v>
          </cell>
          <cell r="F1143" t="str">
            <v>BBA</v>
          </cell>
          <cell r="G1143" t="str">
            <v>Cestovné</v>
          </cell>
          <cell r="H1143">
            <v>2499</v>
          </cell>
          <cell r="I1143" t="str">
            <v>Marketing</v>
          </cell>
          <cell r="J1143" t="str">
            <v>865520/5988</v>
          </cell>
          <cell r="K1143">
            <v>25000</v>
          </cell>
          <cell r="L1143">
            <v>1300</v>
          </cell>
          <cell r="M1143" t="str">
            <v>Jakhel</v>
          </cell>
          <cell r="N1143">
            <v>37366</v>
          </cell>
          <cell r="O1143" t="str">
            <v>1120-20042002-012</v>
          </cell>
          <cell r="P1143" t="str">
            <v>PL-9494-B-8</v>
          </cell>
          <cell r="Q1143" t="str">
            <v>Produkt 8</v>
          </cell>
          <cell r="R1143" t="str">
            <v>ŠKODA MACHINE TOOL s.r.o.</v>
          </cell>
          <cell r="S1143" t="str">
            <v>Čechy</v>
          </cell>
          <cell r="T1143" t="str">
            <v>Praha</v>
          </cell>
          <cell r="U1143" t="str">
            <v>Praha</v>
          </cell>
          <cell r="V1143">
            <v>447</v>
          </cell>
          <cell r="W1143">
            <v>211</v>
          </cell>
          <cell r="X1143">
            <v>55</v>
          </cell>
          <cell r="Y1143">
            <v>11605</v>
          </cell>
          <cell r="Z1143">
            <v>0</v>
          </cell>
          <cell r="AA1143">
            <v>0</v>
          </cell>
          <cell r="AB1143">
            <v>11605</v>
          </cell>
          <cell r="AC1143">
            <v>0.04</v>
          </cell>
          <cell r="AD1143">
            <v>464.2</v>
          </cell>
        </row>
        <row r="1144">
          <cell r="A1144">
            <v>1121</v>
          </cell>
          <cell r="B1144" t="str">
            <v>ZA 015</v>
          </cell>
          <cell r="D1144" t="str">
            <v>Karel</v>
          </cell>
          <cell r="E1144" t="str">
            <v>Zatloukal</v>
          </cell>
          <cell r="F1144" t="str">
            <v>DiS.</v>
          </cell>
          <cell r="G1144" t="str">
            <v>Firemní výdaj</v>
          </cell>
          <cell r="H1144">
            <v>2811</v>
          </cell>
          <cell r="I1144" t="str">
            <v>IT</v>
          </cell>
          <cell r="J1144" t="str">
            <v>860910/5725</v>
          </cell>
          <cell r="K1144">
            <v>19000</v>
          </cell>
          <cell r="L1144">
            <v>1000</v>
          </cell>
          <cell r="M1144" t="str">
            <v>Sokol</v>
          </cell>
          <cell r="N1144">
            <v>37366</v>
          </cell>
          <cell r="O1144" t="str">
            <v>1121-20042002-015</v>
          </cell>
          <cell r="P1144" t="str">
            <v>DE-1845-A-4</v>
          </cell>
          <cell r="Q1144" t="str">
            <v>Produkt 4</v>
          </cell>
          <cell r="R1144" t="str">
            <v>ZBIROVIA a.s.</v>
          </cell>
          <cell r="S1144" t="str">
            <v>Morava</v>
          </cell>
          <cell r="T1144" t="str">
            <v>Jihlava</v>
          </cell>
          <cell r="U1144" t="str">
            <v>Jihlava</v>
          </cell>
          <cell r="V1144">
            <v>355</v>
          </cell>
          <cell r="W1144">
            <v>433</v>
          </cell>
          <cell r="X1144">
            <v>382</v>
          </cell>
          <cell r="Y1144">
            <v>165406</v>
          </cell>
          <cell r="Z1144">
            <v>0.09</v>
          </cell>
          <cell r="AA1144">
            <v>14886.539999999999</v>
          </cell>
          <cell r="AB1144">
            <v>150519.46</v>
          </cell>
          <cell r="AC1144">
            <v>0.02</v>
          </cell>
          <cell r="AD1144">
            <v>3010.3892000000001</v>
          </cell>
        </row>
        <row r="1145">
          <cell r="A1145">
            <v>1122</v>
          </cell>
          <cell r="B1145" t="str">
            <v>ZA 151</v>
          </cell>
          <cell r="D1145" t="str">
            <v>Pavel</v>
          </cell>
          <cell r="E1145" t="str">
            <v>Barták  </v>
          </cell>
          <cell r="G1145" t="str">
            <v>Školení profesní</v>
          </cell>
          <cell r="H1145">
            <v>3069</v>
          </cell>
          <cell r="I1145" t="str">
            <v>Prodej B</v>
          </cell>
          <cell r="J1145" t="str">
            <v>870414/5824</v>
          </cell>
          <cell r="K1145">
            <v>20000</v>
          </cell>
          <cell r="L1145">
            <v>1000</v>
          </cell>
          <cell r="M1145" t="str">
            <v>Mize</v>
          </cell>
          <cell r="N1145">
            <v>37367</v>
          </cell>
          <cell r="O1145" t="str">
            <v>1122-21042002-151</v>
          </cell>
          <cell r="P1145" t="str">
            <v>CZ-4273-D-3</v>
          </cell>
          <cell r="Q1145" t="str">
            <v>Produkt 3</v>
          </cell>
          <cell r="R1145" t="str">
            <v>ČZ ZBROJOVKA a.s.</v>
          </cell>
          <cell r="S1145" t="str">
            <v>Čechy</v>
          </cell>
          <cell r="T1145" t="str">
            <v>Kladno</v>
          </cell>
          <cell r="U1145" t="str">
            <v>Budenice</v>
          </cell>
          <cell r="V1145">
            <v>853</v>
          </cell>
          <cell r="W1145">
            <v>235</v>
          </cell>
          <cell r="X1145">
            <v>69</v>
          </cell>
          <cell r="Y1145">
            <v>16215</v>
          </cell>
          <cell r="Z1145">
            <v>0.09</v>
          </cell>
          <cell r="AA1145">
            <v>1459.35</v>
          </cell>
          <cell r="AB1145">
            <v>14755.65</v>
          </cell>
          <cell r="AC1145">
            <v>0.02</v>
          </cell>
          <cell r="AD1145">
            <v>295.113</v>
          </cell>
        </row>
        <row r="1146">
          <cell r="A1146">
            <v>1123</v>
          </cell>
          <cell r="B1146" t="str">
            <v>ZA 015</v>
          </cell>
          <cell r="D1146" t="str">
            <v>Karel</v>
          </cell>
          <cell r="E1146" t="str">
            <v>Zatloukal</v>
          </cell>
          <cell r="F1146" t="str">
            <v>DiS.</v>
          </cell>
          <cell r="G1146" t="str">
            <v>Cestovné</v>
          </cell>
          <cell r="H1146">
            <v>3061</v>
          </cell>
          <cell r="I1146" t="str">
            <v>IT</v>
          </cell>
          <cell r="J1146" t="str">
            <v>860910/5725</v>
          </cell>
          <cell r="K1146">
            <v>19000</v>
          </cell>
          <cell r="L1146">
            <v>1000</v>
          </cell>
          <cell r="M1146" t="str">
            <v>Mize</v>
          </cell>
          <cell r="N1146">
            <v>37368</v>
          </cell>
          <cell r="O1146" t="str">
            <v>1123-22042002-015</v>
          </cell>
          <cell r="P1146" t="str">
            <v>DE-9137-A-8</v>
          </cell>
          <cell r="Q1146" t="str">
            <v>Produkt 8</v>
          </cell>
          <cell r="R1146" t="str">
            <v>ZBIROVIA a.s.</v>
          </cell>
          <cell r="S1146" t="str">
            <v>Morava</v>
          </cell>
          <cell r="T1146" t="str">
            <v>Jihlava</v>
          </cell>
          <cell r="U1146" t="str">
            <v>Jihlava</v>
          </cell>
          <cell r="V1146">
            <v>355</v>
          </cell>
          <cell r="W1146">
            <v>224</v>
          </cell>
          <cell r="X1146">
            <v>55</v>
          </cell>
          <cell r="Y1146">
            <v>12320</v>
          </cell>
          <cell r="Z1146">
            <v>0</v>
          </cell>
          <cell r="AA1146">
            <v>0</v>
          </cell>
          <cell r="AB1146">
            <v>12320</v>
          </cell>
          <cell r="AC1146">
            <v>0.04</v>
          </cell>
          <cell r="AD1146">
            <v>492.8</v>
          </cell>
        </row>
        <row r="1147">
          <cell r="A1147">
            <v>1124</v>
          </cell>
          <cell r="B1147" t="str">
            <v>ZA 012</v>
          </cell>
          <cell r="D1147" t="str">
            <v>Nikola</v>
          </cell>
          <cell r="E1147" t="str">
            <v>Tobiášová</v>
          </cell>
          <cell r="F1147" t="str">
            <v>BBA</v>
          </cell>
          <cell r="G1147" t="str">
            <v>Školení profesní</v>
          </cell>
          <cell r="H1147">
            <v>5525</v>
          </cell>
          <cell r="I1147" t="str">
            <v>Marketing</v>
          </cell>
          <cell r="J1147" t="str">
            <v>865520/5988</v>
          </cell>
          <cell r="K1147">
            <v>25000</v>
          </cell>
          <cell r="L1147">
            <v>1300</v>
          </cell>
          <cell r="M1147" t="str">
            <v>Jakhel</v>
          </cell>
          <cell r="N1147">
            <v>37369</v>
          </cell>
          <cell r="O1147" t="str">
            <v>1124-23042002-012</v>
          </cell>
          <cell r="P1147" t="str">
            <v>AU-9693-D-6</v>
          </cell>
          <cell r="Q1147" t="str">
            <v>Produkt 6</v>
          </cell>
          <cell r="R1147" t="str">
            <v>ŠKODA MACHINE TOOL s.r.o.</v>
          </cell>
          <cell r="S1147" t="str">
            <v>Čechy</v>
          </cell>
          <cell r="T1147" t="str">
            <v>Praha</v>
          </cell>
          <cell r="U1147" t="str">
            <v>Praha</v>
          </cell>
          <cell r="V1147">
            <v>447</v>
          </cell>
          <cell r="W1147">
            <v>297</v>
          </cell>
          <cell r="X1147">
            <v>682</v>
          </cell>
          <cell r="Y1147">
            <v>202554</v>
          </cell>
          <cell r="Z1147">
            <v>0.09</v>
          </cell>
          <cell r="AA1147">
            <v>18229.86</v>
          </cell>
          <cell r="AB1147">
            <v>184324.14</v>
          </cell>
          <cell r="AC1147">
            <v>0.02</v>
          </cell>
          <cell r="AD1147">
            <v>3686.4828000000002</v>
          </cell>
        </row>
        <row r="1148">
          <cell r="A1148">
            <v>1125</v>
          </cell>
          <cell r="B1148" t="str">
            <v>ZA 151</v>
          </cell>
          <cell r="D1148" t="str">
            <v>Pavel</v>
          </cell>
          <cell r="E1148" t="str">
            <v>Barták  </v>
          </cell>
          <cell r="G1148" t="str">
            <v>Školení jazyky</v>
          </cell>
          <cell r="H1148">
            <v>5036</v>
          </cell>
          <cell r="I1148" t="str">
            <v>Prodej B</v>
          </cell>
          <cell r="J1148" t="str">
            <v>870414/5824</v>
          </cell>
          <cell r="K1148">
            <v>20000</v>
          </cell>
          <cell r="L1148">
            <v>1000</v>
          </cell>
          <cell r="M1148" t="str">
            <v>Sokol</v>
          </cell>
          <cell r="N1148">
            <v>37369</v>
          </cell>
          <cell r="O1148" t="str">
            <v>1125-23042002-151</v>
          </cell>
          <cell r="P1148" t="str">
            <v>PL-6337-B-9</v>
          </cell>
          <cell r="Q1148" t="str">
            <v>Produkt 9</v>
          </cell>
          <cell r="R1148" t="str">
            <v>ČZ ZBROJOVKA a.s.</v>
          </cell>
          <cell r="S1148" t="str">
            <v>Čechy</v>
          </cell>
          <cell r="T1148" t="str">
            <v>Kladno</v>
          </cell>
          <cell r="U1148" t="str">
            <v>Budenice</v>
          </cell>
          <cell r="V1148">
            <v>853</v>
          </cell>
          <cell r="W1148">
            <v>286</v>
          </cell>
          <cell r="X1148">
            <v>325</v>
          </cell>
          <cell r="Y1148">
            <v>92950</v>
          </cell>
          <cell r="Z1148">
            <v>0.02</v>
          </cell>
          <cell r="AA1148">
            <v>1859</v>
          </cell>
          <cell r="AB1148">
            <v>91091</v>
          </cell>
          <cell r="AC1148">
            <v>0.01</v>
          </cell>
          <cell r="AD1148">
            <v>910.91</v>
          </cell>
        </row>
        <row r="1149">
          <cell r="A1149">
            <v>1126</v>
          </cell>
          <cell r="B1149" t="str">
            <v>ZA 008</v>
          </cell>
          <cell r="C1149" t="str">
            <v>Ing.</v>
          </cell>
          <cell r="D1149" t="str">
            <v>Pavel</v>
          </cell>
          <cell r="E1149" t="str">
            <v>Halama</v>
          </cell>
          <cell r="G1149" t="str">
            <v>Benzín</v>
          </cell>
          <cell r="H1149">
            <v>7274</v>
          </cell>
          <cell r="I1149" t="str">
            <v>Obchod</v>
          </cell>
          <cell r="J1149" t="str">
            <v>890921/6261</v>
          </cell>
          <cell r="K1149">
            <v>23000</v>
          </cell>
          <cell r="L1149">
            <v>1300</v>
          </cell>
          <cell r="M1149" t="str">
            <v>Jakhel</v>
          </cell>
          <cell r="N1149">
            <v>37370</v>
          </cell>
          <cell r="O1149" t="str">
            <v>1126-24042002-008</v>
          </cell>
          <cell r="P1149" t="str">
            <v>CZ-1351-C-3</v>
          </cell>
          <cell r="Q1149" t="str">
            <v>Produkt 3</v>
          </cell>
          <cell r="R1149" t="str">
            <v>ZBROJOVKA BRNO a.s.</v>
          </cell>
          <cell r="S1149" t="str">
            <v>Čechy</v>
          </cell>
          <cell r="T1149" t="str">
            <v>Kladno</v>
          </cell>
          <cell r="U1149" t="str">
            <v>Velvary</v>
          </cell>
          <cell r="V1149">
            <v>132</v>
          </cell>
          <cell r="W1149">
            <v>86</v>
          </cell>
          <cell r="X1149">
            <v>66</v>
          </cell>
          <cell r="Y1149">
            <v>5676</v>
          </cell>
          <cell r="Z1149">
            <v>0</v>
          </cell>
          <cell r="AA1149">
            <v>0</v>
          </cell>
          <cell r="AB1149">
            <v>5676</v>
          </cell>
          <cell r="AC1149">
            <v>0.04</v>
          </cell>
          <cell r="AD1149">
            <v>227.04</v>
          </cell>
        </row>
        <row r="1150">
          <cell r="A1150">
            <v>1127</v>
          </cell>
          <cell r="B1150" t="str">
            <v>ZA 212</v>
          </cell>
          <cell r="D1150" t="str">
            <v>Tomáš</v>
          </cell>
          <cell r="E1150" t="str">
            <v>Uhlíř  </v>
          </cell>
          <cell r="G1150" t="str">
            <v>Firemní výdaj</v>
          </cell>
          <cell r="H1150">
            <v>1124</v>
          </cell>
          <cell r="I1150" t="str">
            <v>Prodej B</v>
          </cell>
          <cell r="J1150" t="str">
            <v>450929/501</v>
          </cell>
          <cell r="K1150">
            <v>18000</v>
          </cell>
          <cell r="L1150">
            <v>2300</v>
          </cell>
          <cell r="M1150" t="str">
            <v>Jakhel</v>
          </cell>
          <cell r="N1150">
            <v>37371</v>
          </cell>
          <cell r="O1150" t="str">
            <v>1127-25042002-212</v>
          </cell>
          <cell r="P1150" t="str">
            <v>CZ-7158-A-4</v>
          </cell>
          <cell r="Q1150" t="str">
            <v>Produkt 4</v>
          </cell>
          <cell r="R1150" t="str">
            <v>ČZ ZBROJOVKA a.s.</v>
          </cell>
          <cell r="S1150" t="str">
            <v>Slezsko</v>
          </cell>
          <cell r="T1150" t="str">
            <v>Orlová</v>
          </cell>
          <cell r="U1150" t="str">
            <v>Orlová</v>
          </cell>
          <cell r="V1150">
            <v>358</v>
          </cell>
          <cell r="W1150">
            <v>213</v>
          </cell>
          <cell r="X1150">
            <v>378</v>
          </cell>
          <cell r="Y1150">
            <v>80514</v>
          </cell>
          <cell r="Z1150">
            <v>0.05</v>
          </cell>
          <cell r="AA1150">
            <v>4025.7000000000003</v>
          </cell>
          <cell r="AB1150">
            <v>76488.3</v>
          </cell>
          <cell r="AC1150">
            <v>0.01</v>
          </cell>
          <cell r="AD1150">
            <v>764.88300000000004</v>
          </cell>
        </row>
        <row r="1151">
          <cell r="A1151">
            <v>1128</v>
          </cell>
          <cell r="B1151" t="str">
            <v>ZA 009</v>
          </cell>
          <cell r="D1151" t="str">
            <v>Radek</v>
          </cell>
          <cell r="E1151" t="str">
            <v>Regl</v>
          </cell>
          <cell r="G1151" t="str">
            <v>Školení profesní</v>
          </cell>
          <cell r="H1151">
            <v>6413</v>
          </cell>
          <cell r="I1151" t="str">
            <v>Výroba</v>
          </cell>
          <cell r="J1151" t="str">
            <v>880816/5982</v>
          </cell>
          <cell r="K1151">
            <v>15000</v>
          </cell>
          <cell r="L1151">
            <v>2800</v>
          </cell>
          <cell r="M1151" t="str">
            <v>Kraus</v>
          </cell>
          <cell r="N1151">
            <v>37372</v>
          </cell>
          <cell r="O1151" t="str">
            <v>1128-26042002-009</v>
          </cell>
          <cell r="P1151" t="str">
            <v>DE-5783-D-6</v>
          </cell>
          <cell r="Q1151" t="str">
            <v>Produkt 6</v>
          </cell>
          <cell r="R1151" t="str">
            <v>ZBROJOVKA BRNO a.s.</v>
          </cell>
          <cell r="S1151" t="str">
            <v>Morava</v>
          </cell>
          <cell r="T1151" t="str">
            <v>Ostrava</v>
          </cell>
          <cell r="U1151" t="str">
            <v>Ostrava</v>
          </cell>
          <cell r="V1151">
            <v>369</v>
          </cell>
          <cell r="W1151">
            <v>85</v>
          </cell>
          <cell r="X1151">
            <v>683</v>
          </cell>
          <cell r="Y1151">
            <v>58055</v>
          </cell>
          <cell r="Z1151">
            <v>0</v>
          </cell>
          <cell r="AA1151">
            <v>0</v>
          </cell>
          <cell r="AB1151">
            <v>58055</v>
          </cell>
          <cell r="AC1151">
            <v>0.04</v>
          </cell>
          <cell r="AD1151">
            <v>2322.2000000000003</v>
          </cell>
        </row>
        <row r="1152">
          <cell r="A1152">
            <v>1129</v>
          </cell>
          <cell r="B1152" t="str">
            <v>ZA 012</v>
          </cell>
          <cell r="D1152" t="str">
            <v>Nikola</v>
          </cell>
          <cell r="E1152" t="str">
            <v>Tobiášová</v>
          </cell>
          <cell r="F1152" t="str">
            <v>BBA</v>
          </cell>
          <cell r="G1152" t="str">
            <v>Školení jazyky</v>
          </cell>
          <cell r="H1152">
            <v>6604</v>
          </cell>
          <cell r="I1152" t="str">
            <v>Marketing</v>
          </cell>
          <cell r="J1152" t="str">
            <v>865520/5988</v>
          </cell>
          <cell r="K1152">
            <v>25000</v>
          </cell>
          <cell r="L1152">
            <v>1300</v>
          </cell>
          <cell r="M1152" t="str">
            <v>Mize</v>
          </cell>
          <cell r="N1152">
            <v>37372</v>
          </cell>
          <cell r="O1152" t="str">
            <v>1129-26042002-012</v>
          </cell>
          <cell r="P1152" t="str">
            <v>CZ-1066-B-6</v>
          </cell>
          <cell r="Q1152" t="str">
            <v>Produkt 6</v>
          </cell>
          <cell r="R1152" t="str">
            <v>ŠKODA MACHINE TOOL s.r.o.</v>
          </cell>
          <cell r="S1152" t="str">
            <v>Čechy</v>
          </cell>
          <cell r="T1152" t="str">
            <v>Praha</v>
          </cell>
          <cell r="U1152" t="str">
            <v>Praha</v>
          </cell>
          <cell r="V1152">
            <v>447</v>
          </cell>
          <cell r="W1152">
            <v>470</v>
          </cell>
          <cell r="X1152">
            <v>684</v>
          </cell>
          <cell r="Y1152">
            <v>321480</v>
          </cell>
          <cell r="Z1152">
            <v>0.08</v>
          </cell>
          <cell r="AA1152">
            <v>25718.400000000001</v>
          </cell>
          <cell r="AB1152">
            <v>295761.59999999998</v>
          </cell>
          <cell r="AC1152">
            <v>0.02</v>
          </cell>
          <cell r="AD1152">
            <v>5915.232</v>
          </cell>
        </row>
        <row r="1153">
          <cell r="A1153">
            <v>1130</v>
          </cell>
          <cell r="B1153" t="str">
            <v>ZA 374</v>
          </cell>
          <cell r="D1153" t="str">
            <v>Miroslav</v>
          </cell>
          <cell r="E1153" t="str">
            <v>Záhora</v>
          </cell>
          <cell r="G1153" t="str">
            <v>Firemní výdaj</v>
          </cell>
          <cell r="H1153">
            <v>5886</v>
          </cell>
          <cell r="I1153" t="str">
            <v>Prodej C</v>
          </cell>
          <cell r="J1153" t="str">
            <v>890929/2381</v>
          </cell>
          <cell r="K1153">
            <v>23000</v>
          </cell>
          <cell r="L1153">
            <v>1250</v>
          </cell>
          <cell r="M1153" t="str">
            <v>Sokol</v>
          </cell>
          <cell r="N1153">
            <v>37373</v>
          </cell>
          <cell r="O1153" t="str">
            <v>1130-27042002-374</v>
          </cell>
          <cell r="P1153" t="str">
            <v>DE-2329-C-3</v>
          </cell>
          <cell r="Q1153" t="str">
            <v>Produkt 3</v>
          </cell>
          <cell r="R1153" t="str">
            <v>ČZ ZBROJOVKA a.s.</v>
          </cell>
          <cell r="S1153" t="str">
            <v>Slezsko</v>
          </cell>
          <cell r="T1153" t="str">
            <v>Orlová</v>
          </cell>
          <cell r="U1153" t="str">
            <v>Orlová</v>
          </cell>
          <cell r="V1153">
            <v>358</v>
          </cell>
          <cell r="W1153">
            <v>95</v>
          </cell>
          <cell r="X1153">
            <v>69</v>
          </cell>
          <cell r="Y1153">
            <v>6555</v>
          </cell>
          <cell r="Z1153">
            <v>0</v>
          </cell>
          <cell r="AA1153">
            <v>0</v>
          </cell>
          <cell r="AB1153">
            <v>6555</v>
          </cell>
          <cell r="AC1153">
            <v>0.04</v>
          </cell>
          <cell r="AD1153">
            <v>262.2</v>
          </cell>
        </row>
        <row r="1154">
          <cell r="A1154">
            <v>1131</v>
          </cell>
          <cell r="B1154" t="str">
            <v>ZA 180</v>
          </cell>
          <cell r="D1154" t="str">
            <v>Miloslav</v>
          </cell>
          <cell r="E1154" t="str">
            <v>Kaiser</v>
          </cell>
          <cell r="G1154" t="str">
            <v>Školení profesní</v>
          </cell>
          <cell r="H1154">
            <v>1180</v>
          </cell>
          <cell r="I1154" t="str">
            <v>Prodej B</v>
          </cell>
          <cell r="J1154" t="str">
            <v>720727/4778</v>
          </cell>
          <cell r="K1154">
            <v>22500</v>
          </cell>
          <cell r="L1154">
            <v>2300</v>
          </cell>
          <cell r="M1154" t="str">
            <v>Sokol</v>
          </cell>
          <cell r="N1154">
            <v>37374</v>
          </cell>
          <cell r="O1154" t="str">
            <v>1131-28042002-180</v>
          </cell>
          <cell r="P1154" t="str">
            <v>CZ-9202-A-1</v>
          </cell>
          <cell r="Q1154" t="str">
            <v>Produkt 1</v>
          </cell>
          <cell r="R1154" t="str">
            <v>ZBROJOVKA BRNO a.s.</v>
          </cell>
          <cell r="S1154" t="str">
            <v>Čechy</v>
          </cell>
          <cell r="T1154" t="str">
            <v>Kladno</v>
          </cell>
          <cell r="U1154" t="str">
            <v>Velvary</v>
          </cell>
          <cell r="V1154">
            <v>132</v>
          </cell>
          <cell r="W1154">
            <v>366</v>
          </cell>
          <cell r="X1154">
            <v>110</v>
          </cell>
          <cell r="Y1154">
            <v>40260</v>
          </cell>
          <cell r="Z1154">
            <v>7.0000000000000007E-2</v>
          </cell>
          <cell r="AA1154">
            <v>2818.2000000000003</v>
          </cell>
          <cell r="AB1154">
            <v>37441.800000000003</v>
          </cell>
          <cell r="AC1154">
            <v>0.02</v>
          </cell>
          <cell r="AD1154">
            <v>748.83600000000013</v>
          </cell>
        </row>
        <row r="1155">
          <cell r="A1155">
            <v>1132</v>
          </cell>
          <cell r="B1155" t="str">
            <v>ZA 159</v>
          </cell>
          <cell r="D1155" t="str">
            <v>Jindřich</v>
          </cell>
          <cell r="E1155" t="str">
            <v>Čihák  </v>
          </cell>
          <cell r="G1155" t="str">
            <v>Benzín</v>
          </cell>
          <cell r="H1155">
            <v>5284</v>
          </cell>
          <cell r="I1155" t="str">
            <v>Prodej B</v>
          </cell>
          <cell r="J1155" t="str">
            <v>680124/1150</v>
          </cell>
          <cell r="K1155">
            <v>21500</v>
          </cell>
          <cell r="L1155">
            <v>1300</v>
          </cell>
          <cell r="M1155" t="str">
            <v>Kraus</v>
          </cell>
          <cell r="N1155">
            <v>37375</v>
          </cell>
          <cell r="O1155" t="str">
            <v>1132-29042002-159</v>
          </cell>
          <cell r="P1155" t="str">
            <v>CZ-3332-A-9</v>
          </cell>
          <cell r="Q1155" t="str">
            <v>Produkt 9</v>
          </cell>
          <cell r="R1155" t="str">
            <v>ŠKODA LIAZ a.s.</v>
          </cell>
          <cell r="S1155" t="str">
            <v>Čechy</v>
          </cell>
          <cell r="T1155" t="str">
            <v>Kladno</v>
          </cell>
          <cell r="U1155" t="str">
            <v>Cvrčovice</v>
          </cell>
          <cell r="V1155">
            <v>356</v>
          </cell>
          <cell r="W1155">
            <v>66</v>
          </cell>
          <cell r="X1155">
            <v>328</v>
          </cell>
          <cell r="Y1155">
            <v>21648</v>
          </cell>
          <cell r="Z1155">
            <v>0</v>
          </cell>
          <cell r="AA1155">
            <v>0</v>
          </cell>
          <cell r="AB1155">
            <v>21648</v>
          </cell>
          <cell r="AC1155">
            <v>0.04</v>
          </cell>
          <cell r="AD1155">
            <v>865.92000000000007</v>
          </cell>
        </row>
        <row r="1156">
          <cell r="A1156">
            <v>1133</v>
          </cell>
          <cell r="B1156" t="str">
            <v>ZA 375</v>
          </cell>
          <cell r="D1156" t="str">
            <v>Tomáš</v>
          </cell>
          <cell r="E1156" t="str">
            <v>Zmek</v>
          </cell>
          <cell r="G1156" t="str">
            <v>Firemní výdaj</v>
          </cell>
          <cell r="H1156">
            <v>3484</v>
          </cell>
          <cell r="I1156" t="str">
            <v>Prodej C</v>
          </cell>
          <cell r="J1156" t="str">
            <v>550101/3947</v>
          </cell>
          <cell r="K1156">
            <v>19000</v>
          </cell>
          <cell r="L1156">
            <v>1000</v>
          </cell>
          <cell r="M1156" t="str">
            <v>Kraus</v>
          </cell>
          <cell r="N1156">
            <v>37375</v>
          </cell>
          <cell r="O1156" t="str">
            <v>1133-29042002-375</v>
          </cell>
          <cell r="P1156" t="str">
            <v>PL-4431-B-6</v>
          </cell>
          <cell r="Q1156" t="str">
            <v>Produkt 6</v>
          </cell>
          <cell r="R1156" t="str">
            <v>ČZ ZBROJOVKA a.s.</v>
          </cell>
          <cell r="S1156" t="str">
            <v>Slezsko</v>
          </cell>
          <cell r="T1156" t="str">
            <v>Orlová</v>
          </cell>
          <cell r="U1156" t="str">
            <v>Orlová</v>
          </cell>
          <cell r="V1156">
            <v>358</v>
          </cell>
          <cell r="W1156">
            <v>419</v>
          </cell>
          <cell r="X1156">
            <v>682</v>
          </cell>
          <cell r="Y1156">
            <v>285758</v>
          </cell>
          <cell r="Z1156">
            <v>0.06</v>
          </cell>
          <cell r="AA1156">
            <v>17145.48</v>
          </cell>
          <cell r="AB1156">
            <v>268612.52</v>
          </cell>
          <cell r="AC1156">
            <v>0.02</v>
          </cell>
          <cell r="AD1156">
            <v>5372.2504000000008</v>
          </cell>
        </row>
        <row r="1157">
          <cell r="A1157">
            <v>1134</v>
          </cell>
          <cell r="B1157" t="str">
            <v>ZA 180</v>
          </cell>
          <cell r="D1157" t="str">
            <v>Miloslav</v>
          </cell>
          <cell r="E1157" t="str">
            <v>Kaiser</v>
          </cell>
          <cell r="G1157" t="str">
            <v>Školení jazyky</v>
          </cell>
          <cell r="H1157">
            <v>167</v>
          </cell>
          <cell r="I1157" t="str">
            <v>Prodej B</v>
          </cell>
          <cell r="J1157" t="str">
            <v>720727/4778</v>
          </cell>
          <cell r="K1157">
            <v>22500</v>
          </cell>
          <cell r="L1157">
            <v>1250</v>
          </cell>
          <cell r="M1157" t="str">
            <v>Mize</v>
          </cell>
          <cell r="N1157">
            <v>37376</v>
          </cell>
          <cell r="O1157" t="str">
            <v>1134-30042002-180</v>
          </cell>
          <cell r="P1157" t="str">
            <v>DE-3539-C-2</v>
          </cell>
          <cell r="Q1157" t="str">
            <v>Produkt 2</v>
          </cell>
          <cell r="R1157" t="str">
            <v>ZBROJOVKA BRNO a.s.</v>
          </cell>
          <cell r="S1157" t="str">
            <v>Čechy</v>
          </cell>
          <cell r="T1157" t="str">
            <v>Kladno</v>
          </cell>
          <cell r="U1157" t="str">
            <v>Velvary</v>
          </cell>
          <cell r="V1157">
            <v>132</v>
          </cell>
          <cell r="W1157">
            <v>12</v>
          </cell>
          <cell r="X1157">
            <v>159</v>
          </cell>
          <cell r="Y1157">
            <v>1908</v>
          </cell>
          <cell r="Z1157">
            <v>0</v>
          </cell>
          <cell r="AA1157">
            <v>0</v>
          </cell>
          <cell r="AB1157">
            <v>1908</v>
          </cell>
          <cell r="AC1157">
            <v>0.04</v>
          </cell>
          <cell r="AD1157">
            <v>76.320000000000007</v>
          </cell>
        </row>
        <row r="1158">
          <cell r="A1158">
            <v>1135</v>
          </cell>
          <cell r="B1158" t="str">
            <v>ZA 375</v>
          </cell>
          <cell r="D1158" t="str">
            <v>Tomáš</v>
          </cell>
          <cell r="E1158" t="str">
            <v>Zmek</v>
          </cell>
          <cell r="G1158" t="str">
            <v>Cestovné</v>
          </cell>
          <cell r="H1158">
            <v>5940</v>
          </cell>
          <cell r="I1158" t="str">
            <v>Prodej C</v>
          </cell>
          <cell r="J1158" t="str">
            <v>550101/3947</v>
          </cell>
          <cell r="K1158">
            <v>19000</v>
          </cell>
          <cell r="L1158">
            <v>1000</v>
          </cell>
          <cell r="M1158" t="str">
            <v>Jakhel</v>
          </cell>
          <cell r="N1158">
            <v>37377</v>
          </cell>
          <cell r="O1158" t="str">
            <v>1135-01052002-375</v>
          </cell>
          <cell r="P1158" t="str">
            <v>AU-8594-A-8</v>
          </cell>
          <cell r="Q1158" t="str">
            <v>Produkt 8</v>
          </cell>
          <cell r="R1158" t="str">
            <v>ČZ ZBROJOVKA a.s.</v>
          </cell>
          <cell r="S1158" t="str">
            <v>Slezsko</v>
          </cell>
          <cell r="T1158" t="str">
            <v>Orlová</v>
          </cell>
          <cell r="U1158" t="str">
            <v>Orlová</v>
          </cell>
          <cell r="V1158">
            <v>358</v>
          </cell>
          <cell r="W1158">
            <v>450</v>
          </cell>
          <cell r="X1158">
            <v>55</v>
          </cell>
          <cell r="Y1158">
            <v>24750</v>
          </cell>
          <cell r="Z1158">
            <v>0.02</v>
          </cell>
          <cell r="AA1158">
            <v>495</v>
          </cell>
          <cell r="AB1158">
            <v>24255</v>
          </cell>
          <cell r="AC1158">
            <v>0.01</v>
          </cell>
          <cell r="AD1158">
            <v>242.55</v>
          </cell>
        </row>
        <row r="1159">
          <cell r="A1159">
            <v>1136</v>
          </cell>
          <cell r="B1159" t="str">
            <v>ZA 028</v>
          </cell>
          <cell r="D1159" t="str">
            <v>Adam</v>
          </cell>
          <cell r="E1159" t="str">
            <v>Gomola</v>
          </cell>
          <cell r="G1159" t="str">
            <v>Firemní výdaj</v>
          </cell>
          <cell r="H1159">
            <v>7228</v>
          </cell>
          <cell r="I1159" t="str">
            <v>Výroba</v>
          </cell>
          <cell r="J1159" t="str">
            <v>720515/4000</v>
          </cell>
          <cell r="K1159">
            <v>15000</v>
          </cell>
          <cell r="L1159">
            <v>300</v>
          </cell>
          <cell r="M1159" t="str">
            <v>Sokol</v>
          </cell>
          <cell r="N1159">
            <v>37378</v>
          </cell>
          <cell r="O1159" t="str">
            <v>1136-02052002-028</v>
          </cell>
          <cell r="P1159" t="str">
            <v>CZ-3869-A-7</v>
          </cell>
          <cell r="Q1159" t="str">
            <v>Produkt 7</v>
          </cell>
          <cell r="R1159" t="str">
            <v>ŠKODA LIAZ a.s.</v>
          </cell>
          <cell r="S1159" t="str">
            <v>Čechy</v>
          </cell>
          <cell r="T1159" t="str">
            <v>Kladno</v>
          </cell>
          <cell r="U1159" t="str">
            <v>Kladno</v>
          </cell>
          <cell r="V1159">
            <v>745</v>
          </cell>
          <cell r="W1159">
            <v>457</v>
          </cell>
          <cell r="X1159">
            <v>1200</v>
          </cell>
          <cell r="Y1159">
            <v>548400</v>
          </cell>
          <cell r="Z1159">
            <v>0</v>
          </cell>
          <cell r="AA1159">
            <v>0</v>
          </cell>
          <cell r="AB1159">
            <v>548400</v>
          </cell>
          <cell r="AC1159">
            <v>0.04</v>
          </cell>
          <cell r="AD1159">
            <v>21936</v>
          </cell>
        </row>
        <row r="1160">
          <cell r="A1160">
            <v>1137</v>
          </cell>
          <cell r="B1160" t="str">
            <v>ZA 180</v>
          </cell>
          <cell r="D1160" t="str">
            <v>Miloslav</v>
          </cell>
          <cell r="E1160" t="str">
            <v>Kaiser</v>
          </cell>
          <cell r="G1160" t="str">
            <v>Telefon</v>
          </cell>
          <cell r="H1160">
            <v>6708</v>
          </cell>
          <cell r="I1160" t="str">
            <v>Prodej B</v>
          </cell>
          <cell r="J1160" t="str">
            <v>720727/4778</v>
          </cell>
          <cell r="K1160">
            <v>22500</v>
          </cell>
          <cell r="L1160">
            <v>1250</v>
          </cell>
          <cell r="M1160" t="str">
            <v>Sokol</v>
          </cell>
          <cell r="N1160">
            <v>37378</v>
          </cell>
          <cell r="O1160" t="str">
            <v>1137-02052002-180</v>
          </cell>
          <cell r="P1160" t="str">
            <v>DE-8380-B-6</v>
          </cell>
          <cell r="Q1160" t="str">
            <v>Produkt 6</v>
          </cell>
          <cell r="R1160" t="str">
            <v>ZBROJOVKA BRNO a.s.</v>
          </cell>
          <cell r="S1160" t="str">
            <v>Čechy</v>
          </cell>
          <cell r="T1160" t="str">
            <v>Kladno</v>
          </cell>
          <cell r="U1160" t="str">
            <v>Velvary</v>
          </cell>
          <cell r="V1160">
            <v>132</v>
          </cell>
          <cell r="W1160">
            <v>6</v>
          </cell>
          <cell r="X1160">
            <v>684</v>
          </cell>
          <cell r="Y1160">
            <v>4104</v>
          </cell>
          <cell r="Z1160">
            <v>0</v>
          </cell>
          <cell r="AA1160">
            <v>0</v>
          </cell>
          <cell r="AB1160">
            <v>4104</v>
          </cell>
          <cell r="AC1160">
            <v>0.04</v>
          </cell>
          <cell r="AD1160">
            <v>164.16</v>
          </cell>
        </row>
        <row r="1161">
          <cell r="A1161">
            <v>1138</v>
          </cell>
          <cell r="B1161" t="str">
            <v>ZA 375</v>
          </cell>
          <cell r="D1161" t="str">
            <v>Tomáš</v>
          </cell>
          <cell r="E1161" t="str">
            <v>Zmek</v>
          </cell>
          <cell r="G1161" t="str">
            <v>Školení profesní</v>
          </cell>
          <cell r="H1161">
            <v>3137</v>
          </cell>
          <cell r="I1161" t="str">
            <v>Prodej C</v>
          </cell>
          <cell r="J1161" t="str">
            <v>550101/3947</v>
          </cell>
          <cell r="K1161">
            <v>19000</v>
          </cell>
          <cell r="L1161">
            <v>1000</v>
          </cell>
          <cell r="M1161" t="str">
            <v>Mize</v>
          </cell>
          <cell r="N1161">
            <v>37379</v>
          </cell>
          <cell r="O1161" t="str">
            <v>1138-03052002-375</v>
          </cell>
          <cell r="P1161" t="str">
            <v>PL-1197-A-8</v>
          </cell>
          <cell r="Q1161" t="str">
            <v>Produkt 8</v>
          </cell>
          <cell r="R1161" t="str">
            <v>ČZ ZBROJOVKA a.s.</v>
          </cell>
          <cell r="S1161" t="str">
            <v>Slezsko</v>
          </cell>
          <cell r="T1161" t="str">
            <v>Orlová</v>
          </cell>
          <cell r="U1161" t="str">
            <v>Orlová</v>
          </cell>
          <cell r="V1161">
            <v>358</v>
          </cell>
          <cell r="W1161">
            <v>211</v>
          </cell>
          <cell r="X1161">
            <v>55</v>
          </cell>
          <cell r="Y1161">
            <v>11605</v>
          </cell>
          <cell r="Z1161">
            <v>0</v>
          </cell>
          <cell r="AA1161">
            <v>0</v>
          </cell>
          <cell r="AB1161">
            <v>11605</v>
          </cell>
          <cell r="AC1161">
            <v>0.04</v>
          </cell>
          <cell r="AD1161">
            <v>464.2</v>
          </cell>
        </row>
        <row r="1162">
          <cell r="A1162">
            <v>1139</v>
          </cell>
          <cell r="B1162" t="str">
            <v>ZA 180</v>
          </cell>
          <cell r="D1162" t="str">
            <v>Miloslav</v>
          </cell>
          <cell r="E1162" t="str">
            <v>Kaiser</v>
          </cell>
          <cell r="G1162" t="str">
            <v>Benzín</v>
          </cell>
          <cell r="H1162">
            <v>7879</v>
          </cell>
          <cell r="I1162" t="str">
            <v>Prodej B</v>
          </cell>
          <cell r="J1162" t="str">
            <v>720727/4778</v>
          </cell>
          <cell r="K1162">
            <v>22500</v>
          </cell>
          <cell r="L1162">
            <v>1250</v>
          </cell>
          <cell r="M1162" t="str">
            <v>Mize</v>
          </cell>
          <cell r="N1162">
            <v>37380</v>
          </cell>
          <cell r="O1162" t="str">
            <v>1139-04052002-180</v>
          </cell>
          <cell r="P1162" t="str">
            <v>PL-1420-B-9</v>
          </cell>
          <cell r="Q1162" t="str">
            <v>Produkt 9</v>
          </cell>
          <cell r="R1162" t="str">
            <v>ZBROJOVKA BRNO a.s.</v>
          </cell>
          <cell r="S1162" t="str">
            <v>Čechy</v>
          </cell>
          <cell r="T1162" t="str">
            <v>Kladno</v>
          </cell>
          <cell r="U1162" t="str">
            <v>Velvary</v>
          </cell>
          <cell r="V1162">
            <v>132</v>
          </cell>
          <cell r="W1162">
            <v>362</v>
          </cell>
          <cell r="X1162">
            <v>326</v>
          </cell>
          <cell r="Y1162">
            <v>118012</v>
          </cell>
          <cell r="Z1162">
            <v>0.02</v>
          </cell>
          <cell r="AA1162">
            <v>2360.2400000000002</v>
          </cell>
          <cell r="AB1162">
            <v>115651.76</v>
          </cell>
          <cell r="AC1162">
            <v>0.01</v>
          </cell>
          <cell r="AD1162">
            <v>1156.5175999999999</v>
          </cell>
        </row>
        <row r="1163">
          <cell r="A1163">
            <v>1140</v>
          </cell>
          <cell r="B1163" t="str">
            <v>ZA 016</v>
          </cell>
          <cell r="D1163" t="str">
            <v>Karel</v>
          </cell>
          <cell r="E1163" t="str">
            <v>Jarolím</v>
          </cell>
          <cell r="G1163" t="str">
            <v>Cestovné</v>
          </cell>
          <cell r="H1163">
            <v>4880</v>
          </cell>
          <cell r="I1163" t="str">
            <v>Výroba</v>
          </cell>
          <cell r="J1163" t="str">
            <v>860628/5974</v>
          </cell>
          <cell r="K1163">
            <v>25000</v>
          </cell>
          <cell r="L1163">
            <v>300</v>
          </cell>
          <cell r="M1163" t="str">
            <v>Mize</v>
          </cell>
          <cell r="N1163">
            <v>37381</v>
          </cell>
          <cell r="O1163" t="str">
            <v>1140-05052002-016</v>
          </cell>
          <cell r="P1163" t="str">
            <v>CZ-9178-C-8</v>
          </cell>
          <cell r="Q1163" t="str">
            <v>Produkt 8</v>
          </cell>
          <cell r="R1163" t="str">
            <v>ŠKODA LIAZ a.s.</v>
          </cell>
          <cell r="S1163" t="str">
            <v>Čechy</v>
          </cell>
          <cell r="T1163" t="str">
            <v>Kladno</v>
          </cell>
          <cell r="U1163" t="str">
            <v>Cvrčovice</v>
          </cell>
          <cell r="V1163">
            <v>356</v>
          </cell>
          <cell r="W1163">
            <v>389</v>
          </cell>
          <cell r="X1163">
            <v>55</v>
          </cell>
          <cell r="Y1163">
            <v>21395</v>
          </cell>
          <cell r="Z1163">
            <v>0.05</v>
          </cell>
          <cell r="AA1163">
            <v>1069.75</v>
          </cell>
          <cell r="AB1163">
            <v>20325.25</v>
          </cell>
          <cell r="AC1163">
            <v>0.01</v>
          </cell>
          <cell r="AD1163">
            <v>203.2525</v>
          </cell>
        </row>
        <row r="1164">
          <cell r="A1164">
            <v>1141</v>
          </cell>
          <cell r="B1164" t="str">
            <v>ZA 020</v>
          </cell>
          <cell r="D1164" t="str">
            <v>Jana</v>
          </cell>
          <cell r="E1164" t="str">
            <v>Pavlíčková</v>
          </cell>
          <cell r="F1164" t="str">
            <v>MBA</v>
          </cell>
          <cell r="G1164" t="str">
            <v>Benzín</v>
          </cell>
          <cell r="H1164">
            <v>509</v>
          </cell>
          <cell r="I1164" t="str">
            <v>Management</v>
          </cell>
          <cell r="J1164" t="str">
            <v>845628/5519</v>
          </cell>
          <cell r="K1164">
            <v>15500</v>
          </cell>
          <cell r="L1164">
            <v>1600</v>
          </cell>
          <cell r="M1164" t="str">
            <v>Mize</v>
          </cell>
          <cell r="N1164">
            <v>37381</v>
          </cell>
          <cell r="O1164" t="str">
            <v>1141-05052002-020</v>
          </cell>
          <cell r="P1164" t="str">
            <v>AU-8699-C-0</v>
          </cell>
          <cell r="Q1164" t="str">
            <v>Produkt 10</v>
          </cell>
          <cell r="R1164" t="str">
            <v>DAK</v>
          </cell>
          <cell r="S1164" t="str">
            <v>Čechy</v>
          </cell>
          <cell r="T1164" t="str">
            <v>Děčín</v>
          </cell>
          <cell r="U1164" t="str">
            <v>Jílové</v>
          </cell>
          <cell r="V1164">
            <v>478</v>
          </cell>
          <cell r="W1164">
            <v>287</v>
          </cell>
          <cell r="X1164">
            <v>121</v>
          </cell>
          <cell r="Y1164">
            <v>34727</v>
          </cell>
          <cell r="Z1164">
            <v>0.1</v>
          </cell>
          <cell r="AA1164">
            <v>3472.7000000000003</v>
          </cell>
          <cell r="AB1164">
            <v>31254.3</v>
          </cell>
          <cell r="AC1164">
            <v>0.03</v>
          </cell>
          <cell r="AD1164">
            <v>937.62899999999991</v>
          </cell>
        </row>
        <row r="1165">
          <cell r="A1165">
            <v>1142</v>
          </cell>
          <cell r="B1165" t="str">
            <v>ZA 004</v>
          </cell>
          <cell r="D1165" t="str">
            <v>Josef</v>
          </cell>
          <cell r="E1165" t="str">
            <v>Novák</v>
          </cell>
          <cell r="F1165" t="str">
            <v>BBA</v>
          </cell>
          <cell r="G1165" t="str">
            <v>Firemní výdaj</v>
          </cell>
          <cell r="H1165">
            <v>5109</v>
          </cell>
          <cell r="I1165" t="str">
            <v>Prodej B</v>
          </cell>
          <cell r="J1165" t="str">
            <v>920610/5953</v>
          </cell>
          <cell r="K1165">
            <v>17000</v>
          </cell>
          <cell r="L1165">
            <v>1300</v>
          </cell>
          <cell r="M1165" t="str">
            <v>Mize</v>
          </cell>
          <cell r="N1165">
            <v>37382</v>
          </cell>
          <cell r="O1165" t="str">
            <v>1142-06052002-004</v>
          </cell>
          <cell r="P1165" t="str">
            <v>CZ-7541-B-3</v>
          </cell>
          <cell r="Q1165" t="str">
            <v>Produkt 3</v>
          </cell>
          <cell r="R1165" t="str">
            <v>ZBROJOVKA VSETÍN</v>
          </cell>
          <cell r="S1165" t="str">
            <v>Morava</v>
          </cell>
          <cell r="T1165" t="str">
            <v>Olomouc</v>
          </cell>
          <cell r="U1165" t="str">
            <v>Křelov</v>
          </cell>
          <cell r="V1165">
            <v>195</v>
          </cell>
          <cell r="W1165">
            <v>351</v>
          </cell>
          <cell r="X1165">
            <v>71</v>
          </cell>
          <cell r="Y1165">
            <v>24921</v>
          </cell>
          <cell r="Z1165">
            <v>0.02</v>
          </cell>
          <cell r="AA1165">
            <v>498.42</v>
          </cell>
          <cell r="AB1165">
            <v>24422.58</v>
          </cell>
          <cell r="AC1165">
            <v>0.01</v>
          </cell>
          <cell r="AD1165">
            <v>244.22580000000002</v>
          </cell>
        </row>
        <row r="1166">
          <cell r="A1166">
            <v>1143</v>
          </cell>
          <cell r="B1166" t="str">
            <v>ZA 079</v>
          </cell>
          <cell r="D1166" t="str">
            <v>Miloš</v>
          </cell>
          <cell r="E1166" t="str">
            <v>Fabiánek</v>
          </cell>
          <cell r="G1166" t="str">
            <v>Telefon</v>
          </cell>
          <cell r="H1166">
            <v>5918</v>
          </cell>
          <cell r="I1166" t="str">
            <v>Výroba</v>
          </cell>
          <cell r="J1166" t="str">
            <v>800111/3604</v>
          </cell>
          <cell r="K1166">
            <v>20000</v>
          </cell>
          <cell r="L1166">
            <v>1300</v>
          </cell>
          <cell r="M1166" t="str">
            <v>Sokol</v>
          </cell>
          <cell r="N1166">
            <v>37383</v>
          </cell>
          <cell r="O1166" t="str">
            <v>1143-07052002-079</v>
          </cell>
          <cell r="P1166" t="str">
            <v>CZ-2371-D-3</v>
          </cell>
          <cell r="Q1166" t="str">
            <v>Produkt 3</v>
          </cell>
          <cell r="R1166" t="str">
            <v>DAM</v>
          </cell>
          <cell r="S1166" t="str">
            <v>Čechy</v>
          </cell>
          <cell r="T1166" t="str">
            <v>Cheb</v>
          </cell>
          <cell r="U1166" t="str">
            <v>Cheb</v>
          </cell>
          <cell r="V1166">
            <v>456</v>
          </cell>
          <cell r="W1166">
            <v>374</v>
          </cell>
          <cell r="X1166">
            <v>63</v>
          </cell>
          <cell r="Y1166">
            <v>23562</v>
          </cell>
          <cell r="Z1166">
            <v>0.09</v>
          </cell>
          <cell r="AA1166">
            <v>2120.58</v>
          </cell>
          <cell r="AB1166">
            <v>21441.42</v>
          </cell>
          <cell r="AC1166">
            <v>0.02</v>
          </cell>
          <cell r="AD1166">
            <v>428.82839999999999</v>
          </cell>
        </row>
        <row r="1167">
          <cell r="A1167">
            <v>1144</v>
          </cell>
          <cell r="B1167" t="str">
            <v>ZA 004</v>
          </cell>
          <cell r="D1167" t="str">
            <v>Josef</v>
          </cell>
          <cell r="E1167" t="str">
            <v>Novák</v>
          </cell>
          <cell r="F1167" t="str">
            <v>BBA</v>
          </cell>
          <cell r="G1167" t="str">
            <v>Cestovné</v>
          </cell>
          <cell r="H1167">
            <v>4845</v>
          </cell>
          <cell r="I1167" t="str">
            <v>Prodej B</v>
          </cell>
          <cell r="J1167" t="str">
            <v>920610/5953</v>
          </cell>
          <cell r="K1167">
            <v>17000</v>
          </cell>
          <cell r="L1167">
            <v>1300</v>
          </cell>
          <cell r="M1167" t="str">
            <v>Mize</v>
          </cell>
          <cell r="N1167">
            <v>37384</v>
          </cell>
          <cell r="O1167" t="str">
            <v>1144-08052002-004</v>
          </cell>
          <cell r="P1167" t="str">
            <v>CZ-6149-D-4</v>
          </cell>
          <cell r="Q1167" t="str">
            <v>Produkt 4</v>
          </cell>
          <cell r="R1167" t="str">
            <v>ZBROJOVKA VSETÍN</v>
          </cell>
          <cell r="S1167" t="str">
            <v>Morava</v>
          </cell>
          <cell r="T1167" t="str">
            <v>Olomouc</v>
          </cell>
          <cell r="U1167" t="str">
            <v>Křelov</v>
          </cell>
          <cell r="V1167">
            <v>195</v>
          </cell>
          <cell r="W1167">
            <v>366</v>
          </cell>
          <cell r="X1167">
            <v>367</v>
          </cell>
          <cell r="Y1167">
            <v>134322</v>
          </cell>
          <cell r="Z1167">
            <v>0.02</v>
          </cell>
          <cell r="AA1167">
            <v>2686.44</v>
          </cell>
          <cell r="AB1167">
            <v>131635.56</v>
          </cell>
          <cell r="AC1167">
            <v>0.01</v>
          </cell>
          <cell r="AD1167">
            <v>1316.3556000000001</v>
          </cell>
        </row>
        <row r="1168">
          <cell r="A1168">
            <v>1145</v>
          </cell>
          <cell r="B1168" t="str">
            <v>ZA 016</v>
          </cell>
          <cell r="D1168" t="str">
            <v>Karel</v>
          </cell>
          <cell r="E1168" t="str">
            <v>Jarolím</v>
          </cell>
          <cell r="G1168" t="str">
            <v>Školení profesní</v>
          </cell>
          <cell r="H1168">
            <v>5153</v>
          </cell>
          <cell r="I1168" t="str">
            <v>Výroba</v>
          </cell>
          <cell r="J1168" t="str">
            <v>860628/5974</v>
          </cell>
          <cell r="K1168">
            <v>25000</v>
          </cell>
          <cell r="L1168">
            <v>300</v>
          </cell>
          <cell r="M1168" t="str">
            <v>Sokol</v>
          </cell>
          <cell r="N1168">
            <v>37384</v>
          </cell>
          <cell r="O1168" t="str">
            <v>1145-08052002-016</v>
          </cell>
          <cell r="P1168" t="str">
            <v>CZ-4822-A-3</v>
          </cell>
          <cell r="Q1168" t="str">
            <v>Produkt 3</v>
          </cell>
          <cell r="R1168" t="str">
            <v>ŠKODA LIAZ a.s.</v>
          </cell>
          <cell r="S1168" t="str">
            <v>Čechy</v>
          </cell>
          <cell r="T1168" t="str">
            <v>Kladno</v>
          </cell>
          <cell r="U1168" t="str">
            <v>Cvrčovice</v>
          </cell>
          <cell r="V1168">
            <v>356</v>
          </cell>
          <cell r="W1168">
            <v>254</v>
          </cell>
          <cell r="X1168">
            <v>65</v>
          </cell>
          <cell r="Y1168">
            <v>16510</v>
          </cell>
          <cell r="Z1168">
            <v>0.06</v>
          </cell>
          <cell r="AA1168">
            <v>990.59999999999991</v>
          </cell>
          <cell r="AB1168">
            <v>15519.4</v>
          </cell>
          <cell r="AC1168">
            <v>0.02</v>
          </cell>
          <cell r="AD1168">
            <v>310.38799999999998</v>
          </cell>
        </row>
        <row r="1169">
          <cell r="A1169">
            <v>1146</v>
          </cell>
          <cell r="B1169" t="str">
            <v>ZA 080</v>
          </cell>
          <cell r="D1169" t="str">
            <v>Libor</v>
          </cell>
          <cell r="E1169" t="str">
            <v>Fak  </v>
          </cell>
          <cell r="G1169" t="str">
            <v>Školení jazyky</v>
          </cell>
          <cell r="H1169">
            <v>7392</v>
          </cell>
          <cell r="I1169" t="str">
            <v>Výroba</v>
          </cell>
          <cell r="J1169" t="str">
            <v>640505/1477</v>
          </cell>
          <cell r="K1169">
            <v>18500</v>
          </cell>
          <cell r="L1169">
            <v>3300</v>
          </cell>
          <cell r="M1169" t="str">
            <v>Mize</v>
          </cell>
          <cell r="N1169">
            <v>37385</v>
          </cell>
          <cell r="O1169" t="str">
            <v>1146-09052002-080</v>
          </cell>
          <cell r="P1169" t="str">
            <v>PL-2938-C-4</v>
          </cell>
          <cell r="Q1169" t="str">
            <v>Produkt 4</v>
          </cell>
          <cell r="R1169" t="str">
            <v>DAM</v>
          </cell>
          <cell r="S1169" t="str">
            <v>Čechy</v>
          </cell>
          <cell r="T1169" t="str">
            <v>Cheb</v>
          </cell>
          <cell r="U1169" t="str">
            <v>Cheb</v>
          </cell>
          <cell r="V1169">
            <v>456</v>
          </cell>
          <cell r="W1169">
            <v>47</v>
          </cell>
          <cell r="X1169">
            <v>352</v>
          </cell>
          <cell r="Y1169">
            <v>16544</v>
          </cell>
          <cell r="Z1169">
            <v>0</v>
          </cell>
          <cell r="AA1169">
            <v>0</v>
          </cell>
          <cell r="AB1169">
            <v>16544</v>
          </cell>
          <cell r="AC1169">
            <v>0.04</v>
          </cell>
          <cell r="AD1169">
            <v>661.76</v>
          </cell>
        </row>
        <row r="1170">
          <cell r="A1170">
            <v>1147</v>
          </cell>
          <cell r="B1170" t="str">
            <v>ZA 004</v>
          </cell>
          <cell r="D1170" t="str">
            <v>Josef</v>
          </cell>
          <cell r="E1170" t="str">
            <v>Novák</v>
          </cell>
          <cell r="F1170" t="str">
            <v>BBA</v>
          </cell>
          <cell r="G1170" t="str">
            <v>Školení profesní</v>
          </cell>
          <cell r="H1170">
            <v>6915</v>
          </cell>
          <cell r="I1170" t="str">
            <v>Prodej B</v>
          </cell>
          <cell r="J1170" t="str">
            <v>920610/5953</v>
          </cell>
          <cell r="K1170">
            <v>17000</v>
          </cell>
          <cell r="L1170">
            <v>1300</v>
          </cell>
          <cell r="M1170" t="str">
            <v>Mize</v>
          </cell>
          <cell r="N1170">
            <v>37386</v>
          </cell>
          <cell r="O1170" t="str">
            <v>1147-10052002-004</v>
          </cell>
          <cell r="P1170" t="str">
            <v>DE-6026-B-8</v>
          </cell>
          <cell r="Q1170" t="str">
            <v>Produkt 8</v>
          </cell>
          <cell r="R1170" t="str">
            <v>ZBROJOVKA VSETÍN</v>
          </cell>
          <cell r="S1170" t="str">
            <v>Morava</v>
          </cell>
          <cell r="T1170" t="str">
            <v>Olomouc</v>
          </cell>
          <cell r="U1170" t="str">
            <v>Křelov</v>
          </cell>
          <cell r="V1170">
            <v>195</v>
          </cell>
          <cell r="W1170">
            <v>258</v>
          </cell>
          <cell r="X1170">
            <v>55</v>
          </cell>
          <cell r="Y1170">
            <v>14190</v>
          </cell>
          <cell r="Z1170">
            <v>0</v>
          </cell>
          <cell r="AA1170">
            <v>0</v>
          </cell>
          <cell r="AB1170">
            <v>14190</v>
          </cell>
          <cell r="AC1170">
            <v>0.04</v>
          </cell>
          <cell r="AD1170">
            <v>567.6</v>
          </cell>
        </row>
        <row r="1171">
          <cell r="A1171">
            <v>1148</v>
          </cell>
          <cell r="B1171" t="str">
            <v>ZA 016</v>
          </cell>
          <cell r="D1171" t="str">
            <v>Karel</v>
          </cell>
          <cell r="E1171" t="str">
            <v>Jarolím</v>
          </cell>
          <cell r="G1171" t="str">
            <v>Školení jazyky</v>
          </cell>
          <cell r="H1171">
            <v>7</v>
          </cell>
          <cell r="I1171" t="str">
            <v>Výroba</v>
          </cell>
          <cell r="J1171" t="str">
            <v>860628/5974</v>
          </cell>
          <cell r="K1171">
            <v>25000</v>
          </cell>
          <cell r="L1171">
            <v>300</v>
          </cell>
          <cell r="M1171" t="str">
            <v>Sokol</v>
          </cell>
          <cell r="N1171">
            <v>37387</v>
          </cell>
          <cell r="O1171" t="str">
            <v>1148-11052002-016</v>
          </cell>
          <cell r="P1171" t="str">
            <v>CZ-1130-A-3</v>
          </cell>
          <cell r="Q1171" t="str">
            <v>Produkt 3</v>
          </cell>
          <cell r="R1171" t="str">
            <v>ŠKODA LIAZ a.s.</v>
          </cell>
          <cell r="S1171" t="str">
            <v>Čechy</v>
          </cell>
          <cell r="T1171" t="str">
            <v>Kladno</v>
          </cell>
          <cell r="U1171" t="str">
            <v>Cvrčovice</v>
          </cell>
          <cell r="V1171">
            <v>356</v>
          </cell>
          <cell r="W1171">
            <v>388</v>
          </cell>
          <cell r="X1171">
            <v>67</v>
          </cell>
          <cell r="Y1171">
            <v>25996</v>
          </cell>
          <cell r="Z1171">
            <v>7.0000000000000007E-2</v>
          </cell>
          <cell r="AA1171">
            <v>1819.7200000000003</v>
          </cell>
          <cell r="AB1171">
            <v>24176.28</v>
          </cell>
          <cell r="AC1171">
            <v>0.02</v>
          </cell>
          <cell r="AD1171">
            <v>483.5256</v>
          </cell>
        </row>
        <row r="1172">
          <cell r="A1172">
            <v>1149</v>
          </cell>
          <cell r="B1172" t="str">
            <v>ZA 080</v>
          </cell>
          <cell r="D1172" t="str">
            <v>Libor</v>
          </cell>
          <cell r="E1172" t="str">
            <v>Fak  </v>
          </cell>
          <cell r="G1172" t="str">
            <v>Telefon</v>
          </cell>
          <cell r="H1172">
            <v>7925</v>
          </cell>
          <cell r="I1172" t="str">
            <v>Výroba</v>
          </cell>
          <cell r="J1172" t="str">
            <v>640505/1477</v>
          </cell>
          <cell r="K1172">
            <v>18500</v>
          </cell>
          <cell r="L1172">
            <v>1600</v>
          </cell>
          <cell r="M1172" t="str">
            <v>Mize</v>
          </cell>
          <cell r="N1172">
            <v>37387</v>
          </cell>
          <cell r="O1172" t="str">
            <v>1149-11052002-080</v>
          </cell>
          <cell r="P1172" t="str">
            <v>DE-2421-D-5</v>
          </cell>
          <cell r="Q1172" t="str">
            <v>Produkt 5</v>
          </cell>
          <cell r="R1172" t="str">
            <v>DAM</v>
          </cell>
          <cell r="S1172" t="str">
            <v>Čechy</v>
          </cell>
          <cell r="T1172" t="str">
            <v>Cheb</v>
          </cell>
          <cell r="U1172" t="str">
            <v>Cheb</v>
          </cell>
          <cell r="V1172">
            <v>456</v>
          </cell>
          <cell r="W1172">
            <v>358</v>
          </cell>
          <cell r="X1172">
            <v>501</v>
          </cell>
          <cell r="Y1172">
            <v>179358</v>
          </cell>
          <cell r="Z1172">
            <v>0.06</v>
          </cell>
          <cell r="AA1172">
            <v>10761.48</v>
          </cell>
          <cell r="AB1172">
            <v>168596.52</v>
          </cell>
          <cell r="AC1172">
            <v>0.02</v>
          </cell>
          <cell r="AD1172">
            <v>3371.9303999999997</v>
          </cell>
        </row>
        <row r="1173">
          <cell r="A1173">
            <v>1150</v>
          </cell>
          <cell r="B1173" t="str">
            <v>ZA 004</v>
          </cell>
          <cell r="D1173" t="str">
            <v>Josef</v>
          </cell>
          <cell r="E1173" t="str">
            <v>Novák</v>
          </cell>
          <cell r="F1173" t="str">
            <v>BBA</v>
          </cell>
          <cell r="G1173" t="str">
            <v>Školení jazyky</v>
          </cell>
          <cell r="H1173">
            <v>1486</v>
          </cell>
          <cell r="I1173" t="str">
            <v>Prodej B</v>
          </cell>
          <cell r="J1173" t="str">
            <v>920610/5953</v>
          </cell>
          <cell r="K1173">
            <v>17000</v>
          </cell>
          <cell r="L1173">
            <v>1300</v>
          </cell>
          <cell r="M1173" t="str">
            <v>Mize</v>
          </cell>
          <cell r="N1173">
            <v>37388</v>
          </cell>
          <cell r="O1173" t="str">
            <v>1150-12052002-004</v>
          </cell>
          <cell r="P1173" t="str">
            <v>AU-5041-A-8</v>
          </cell>
          <cell r="Q1173" t="str">
            <v>Produkt 8</v>
          </cell>
          <cell r="R1173" t="str">
            <v>ZBROJOVKA VSETÍN</v>
          </cell>
          <cell r="S1173" t="str">
            <v>Morava</v>
          </cell>
          <cell r="T1173" t="str">
            <v>Olomouc</v>
          </cell>
          <cell r="U1173" t="str">
            <v>Křelov</v>
          </cell>
          <cell r="V1173">
            <v>195</v>
          </cell>
          <cell r="W1173">
            <v>355</v>
          </cell>
          <cell r="X1173">
            <v>55</v>
          </cell>
          <cell r="Y1173">
            <v>19525</v>
          </cell>
          <cell r="Z1173">
            <v>0</v>
          </cell>
          <cell r="AA1173">
            <v>0</v>
          </cell>
          <cell r="AB1173">
            <v>19525</v>
          </cell>
          <cell r="AC1173">
            <v>0.04</v>
          </cell>
          <cell r="AD1173">
            <v>781</v>
          </cell>
        </row>
        <row r="1174">
          <cell r="A1174">
            <v>1151</v>
          </cell>
          <cell r="B1174" t="str">
            <v>ZA 080</v>
          </cell>
          <cell r="D1174" t="str">
            <v>Libor</v>
          </cell>
          <cell r="E1174" t="str">
            <v>Fak  </v>
          </cell>
          <cell r="G1174" t="str">
            <v>Benzín</v>
          </cell>
          <cell r="H1174">
            <v>3017</v>
          </cell>
          <cell r="I1174" t="str">
            <v>Výroba</v>
          </cell>
          <cell r="J1174" t="str">
            <v>640505/1477</v>
          </cell>
          <cell r="K1174">
            <v>18500</v>
          </cell>
          <cell r="L1174">
            <v>1600</v>
          </cell>
          <cell r="M1174" t="str">
            <v>Sokol</v>
          </cell>
          <cell r="N1174">
            <v>37389</v>
          </cell>
          <cell r="O1174" t="str">
            <v>1151-13052002-080</v>
          </cell>
          <cell r="P1174" t="str">
            <v>PL-2312-D-7</v>
          </cell>
          <cell r="Q1174" t="str">
            <v>Produkt 7</v>
          </cell>
          <cell r="R1174" t="str">
            <v>DAM</v>
          </cell>
          <cell r="S1174" t="str">
            <v>Čechy</v>
          </cell>
          <cell r="T1174" t="str">
            <v>Cheb</v>
          </cell>
          <cell r="U1174" t="str">
            <v>Cheb</v>
          </cell>
          <cell r="V1174">
            <v>456</v>
          </cell>
          <cell r="W1174">
            <v>411</v>
          </cell>
          <cell r="X1174">
            <v>1200</v>
          </cell>
          <cell r="Y1174">
            <v>493200</v>
          </cell>
          <cell r="Z1174">
            <v>0.02</v>
          </cell>
          <cell r="AA1174">
            <v>9864</v>
          </cell>
          <cell r="AB1174">
            <v>483336</v>
          </cell>
          <cell r="AC1174">
            <v>0.01</v>
          </cell>
          <cell r="AD1174">
            <v>4833.3599999999997</v>
          </cell>
        </row>
        <row r="1175">
          <cell r="A1175">
            <v>1152</v>
          </cell>
          <cell r="B1175" t="str">
            <v>ZA 011</v>
          </cell>
          <cell r="C1175" t="str">
            <v>PHDr.</v>
          </cell>
          <cell r="D1175" t="str">
            <v>Lukáš</v>
          </cell>
          <cell r="E1175" t="str">
            <v>Jarolím</v>
          </cell>
          <cell r="G1175" t="str">
            <v>Školení jazyky</v>
          </cell>
          <cell r="H1175">
            <v>6084</v>
          </cell>
          <cell r="I1175" t="str">
            <v>Management</v>
          </cell>
          <cell r="J1175" t="str">
            <v>870306/0982</v>
          </cell>
          <cell r="K1175">
            <v>35000</v>
          </cell>
          <cell r="L1175">
            <v>3800</v>
          </cell>
          <cell r="M1175" t="str">
            <v>Jakhel</v>
          </cell>
          <cell r="N1175">
            <v>37390</v>
          </cell>
          <cell r="O1175" t="str">
            <v>1152-14052002-011</v>
          </cell>
          <cell r="P1175" t="str">
            <v>CZ-5187-B-5</v>
          </cell>
          <cell r="Q1175" t="str">
            <v>Produkt 5</v>
          </cell>
          <cell r="R1175" t="str">
            <v>ZBROJOVKA VSETÍN</v>
          </cell>
          <cell r="S1175" t="str">
            <v>Morava</v>
          </cell>
          <cell r="T1175" t="str">
            <v>Olomouc</v>
          </cell>
          <cell r="U1175" t="str">
            <v>Křelov</v>
          </cell>
          <cell r="V1175">
            <v>195</v>
          </cell>
          <cell r="W1175">
            <v>407</v>
          </cell>
          <cell r="X1175">
            <v>500</v>
          </cell>
          <cell r="Y1175">
            <v>203500</v>
          </cell>
          <cell r="Z1175">
            <v>0.08</v>
          </cell>
          <cell r="AA1175">
            <v>16280</v>
          </cell>
          <cell r="AB1175">
            <v>187220</v>
          </cell>
          <cell r="AC1175">
            <v>0.02</v>
          </cell>
          <cell r="AD1175">
            <v>3744.4</v>
          </cell>
        </row>
        <row r="1176">
          <cell r="A1176">
            <v>1153</v>
          </cell>
          <cell r="B1176" t="str">
            <v>ZA 016</v>
          </cell>
          <cell r="D1176" t="str">
            <v>Karel</v>
          </cell>
          <cell r="E1176" t="str">
            <v>Jarolím</v>
          </cell>
          <cell r="G1176" t="str">
            <v>Telefon</v>
          </cell>
          <cell r="H1176">
            <v>3905</v>
          </cell>
          <cell r="I1176" t="str">
            <v>Výroba</v>
          </cell>
          <cell r="J1176" t="str">
            <v>860628/5974</v>
          </cell>
          <cell r="K1176">
            <v>25000</v>
          </cell>
          <cell r="L1176">
            <v>300</v>
          </cell>
          <cell r="M1176" t="str">
            <v>Mize</v>
          </cell>
          <cell r="N1176">
            <v>37390</v>
          </cell>
          <cell r="O1176" t="str">
            <v>1153-14052002-016</v>
          </cell>
          <cell r="P1176" t="str">
            <v>CZ-4561-C-2</v>
          </cell>
          <cell r="Q1176" t="str">
            <v>Produkt 2</v>
          </cell>
          <cell r="R1176" t="str">
            <v>ŠKODA LIAZ a.s.</v>
          </cell>
          <cell r="S1176" t="str">
            <v>Čechy</v>
          </cell>
          <cell r="T1176" t="str">
            <v>Kladno</v>
          </cell>
          <cell r="U1176" t="str">
            <v>Cvrčovice</v>
          </cell>
          <cell r="V1176">
            <v>356</v>
          </cell>
          <cell r="W1176">
            <v>217</v>
          </cell>
          <cell r="X1176">
            <v>156</v>
          </cell>
          <cell r="Y1176">
            <v>33852</v>
          </cell>
          <cell r="Z1176">
            <v>0.06</v>
          </cell>
          <cell r="AA1176">
            <v>2031.12</v>
          </cell>
          <cell r="AB1176">
            <v>31820.880000000001</v>
          </cell>
          <cell r="AC1176">
            <v>0.02</v>
          </cell>
          <cell r="AD1176">
            <v>636.41759999999999</v>
          </cell>
        </row>
        <row r="1177">
          <cell r="A1177">
            <v>1154</v>
          </cell>
          <cell r="B1177" t="str">
            <v>ZA 003</v>
          </cell>
          <cell r="C1177" t="str">
            <v>Mgr.</v>
          </cell>
          <cell r="D1177" t="str">
            <v>Tomáš</v>
          </cell>
          <cell r="E1177" t="str">
            <v>Novotný</v>
          </cell>
          <cell r="G1177" t="str">
            <v>Cestovné</v>
          </cell>
          <cell r="H1177">
            <v>7686</v>
          </cell>
          <cell r="I1177" t="str">
            <v>Prodej C</v>
          </cell>
          <cell r="J1177" t="str">
            <v>920610/5953</v>
          </cell>
          <cell r="K1177">
            <v>19500</v>
          </cell>
          <cell r="L1177">
            <v>2800</v>
          </cell>
          <cell r="M1177" t="str">
            <v>Mize</v>
          </cell>
          <cell r="N1177">
            <v>37391</v>
          </cell>
          <cell r="O1177" t="str">
            <v>1154-15052002-003</v>
          </cell>
          <cell r="P1177" t="str">
            <v>DE-2437-A-0</v>
          </cell>
          <cell r="Q1177" t="str">
            <v>Produkt 10</v>
          </cell>
          <cell r="R1177" t="str">
            <v>DAPL</v>
          </cell>
          <cell r="S1177" t="str">
            <v>Čechy</v>
          </cell>
          <cell r="T1177" t="str">
            <v>Cheb</v>
          </cell>
          <cell r="U1177" t="str">
            <v>Cheb</v>
          </cell>
          <cell r="V1177">
            <v>356</v>
          </cell>
          <cell r="W1177">
            <v>53</v>
          </cell>
          <cell r="X1177">
            <v>124</v>
          </cell>
          <cell r="Y1177">
            <v>6572</v>
          </cell>
          <cell r="Z1177">
            <v>0</v>
          </cell>
          <cell r="AA1177">
            <v>0</v>
          </cell>
          <cell r="AB1177">
            <v>6572</v>
          </cell>
          <cell r="AC1177">
            <v>0.04</v>
          </cell>
          <cell r="AD1177">
            <v>262.88</v>
          </cell>
        </row>
        <row r="1178">
          <cell r="A1178">
            <v>1155</v>
          </cell>
          <cell r="B1178" t="str">
            <v>ZA 012</v>
          </cell>
          <cell r="D1178" t="str">
            <v>Nikola</v>
          </cell>
          <cell r="E1178" t="str">
            <v>Tobiášová</v>
          </cell>
          <cell r="F1178" t="str">
            <v>BBA</v>
          </cell>
          <cell r="G1178" t="str">
            <v>Telefon</v>
          </cell>
          <cell r="H1178">
            <v>4682</v>
          </cell>
          <cell r="I1178" t="str">
            <v>Marketing</v>
          </cell>
          <cell r="J1178" t="str">
            <v>865520/5988</v>
          </cell>
          <cell r="K1178">
            <v>25000</v>
          </cell>
          <cell r="L1178">
            <v>1300</v>
          </cell>
          <cell r="M1178" t="str">
            <v>Sokol</v>
          </cell>
          <cell r="N1178">
            <v>37392</v>
          </cell>
          <cell r="O1178" t="str">
            <v>1155-16052002-012</v>
          </cell>
          <cell r="P1178" t="str">
            <v>CZ-1096-D-2</v>
          </cell>
          <cell r="Q1178" t="str">
            <v>Produkt 2</v>
          </cell>
          <cell r="R1178" t="str">
            <v>ZBROJOVKA VSETÍN</v>
          </cell>
          <cell r="S1178" t="str">
            <v>Morava</v>
          </cell>
          <cell r="T1178" t="str">
            <v>Jihlava</v>
          </cell>
          <cell r="U1178" t="str">
            <v>Brtnice</v>
          </cell>
          <cell r="V1178">
            <v>818</v>
          </cell>
          <cell r="W1178">
            <v>173</v>
          </cell>
          <cell r="X1178">
            <v>150</v>
          </cell>
          <cell r="Y1178">
            <v>25950</v>
          </cell>
          <cell r="Z1178">
            <v>0.03</v>
          </cell>
          <cell r="AA1178">
            <v>778.5</v>
          </cell>
          <cell r="AB1178">
            <v>25171.5</v>
          </cell>
          <cell r="AC1178">
            <v>0.01</v>
          </cell>
          <cell r="AD1178">
            <v>251.715</v>
          </cell>
        </row>
        <row r="1179">
          <cell r="A1179">
            <v>1156</v>
          </cell>
          <cell r="B1179" t="str">
            <v>ZA 007</v>
          </cell>
          <cell r="D1179" t="str">
            <v>Vladimíra</v>
          </cell>
          <cell r="E1179" t="str">
            <v>Haldová</v>
          </cell>
          <cell r="F1179" t="str">
            <v>MBA</v>
          </cell>
          <cell r="G1179" t="str">
            <v>Telefon</v>
          </cell>
          <cell r="H1179">
            <v>6701</v>
          </cell>
          <cell r="I1179" t="str">
            <v>Prodej D</v>
          </cell>
          <cell r="J1179" t="str">
            <v>885527/9004</v>
          </cell>
          <cell r="K1179">
            <v>22000</v>
          </cell>
          <cell r="L1179">
            <v>3300</v>
          </cell>
          <cell r="M1179" t="str">
            <v>Mize</v>
          </cell>
          <cell r="N1179">
            <v>37393</v>
          </cell>
          <cell r="O1179" t="str">
            <v>1156-17052002-007</v>
          </cell>
          <cell r="P1179" t="str">
            <v>DE-1809-B-1</v>
          </cell>
          <cell r="Q1179" t="str">
            <v>Produkt 1</v>
          </cell>
          <cell r="R1179" t="str">
            <v>DAPL</v>
          </cell>
          <cell r="S1179" t="str">
            <v>Čechy</v>
          </cell>
          <cell r="T1179" t="str">
            <v>Cheb</v>
          </cell>
          <cell r="U1179" t="str">
            <v>Cheb</v>
          </cell>
          <cell r="V1179">
            <v>356</v>
          </cell>
          <cell r="W1179">
            <v>18</v>
          </cell>
          <cell r="X1179">
            <v>100</v>
          </cell>
          <cell r="Y1179">
            <v>1800</v>
          </cell>
          <cell r="Z1179">
            <v>0</v>
          </cell>
          <cell r="AA1179">
            <v>0</v>
          </cell>
          <cell r="AB1179">
            <v>1800</v>
          </cell>
          <cell r="AC1179">
            <v>0.04</v>
          </cell>
          <cell r="AD1179">
            <v>72</v>
          </cell>
        </row>
        <row r="1180">
          <cell r="A1180">
            <v>1157</v>
          </cell>
          <cell r="B1180" t="str">
            <v>ZA 015</v>
          </cell>
          <cell r="D1180" t="str">
            <v>Karel</v>
          </cell>
          <cell r="E1180" t="str">
            <v>Zatloukal</v>
          </cell>
          <cell r="F1180" t="str">
            <v>DiS.</v>
          </cell>
          <cell r="G1180" t="str">
            <v>Školení profesní</v>
          </cell>
          <cell r="H1180">
            <v>3546</v>
          </cell>
          <cell r="I1180" t="str">
            <v>IT</v>
          </cell>
          <cell r="J1180" t="str">
            <v>860910/5725</v>
          </cell>
          <cell r="K1180">
            <v>19000</v>
          </cell>
          <cell r="L1180">
            <v>1000</v>
          </cell>
          <cell r="M1180" t="str">
            <v>Kraus</v>
          </cell>
          <cell r="N1180">
            <v>37393</v>
          </cell>
          <cell r="O1180" t="str">
            <v>1157-17052002-015</v>
          </cell>
          <cell r="P1180" t="str">
            <v>CZ-7132-C-7</v>
          </cell>
          <cell r="Q1180" t="str">
            <v>Produkt 7</v>
          </cell>
          <cell r="R1180" t="str">
            <v>ŠKODA LIAZ a.s.</v>
          </cell>
          <cell r="S1180" t="str">
            <v>Čechy</v>
          </cell>
          <cell r="T1180" t="str">
            <v>Kladno</v>
          </cell>
          <cell r="U1180" t="str">
            <v>Kladno</v>
          </cell>
          <cell r="V1180">
            <v>745</v>
          </cell>
          <cell r="W1180">
            <v>46</v>
          </cell>
          <cell r="X1180">
            <v>1200</v>
          </cell>
          <cell r="Y1180">
            <v>55200</v>
          </cell>
          <cell r="Z1180">
            <v>0</v>
          </cell>
          <cell r="AA1180">
            <v>0</v>
          </cell>
          <cell r="AB1180">
            <v>55200</v>
          </cell>
          <cell r="AC1180">
            <v>0.04</v>
          </cell>
          <cell r="AD1180">
            <v>2208</v>
          </cell>
        </row>
        <row r="1181">
          <cell r="A1181">
            <v>1158</v>
          </cell>
          <cell r="B1181" t="str">
            <v>ZA 012</v>
          </cell>
          <cell r="D1181" t="str">
            <v>Nikola</v>
          </cell>
          <cell r="E1181" t="str">
            <v>Tobiášová</v>
          </cell>
          <cell r="F1181" t="str">
            <v>BBA</v>
          </cell>
          <cell r="G1181" t="str">
            <v>Benzín</v>
          </cell>
          <cell r="H1181">
            <v>153</v>
          </cell>
          <cell r="I1181" t="str">
            <v>Marketing</v>
          </cell>
          <cell r="J1181" t="str">
            <v>865520/5988</v>
          </cell>
          <cell r="K1181">
            <v>25000</v>
          </cell>
          <cell r="L1181">
            <v>1300</v>
          </cell>
          <cell r="M1181" t="str">
            <v>Mize</v>
          </cell>
          <cell r="N1181">
            <v>37394</v>
          </cell>
          <cell r="O1181" t="str">
            <v>1158-18052002-012</v>
          </cell>
          <cell r="P1181" t="str">
            <v>CZ-3112-A-5</v>
          </cell>
          <cell r="Q1181" t="str">
            <v>Produkt 5</v>
          </cell>
          <cell r="R1181" t="str">
            <v>ZBROJOVKA VSETÍN</v>
          </cell>
          <cell r="S1181" t="str">
            <v>Morava</v>
          </cell>
          <cell r="T1181" t="str">
            <v>Jihlava</v>
          </cell>
          <cell r="U1181" t="str">
            <v>Brtnice</v>
          </cell>
          <cell r="V1181">
            <v>818</v>
          </cell>
          <cell r="W1181">
            <v>303</v>
          </cell>
          <cell r="X1181">
            <v>501</v>
          </cell>
          <cell r="Y1181">
            <v>151803</v>
          </cell>
          <cell r="Z1181">
            <v>0.06</v>
          </cell>
          <cell r="AA1181">
            <v>9108.18</v>
          </cell>
          <cell r="AB1181">
            <v>142694.82</v>
          </cell>
          <cell r="AC1181">
            <v>0.02</v>
          </cell>
          <cell r="AD1181">
            <v>2853.8964000000001</v>
          </cell>
        </row>
        <row r="1182">
          <cell r="A1182">
            <v>1159</v>
          </cell>
          <cell r="B1182" t="str">
            <v>ZA 007</v>
          </cell>
          <cell r="D1182" t="str">
            <v>Vladimíra</v>
          </cell>
          <cell r="E1182" t="str">
            <v>Haldová</v>
          </cell>
          <cell r="F1182" t="str">
            <v>MBA</v>
          </cell>
          <cell r="G1182" t="str">
            <v>Benzín</v>
          </cell>
          <cell r="H1182">
            <v>7532</v>
          </cell>
          <cell r="I1182" t="str">
            <v>Prodej C</v>
          </cell>
          <cell r="J1182" t="str">
            <v>885527/9004</v>
          </cell>
          <cell r="K1182">
            <v>22000</v>
          </cell>
          <cell r="L1182">
            <v>3300</v>
          </cell>
          <cell r="M1182" t="str">
            <v>Jakhel</v>
          </cell>
          <cell r="N1182">
            <v>37395</v>
          </cell>
          <cell r="O1182" t="str">
            <v>1159-19052002-007</v>
          </cell>
          <cell r="P1182" t="str">
            <v>PL-8074-A-0</v>
          </cell>
          <cell r="Q1182" t="str">
            <v>Produkt 10</v>
          </cell>
          <cell r="R1182" t="str">
            <v>DAPL</v>
          </cell>
          <cell r="S1182" t="str">
            <v>Čechy</v>
          </cell>
          <cell r="T1182" t="str">
            <v>Cheb</v>
          </cell>
          <cell r="U1182" t="str">
            <v>Cheb</v>
          </cell>
          <cell r="V1182">
            <v>356</v>
          </cell>
          <cell r="W1182">
            <v>216</v>
          </cell>
          <cell r="X1182">
            <v>125</v>
          </cell>
          <cell r="Y1182">
            <v>27000</v>
          </cell>
          <cell r="Z1182">
            <v>0</v>
          </cell>
          <cell r="AA1182">
            <v>0</v>
          </cell>
          <cell r="AB1182">
            <v>27000</v>
          </cell>
          <cell r="AC1182">
            <v>0.04</v>
          </cell>
          <cell r="AD1182">
            <v>1080</v>
          </cell>
        </row>
        <row r="1183">
          <cell r="A1183">
            <v>1160</v>
          </cell>
          <cell r="B1183" t="str">
            <v>ZA 012</v>
          </cell>
          <cell r="D1183" t="str">
            <v>Nikola</v>
          </cell>
          <cell r="E1183" t="str">
            <v>Tobiášová</v>
          </cell>
          <cell r="F1183" t="str">
            <v>BBA</v>
          </cell>
          <cell r="G1183" t="str">
            <v>Firemní výdaj</v>
          </cell>
          <cell r="H1183">
            <v>7656</v>
          </cell>
          <cell r="I1183" t="str">
            <v>Marketing</v>
          </cell>
          <cell r="J1183" t="str">
            <v>865520/5988</v>
          </cell>
          <cell r="K1183">
            <v>25000</v>
          </cell>
          <cell r="L1183">
            <v>1300</v>
          </cell>
          <cell r="M1183" t="str">
            <v>Jakhel</v>
          </cell>
          <cell r="N1183">
            <v>37396</v>
          </cell>
          <cell r="O1183" t="str">
            <v>1160-20052002-012</v>
          </cell>
          <cell r="P1183" t="str">
            <v>DE-3509-B-7</v>
          </cell>
          <cell r="Q1183" t="str">
            <v>Produkt 7</v>
          </cell>
          <cell r="R1183" t="str">
            <v>ZBROJOVKA VSETÍN</v>
          </cell>
          <cell r="S1183" t="str">
            <v>Morava</v>
          </cell>
          <cell r="T1183" t="str">
            <v>Jihlava</v>
          </cell>
          <cell r="U1183" t="str">
            <v>Brtnice</v>
          </cell>
          <cell r="V1183">
            <v>818</v>
          </cell>
          <cell r="W1183">
            <v>196</v>
          </cell>
          <cell r="X1183">
            <v>1200</v>
          </cell>
          <cell r="Y1183">
            <v>235200</v>
          </cell>
          <cell r="Z1183">
            <v>0</v>
          </cell>
          <cell r="AA1183">
            <v>0</v>
          </cell>
          <cell r="AB1183">
            <v>235200</v>
          </cell>
          <cell r="AC1183">
            <v>0.04</v>
          </cell>
          <cell r="AD1183">
            <v>9408</v>
          </cell>
        </row>
        <row r="1184">
          <cell r="A1184">
            <v>1161</v>
          </cell>
          <cell r="B1184" t="str">
            <v>ZA 015</v>
          </cell>
          <cell r="D1184" t="str">
            <v>Karel</v>
          </cell>
          <cell r="E1184" t="str">
            <v>Zatloukal</v>
          </cell>
          <cell r="F1184" t="str">
            <v>DiS.</v>
          </cell>
          <cell r="G1184" t="str">
            <v>Školení jazyky</v>
          </cell>
          <cell r="H1184">
            <v>3529</v>
          </cell>
          <cell r="I1184" t="str">
            <v>IT</v>
          </cell>
          <cell r="J1184" t="str">
            <v>860910/5725</v>
          </cell>
          <cell r="K1184">
            <v>19000</v>
          </cell>
          <cell r="L1184">
            <v>1000</v>
          </cell>
          <cell r="M1184" t="str">
            <v>Jakhel</v>
          </cell>
          <cell r="N1184">
            <v>37396</v>
          </cell>
          <cell r="O1184" t="str">
            <v>1161-20052002-015</v>
          </cell>
          <cell r="P1184" t="str">
            <v>AU-6765-C-7</v>
          </cell>
          <cell r="Q1184" t="str">
            <v>Produkt 7</v>
          </cell>
          <cell r="R1184" t="str">
            <v>ŠKODA LIAZ a.s.</v>
          </cell>
          <cell r="S1184" t="str">
            <v>Čechy</v>
          </cell>
          <cell r="T1184" t="str">
            <v>Kladno</v>
          </cell>
          <cell r="U1184" t="str">
            <v>Kladno</v>
          </cell>
          <cell r="V1184">
            <v>745</v>
          </cell>
          <cell r="W1184">
            <v>103</v>
          </cell>
          <cell r="X1184">
            <v>1200</v>
          </cell>
          <cell r="Y1184">
            <v>123600</v>
          </cell>
          <cell r="Z1184">
            <v>0</v>
          </cell>
          <cell r="AA1184">
            <v>0</v>
          </cell>
          <cell r="AB1184">
            <v>123600</v>
          </cell>
          <cell r="AC1184">
            <v>0.04</v>
          </cell>
          <cell r="AD1184">
            <v>4944</v>
          </cell>
        </row>
        <row r="1185">
          <cell r="A1185">
            <v>1162</v>
          </cell>
          <cell r="B1185" t="str">
            <v>ZA 007</v>
          </cell>
          <cell r="D1185" t="str">
            <v>Vladimíra</v>
          </cell>
          <cell r="E1185" t="str">
            <v>Haldová</v>
          </cell>
          <cell r="F1185" t="str">
            <v>MBA</v>
          </cell>
          <cell r="G1185" t="str">
            <v>Firemní výdaj</v>
          </cell>
          <cell r="H1185">
            <v>5327</v>
          </cell>
          <cell r="I1185" t="str">
            <v>Prodej D</v>
          </cell>
          <cell r="J1185" t="str">
            <v>885527/9004</v>
          </cell>
          <cell r="K1185">
            <v>22000</v>
          </cell>
          <cell r="L1185">
            <v>3300</v>
          </cell>
          <cell r="M1185" t="str">
            <v>Mize</v>
          </cell>
          <cell r="N1185">
            <v>37397</v>
          </cell>
          <cell r="O1185" t="str">
            <v>1162-21052002-007</v>
          </cell>
          <cell r="P1185" t="str">
            <v>CZ-5540-A-6</v>
          </cell>
          <cell r="Q1185" t="str">
            <v>Produkt 6</v>
          </cell>
          <cell r="R1185" t="str">
            <v>DAPL</v>
          </cell>
          <cell r="S1185" t="str">
            <v>Čechy</v>
          </cell>
          <cell r="T1185" t="str">
            <v>Cheb</v>
          </cell>
          <cell r="U1185" t="str">
            <v>Cheb</v>
          </cell>
          <cell r="V1185">
            <v>356</v>
          </cell>
          <cell r="W1185">
            <v>175</v>
          </cell>
          <cell r="X1185">
            <v>684</v>
          </cell>
          <cell r="Y1185">
            <v>119700</v>
          </cell>
          <cell r="Z1185">
            <v>0</v>
          </cell>
          <cell r="AA1185">
            <v>0</v>
          </cell>
          <cell r="AB1185">
            <v>119700</v>
          </cell>
          <cell r="AC1185">
            <v>0.04</v>
          </cell>
          <cell r="AD1185">
            <v>4788</v>
          </cell>
        </row>
        <row r="1186">
          <cell r="A1186">
            <v>1163</v>
          </cell>
          <cell r="B1186" t="str">
            <v>ZA 012</v>
          </cell>
          <cell r="D1186" t="str">
            <v>Nikola</v>
          </cell>
          <cell r="E1186" t="str">
            <v>Tobiášová</v>
          </cell>
          <cell r="F1186" t="str">
            <v>BBA</v>
          </cell>
          <cell r="G1186" t="str">
            <v>Cestovné</v>
          </cell>
          <cell r="H1186">
            <v>4987</v>
          </cell>
          <cell r="I1186" t="str">
            <v>Marketing</v>
          </cell>
          <cell r="J1186" t="str">
            <v>865520/5988</v>
          </cell>
          <cell r="K1186">
            <v>25000</v>
          </cell>
          <cell r="L1186">
            <v>1300</v>
          </cell>
          <cell r="M1186" t="str">
            <v>Mize</v>
          </cell>
          <cell r="N1186">
            <v>37398</v>
          </cell>
          <cell r="O1186" t="str">
            <v>1163-22052002-012</v>
          </cell>
          <cell r="P1186" t="str">
            <v>DE-8199-A-8</v>
          </cell>
          <cell r="Q1186" t="str">
            <v>Produkt 8</v>
          </cell>
          <cell r="R1186" t="str">
            <v>ZBROJOVKA VSETÍN</v>
          </cell>
          <cell r="S1186" t="str">
            <v>Morava</v>
          </cell>
          <cell r="T1186" t="str">
            <v>Jihlava</v>
          </cell>
          <cell r="U1186" t="str">
            <v>Brtnice</v>
          </cell>
          <cell r="V1186">
            <v>818</v>
          </cell>
          <cell r="W1186">
            <v>92</v>
          </cell>
          <cell r="X1186">
            <v>55</v>
          </cell>
          <cell r="Y1186">
            <v>5060</v>
          </cell>
          <cell r="Z1186">
            <v>0</v>
          </cell>
          <cell r="AA1186">
            <v>0</v>
          </cell>
          <cell r="AB1186">
            <v>5060</v>
          </cell>
          <cell r="AC1186">
            <v>0.04</v>
          </cell>
          <cell r="AD1186">
            <v>202.4</v>
          </cell>
        </row>
        <row r="1187">
          <cell r="A1187">
            <v>1164</v>
          </cell>
          <cell r="B1187" t="str">
            <v>ZA 007</v>
          </cell>
          <cell r="D1187" t="str">
            <v>Vladimíra</v>
          </cell>
          <cell r="E1187" t="str">
            <v>Haldová</v>
          </cell>
          <cell r="F1187" t="str">
            <v>MBA</v>
          </cell>
          <cell r="G1187" t="str">
            <v>Cestovné</v>
          </cell>
          <cell r="H1187">
            <v>30</v>
          </cell>
          <cell r="I1187" t="str">
            <v>Prodej C</v>
          </cell>
          <cell r="J1187" t="str">
            <v>885527/9004</v>
          </cell>
          <cell r="K1187">
            <v>22000</v>
          </cell>
          <cell r="L1187">
            <v>3300</v>
          </cell>
          <cell r="M1187" t="str">
            <v>Jakhel</v>
          </cell>
          <cell r="N1187">
            <v>37399</v>
          </cell>
          <cell r="O1187" t="str">
            <v>1164-23052002-007</v>
          </cell>
          <cell r="P1187" t="str">
            <v>PL-1963-B-7</v>
          </cell>
          <cell r="Q1187" t="str">
            <v>Produkt 7</v>
          </cell>
          <cell r="R1187" t="str">
            <v>DAPL</v>
          </cell>
          <cell r="S1187" t="str">
            <v>Čechy</v>
          </cell>
          <cell r="T1187" t="str">
            <v>Cheb</v>
          </cell>
          <cell r="U1187" t="str">
            <v>Cheb</v>
          </cell>
          <cell r="V1187">
            <v>356</v>
          </cell>
          <cell r="W1187">
            <v>414</v>
          </cell>
          <cell r="X1187">
            <v>1200</v>
          </cell>
          <cell r="Y1187">
            <v>496800</v>
          </cell>
          <cell r="Z1187">
            <v>0.02</v>
          </cell>
          <cell r="AA1187">
            <v>9936</v>
          </cell>
          <cell r="AB1187">
            <v>486864</v>
          </cell>
          <cell r="AC1187">
            <v>0.01</v>
          </cell>
          <cell r="AD1187">
            <v>4868.6400000000003</v>
          </cell>
        </row>
        <row r="1188">
          <cell r="A1188">
            <v>1165</v>
          </cell>
          <cell r="B1188" t="str">
            <v>ZA 015</v>
          </cell>
          <cell r="D1188" t="str">
            <v>Karel</v>
          </cell>
          <cell r="E1188" t="str">
            <v>Zatloukal</v>
          </cell>
          <cell r="F1188" t="str">
            <v>DiS.</v>
          </cell>
          <cell r="G1188" t="str">
            <v>Cestovné</v>
          </cell>
          <cell r="H1188">
            <v>71</v>
          </cell>
          <cell r="I1188" t="str">
            <v>IT</v>
          </cell>
          <cell r="J1188" t="str">
            <v>860910/5725</v>
          </cell>
          <cell r="K1188">
            <v>19000</v>
          </cell>
          <cell r="L1188">
            <v>1000</v>
          </cell>
          <cell r="M1188" t="str">
            <v>Jakhel</v>
          </cell>
          <cell r="N1188">
            <v>37399</v>
          </cell>
          <cell r="O1188" t="str">
            <v>1165-23052002-015</v>
          </cell>
          <cell r="P1188" t="str">
            <v>PL-5113-A-5</v>
          </cell>
          <cell r="Q1188" t="str">
            <v>Produkt 5</v>
          </cell>
          <cell r="R1188" t="str">
            <v>ŠKODA LIAZ a.s.</v>
          </cell>
          <cell r="S1188" t="str">
            <v>Čechy</v>
          </cell>
          <cell r="T1188" t="str">
            <v>Kladno</v>
          </cell>
          <cell r="U1188" t="str">
            <v>Kladno</v>
          </cell>
          <cell r="V1188">
            <v>745</v>
          </cell>
          <cell r="W1188">
            <v>167</v>
          </cell>
          <cell r="X1188">
            <v>500</v>
          </cell>
          <cell r="Y1188">
            <v>83500</v>
          </cell>
          <cell r="Z1188">
            <v>0.03</v>
          </cell>
          <cell r="AA1188">
            <v>2505</v>
          </cell>
          <cell r="AB1188">
            <v>80995</v>
          </cell>
          <cell r="AC1188">
            <v>0.01</v>
          </cell>
          <cell r="AD1188">
            <v>809.95</v>
          </cell>
        </row>
        <row r="1189">
          <cell r="A1189">
            <v>1166</v>
          </cell>
          <cell r="B1189" t="str">
            <v>ZA 012</v>
          </cell>
          <cell r="D1189" t="str">
            <v>Nikola</v>
          </cell>
          <cell r="E1189" t="str">
            <v>Tobiášová</v>
          </cell>
          <cell r="F1189" t="str">
            <v>BBA</v>
          </cell>
          <cell r="G1189" t="str">
            <v>Školení profesní</v>
          </cell>
          <cell r="H1189">
            <v>3960</v>
          </cell>
          <cell r="I1189" t="str">
            <v>Marketing</v>
          </cell>
          <cell r="J1189" t="str">
            <v>865520/5988</v>
          </cell>
          <cell r="K1189">
            <v>25000</v>
          </cell>
          <cell r="L1189">
            <v>1300</v>
          </cell>
          <cell r="M1189" t="str">
            <v>Sokol</v>
          </cell>
          <cell r="N1189">
            <v>37400</v>
          </cell>
          <cell r="O1189" t="str">
            <v>1166-24052002-012</v>
          </cell>
          <cell r="P1189" t="str">
            <v>CZ-5803-B-2</v>
          </cell>
          <cell r="Q1189" t="str">
            <v>Produkt 2</v>
          </cell>
          <cell r="R1189" t="str">
            <v>ZBROJOVKA VSETÍN</v>
          </cell>
          <cell r="S1189" t="str">
            <v>Čechy</v>
          </cell>
          <cell r="T1189" t="str">
            <v>Cheb</v>
          </cell>
          <cell r="U1189" t="str">
            <v>Cheb</v>
          </cell>
          <cell r="V1189">
            <v>864</v>
          </cell>
          <cell r="W1189">
            <v>430</v>
          </cell>
          <cell r="X1189">
            <v>152</v>
          </cell>
          <cell r="Y1189">
            <v>65360</v>
          </cell>
          <cell r="Z1189">
            <v>0.09</v>
          </cell>
          <cell r="AA1189">
            <v>5882.4</v>
          </cell>
          <cell r="AB1189">
            <v>59477.599999999999</v>
          </cell>
          <cell r="AC1189">
            <v>0.02</v>
          </cell>
          <cell r="AD1189">
            <v>1189.5519999999999</v>
          </cell>
        </row>
        <row r="1190">
          <cell r="A1190">
            <v>1167</v>
          </cell>
          <cell r="B1190" t="str">
            <v>ZA 015</v>
          </cell>
          <cell r="D1190" t="str">
            <v>Karel</v>
          </cell>
          <cell r="E1190" t="str">
            <v>Zatloukal</v>
          </cell>
          <cell r="F1190" t="str">
            <v>DiS.</v>
          </cell>
          <cell r="G1190" t="str">
            <v>Školení profesní</v>
          </cell>
          <cell r="H1190">
            <v>4936</v>
          </cell>
          <cell r="I1190" t="str">
            <v>IT</v>
          </cell>
          <cell r="J1190" t="str">
            <v>860910/5725</v>
          </cell>
          <cell r="K1190">
            <v>19000</v>
          </cell>
          <cell r="L1190">
            <v>1000</v>
          </cell>
          <cell r="M1190" t="str">
            <v>Jakhel</v>
          </cell>
          <cell r="N1190">
            <v>37401</v>
          </cell>
          <cell r="O1190" t="str">
            <v>1167-25052002-015</v>
          </cell>
          <cell r="P1190" t="str">
            <v>AU-2007-C-4</v>
          </cell>
          <cell r="Q1190" t="str">
            <v>Produkt 4</v>
          </cell>
          <cell r="R1190" t="str">
            <v>DAPL</v>
          </cell>
          <cell r="S1190" t="str">
            <v>Čechy</v>
          </cell>
          <cell r="T1190" t="str">
            <v>Cheb</v>
          </cell>
          <cell r="U1190" t="str">
            <v>Cheb</v>
          </cell>
          <cell r="V1190">
            <v>356</v>
          </cell>
          <cell r="W1190">
            <v>318</v>
          </cell>
          <cell r="X1190">
            <v>362</v>
          </cell>
          <cell r="Y1190">
            <v>115116</v>
          </cell>
          <cell r="Z1190">
            <v>0.03</v>
          </cell>
          <cell r="AA1190">
            <v>3453.48</v>
          </cell>
          <cell r="AB1190">
            <v>111662.52</v>
          </cell>
          <cell r="AC1190">
            <v>0.01</v>
          </cell>
          <cell r="AD1190">
            <v>1116.6252000000002</v>
          </cell>
        </row>
        <row r="1191">
          <cell r="A1191">
            <v>1168</v>
          </cell>
          <cell r="B1191" t="str">
            <v>ZA 012</v>
          </cell>
          <cell r="D1191" t="str">
            <v>Nikola</v>
          </cell>
          <cell r="E1191" t="str">
            <v>Tobiášová</v>
          </cell>
          <cell r="F1191" t="str">
            <v>BBA</v>
          </cell>
          <cell r="G1191" t="str">
            <v>Školení jazyky</v>
          </cell>
          <cell r="H1191">
            <v>7504</v>
          </cell>
          <cell r="I1191" t="str">
            <v>Marketing</v>
          </cell>
          <cell r="J1191" t="str">
            <v>865520/5988</v>
          </cell>
          <cell r="K1191">
            <v>25000</v>
          </cell>
          <cell r="L1191">
            <v>1300</v>
          </cell>
          <cell r="M1191" t="str">
            <v>Kraus</v>
          </cell>
          <cell r="N1191">
            <v>37402</v>
          </cell>
          <cell r="O1191" t="str">
            <v>1168-26052002-012</v>
          </cell>
          <cell r="P1191" t="str">
            <v>CZ-8478-C-3</v>
          </cell>
          <cell r="Q1191" t="str">
            <v>Produkt 3</v>
          </cell>
          <cell r="R1191" t="str">
            <v>ZBROJOVKA VSETÍN</v>
          </cell>
          <cell r="S1191" t="str">
            <v>Čechy</v>
          </cell>
          <cell r="T1191" t="str">
            <v>Cheb</v>
          </cell>
          <cell r="U1191" t="str">
            <v>Cheb</v>
          </cell>
          <cell r="V1191">
            <v>864</v>
          </cell>
          <cell r="W1191">
            <v>436</v>
          </cell>
          <cell r="X1191">
            <v>70</v>
          </cell>
          <cell r="Y1191">
            <v>30520</v>
          </cell>
          <cell r="Z1191">
            <v>7.0000000000000007E-2</v>
          </cell>
          <cell r="AA1191">
            <v>2136.4</v>
          </cell>
          <cell r="AB1191">
            <v>28383.599999999999</v>
          </cell>
          <cell r="AC1191">
            <v>0.02</v>
          </cell>
          <cell r="AD1191">
            <v>567.67200000000003</v>
          </cell>
        </row>
        <row r="1192">
          <cell r="A1192">
            <v>1169</v>
          </cell>
          <cell r="B1192" t="str">
            <v>ZA 015</v>
          </cell>
          <cell r="D1192" t="str">
            <v>Karel</v>
          </cell>
          <cell r="E1192" t="str">
            <v>Zatloukal</v>
          </cell>
          <cell r="F1192" t="str">
            <v>DiS.</v>
          </cell>
          <cell r="G1192" t="str">
            <v>Školení jazyky</v>
          </cell>
          <cell r="H1192">
            <v>6736</v>
          </cell>
          <cell r="I1192" t="str">
            <v>IT</v>
          </cell>
          <cell r="J1192" t="str">
            <v>860910/5725</v>
          </cell>
          <cell r="K1192">
            <v>19000</v>
          </cell>
          <cell r="L1192">
            <v>1000</v>
          </cell>
          <cell r="M1192" t="str">
            <v>Sokol</v>
          </cell>
          <cell r="N1192">
            <v>37402</v>
          </cell>
          <cell r="O1192" t="str">
            <v>1169-26052002-015</v>
          </cell>
          <cell r="P1192" t="str">
            <v>CZ-5353-B-2</v>
          </cell>
          <cell r="Q1192" t="str">
            <v>Produkt 2</v>
          </cell>
          <cell r="R1192" t="str">
            <v>ŠKODA LIAZ a.s.</v>
          </cell>
          <cell r="S1192" t="str">
            <v>Čechy</v>
          </cell>
          <cell r="T1192" t="str">
            <v>Kladno</v>
          </cell>
          <cell r="U1192" t="str">
            <v>Kladno</v>
          </cell>
          <cell r="V1192">
            <v>745</v>
          </cell>
          <cell r="W1192">
            <v>300</v>
          </cell>
          <cell r="X1192">
            <v>157</v>
          </cell>
          <cell r="Y1192">
            <v>47100</v>
          </cell>
          <cell r="Z1192">
            <v>0.09</v>
          </cell>
          <cell r="AA1192">
            <v>4239</v>
          </cell>
          <cell r="AB1192">
            <v>42861</v>
          </cell>
          <cell r="AC1192">
            <v>0.02</v>
          </cell>
          <cell r="AD1192">
            <v>857.22</v>
          </cell>
        </row>
        <row r="1193">
          <cell r="A1193">
            <v>1170</v>
          </cell>
          <cell r="B1193" t="str">
            <v>ZA 001</v>
          </cell>
          <cell r="C1193" t="str">
            <v>Ing.</v>
          </cell>
          <cell r="D1193" t="str">
            <v>Jan</v>
          </cell>
          <cell r="E1193" t="str">
            <v>Novák</v>
          </cell>
          <cell r="G1193" t="str">
            <v>Školení jazyky</v>
          </cell>
          <cell r="H1193">
            <v>7691</v>
          </cell>
          <cell r="I1193" t="str">
            <v>Prodej A</v>
          </cell>
          <cell r="J1193" t="str">
            <v>900707/5737</v>
          </cell>
          <cell r="K1193">
            <v>25000</v>
          </cell>
          <cell r="L1193">
            <v>5000</v>
          </cell>
          <cell r="M1193" t="str">
            <v>Kraus</v>
          </cell>
          <cell r="N1193">
            <v>37403</v>
          </cell>
          <cell r="O1193" t="str">
            <v>1170-27052002-001</v>
          </cell>
          <cell r="P1193" t="str">
            <v>CZ-6002-D-4</v>
          </cell>
          <cell r="Q1193" t="str">
            <v>Produkt 4</v>
          </cell>
          <cell r="R1193" t="str">
            <v>DÁRSKE STAVBY a.s.</v>
          </cell>
          <cell r="S1193" t="str">
            <v>Morava</v>
          </cell>
          <cell r="T1193" t="str">
            <v>Olomouc</v>
          </cell>
          <cell r="U1193" t="str">
            <v>Bouzov</v>
          </cell>
          <cell r="V1193">
            <v>522</v>
          </cell>
          <cell r="W1193">
            <v>319</v>
          </cell>
          <cell r="X1193">
            <v>387</v>
          </cell>
          <cell r="Y1193">
            <v>123453</v>
          </cell>
          <cell r="Z1193">
            <v>0</v>
          </cell>
          <cell r="AA1193">
            <v>0</v>
          </cell>
          <cell r="AB1193">
            <v>123453</v>
          </cell>
          <cell r="AC1193">
            <v>0.04</v>
          </cell>
          <cell r="AD1193">
            <v>4938.12</v>
          </cell>
        </row>
        <row r="1194">
          <cell r="A1194">
            <v>1171</v>
          </cell>
          <cell r="B1194" t="str">
            <v>ZA 012</v>
          </cell>
          <cell r="D1194" t="str">
            <v>Nikola</v>
          </cell>
          <cell r="E1194" t="str">
            <v>Tobiášová</v>
          </cell>
          <cell r="F1194" t="str">
            <v>BBA</v>
          </cell>
          <cell r="G1194" t="str">
            <v>Telefon</v>
          </cell>
          <cell r="H1194">
            <v>1840</v>
          </cell>
          <cell r="I1194" t="str">
            <v>Marketing</v>
          </cell>
          <cell r="J1194" t="str">
            <v>865520/5988</v>
          </cell>
          <cell r="K1194">
            <v>25000</v>
          </cell>
          <cell r="L1194">
            <v>1300</v>
          </cell>
          <cell r="M1194" t="str">
            <v>Sokol</v>
          </cell>
          <cell r="N1194">
            <v>37404</v>
          </cell>
          <cell r="O1194" t="str">
            <v>1171-28052002-012</v>
          </cell>
          <cell r="P1194" t="str">
            <v>CZ-8380-D-5</v>
          </cell>
          <cell r="Q1194" t="str">
            <v>Produkt 5</v>
          </cell>
          <cell r="R1194" t="str">
            <v>ZBROJOVKA VSETÍN</v>
          </cell>
          <cell r="S1194" t="str">
            <v>Čechy</v>
          </cell>
          <cell r="T1194" t="str">
            <v>Cheb</v>
          </cell>
          <cell r="U1194" t="str">
            <v>Cheb</v>
          </cell>
          <cell r="V1194">
            <v>864</v>
          </cell>
          <cell r="W1194">
            <v>59</v>
          </cell>
          <cell r="X1194">
            <v>501</v>
          </cell>
          <cell r="Y1194">
            <v>29559</v>
          </cell>
          <cell r="Z1194">
            <v>0</v>
          </cell>
          <cell r="AA1194">
            <v>0</v>
          </cell>
          <cell r="AB1194">
            <v>29559</v>
          </cell>
          <cell r="AC1194">
            <v>0.04</v>
          </cell>
          <cell r="AD1194">
            <v>1182.3600000000001</v>
          </cell>
        </row>
        <row r="1195">
          <cell r="A1195">
            <v>1172</v>
          </cell>
          <cell r="B1195" t="str">
            <v>ZA 009</v>
          </cell>
          <cell r="D1195" t="str">
            <v>Radek</v>
          </cell>
          <cell r="E1195" t="str">
            <v>Regl</v>
          </cell>
          <cell r="G1195" t="str">
            <v>Školení jazyky</v>
          </cell>
          <cell r="H1195">
            <v>3075</v>
          </cell>
          <cell r="I1195" t="str">
            <v>Výroba</v>
          </cell>
          <cell r="J1195" t="str">
            <v>880816/5982</v>
          </cell>
          <cell r="K1195">
            <v>15000</v>
          </cell>
          <cell r="L1195">
            <v>2800</v>
          </cell>
          <cell r="M1195" t="str">
            <v>Kraus</v>
          </cell>
          <cell r="N1195">
            <v>37405</v>
          </cell>
          <cell r="O1195" t="str">
            <v>1172-29052002-009</v>
          </cell>
          <cell r="P1195" t="str">
            <v>PL-9830-A-6</v>
          </cell>
          <cell r="Q1195" t="str">
            <v>Produkt 6</v>
          </cell>
          <cell r="R1195" t="str">
            <v>ŠKODA LIAZ a.s.</v>
          </cell>
          <cell r="S1195" t="str">
            <v>Morava</v>
          </cell>
          <cell r="T1195" t="str">
            <v>Brno</v>
          </cell>
          <cell r="U1195" t="str">
            <v>Brno</v>
          </cell>
          <cell r="V1195">
            <v>813</v>
          </cell>
          <cell r="W1195">
            <v>43</v>
          </cell>
          <cell r="X1195">
            <v>681</v>
          </cell>
          <cell r="Y1195">
            <v>29283</v>
          </cell>
          <cell r="Z1195">
            <v>0</v>
          </cell>
          <cell r="AA1195">
            <v>0</v>
          </cell>
          <cell r="AB1195">
            <v>29283</v>
          </cell>
          <cell r="AC1195">
            <v>0.04</v>
          </cell>
          <cell r="AD1195">
            <v>1171.32</v>
          </cell>
        </row>
        <row r="1196">
          <cell r="A1196">
            <v>1173</v>
          </cell>
          <cell r="B1196" t="str">
            <v>ZA 012</v>
          </cell>
          <cell r="D1196" t="str">
            <v>Nikola</v>
          </cell>
          <cell r="E1196" t="str">
            <v>Tobiášová</v>
          </cell>
          <cell r="F1196" t="str">
            <v>BBA</v>
          </cell>
          <cell r="G1196" t="str">
            <v>Benzín</v>
          </cell>
          <cell r="H1196">
            <v>4519</v>
          </cell>
          <cell r="I1196" t="str">
            <v>Marketing</v>
          </cell>
          <cell r="J1196" t="str">
            <v>865520/5988</v>
          </cell>
          <cell r="K1196">
            <v>25000</v>
          </cell>
          <cell r="L1196">
            <v>1300</v>
          </cell>
          <cell r="M1196" t="str">
            <v>Jakhel</v>
          </cell>
          <cell r="N1196">
            <v>37405</v>
          </cell>
          <cell r="O1196" t="str">
            <v>1173-29052002-012</v>
          </cell>
          <cell r="P1196" t="str">
            <v>DE-7127-C-5</v>
          </cell>
          <cell r="Q1196" t="str">
            <v>Produkt 5</v>
          </cell>
          <cell r="R1196" t="str">
            <v>DÁRSKE STAVBY a.s.</v>
          </cell>
          <cell r="S1196" t="str">
            <v>Morava</v>
          </cell>
          <cell r="T1196" t="str">
            <v>Olomouc</v>
          </cell>
          <cell r="U1196" t="str">
            <v>Bouzov</v>
          </cell>
          <cell r="V1196">
            <v>522</v>
          </cell>
          <cell r="W1196">
            <v>350</v>
          </cell>
          <cell r="X1196">
            <v>500</v>
          </cell>
          <cell r="Y1196">
            <v>175000</v>
          </cell>
          <cell r="Z1196">
            <v>0.09</v>
          </cell>
          <cell r="AA1196">
            <v>15750</v>
          </cell>
          <cell r="AB1196">
            <v>159250</v>
          </cell>
          <cell r="AC1196">
            <v>0.02</v>
          </cell>
          <cell r="AD1196">
            <v>3185</v>
          </cell>
        </row>
        <row r="1197">
          <cell r="A1197">
            <v>1174</v>
          </cell>
          <cell r="B1197" t="str">
            <v>ZA 012</v>
          </cell>
          <cell r="D1197" t="str">
            <v>Nikola</v>
          </cell>
          <cell r="E1197" t="str">
            <v>Tobiášová</v>
          </cell>
          <cell r="F1197" t="str">
            <v>BBA</v>
          </cell>
          <cell r="G1197" t="str">
            <v>Firemní výdaj</v>
          </cell>
          <cell r="H1197">
            <v>182</v>
          </cell>
          <cell r="I1197" t="str">
            <v>Marketing</v>
          </cell>
          <cell r="J1197" t="str">
            <v>865520/5988</v>
          </cell>
          <cell r="K1197">
            <v>25000</v>
          </cell>
          <cell r="L1197">
            <v>1300</v>
          </cell>
          <cell r="M1197" t="str">
            <v>Jakhel</v>
          </cell>
          <cell r="N1197">
            <v>37406</v>
          </cell>
          <cell r="O1197" t="str">
            <v>1174-30052002-012</v>
          </cell>
          <cell r="P1197" t="str">
            <v>CZ-6977-B-7</v>
          </cell>
          <cell r="Q1197" t="str">
            <v>Produkt 7</v>
          </cell>
          <cell r="R1197" t="str">
            <v>ZBROJOVKA VSETÍN</v>
          </cell>
          <cell r="S1197" t="str">
            <v>Čechy</v>
          </cell>
          <cell r="T1197" t="str">
            <v>Cheb</v>
          </cell>
          <cell r="U1197" t="str">
            <v>Cheb</v>
          </cell>
          <cell r="V1197">
            <v>864</v>
          </cell>
          <cell r="W1197">
            <v>179</v>
          </cell>
          <cell r="X1197">
            <v>1200</v>
          </cell>
          <cell r="Y1197">
            <v>214800</v>
          </cell>
          <cell r="Z1197">
            <v>0</v>
          </cell>
          <cell r="AA1197">
            <v>0</v>
          </cell>
          <cell r="AB1197">
            <v>214800</v>
          </cell>
          <cell r="AC1197">
            <v>0.04</v>
          </cell>
          <cell r="AD1197">
            <v>8592</v>
          </cell>
        </row>
        <row r="1198">
          <cell r="A1198">
            <v>1175</v>
          </cell>
          <cell r="B1198" t="str">
            <v>ZA 012</v>
          </cell>
          <cell r="D1198" t="str">
            <v>Nikola</v>
          </cell>
          <cell r="E1198" t="str">
            <v>Tobiášová</v>
          </cell>
          <cell r="F1198" t="str">
            <v>BBA</v>
          </cell>
          <cell r="G1198" t="str">
            <v>Cestovné</v>
          </cell>
          <cell r="H1198">
            <v>6114</v>
          </cell>
          <cell r="I1198" t="str">
            <v>Marketing</v>
          </cell>
          <cell r="J1198" t="str">
            <v>865520/5988</v>
          </cell>
          <cell r="K1198">
            <v>25000</v>
          </cell>
          <cell r="L1198">
            <v>1300</v>
          </cell>
          <cell r="M1198" t="str">
            <v>Jakhel</v>
          </cell>
          <cell r="N1198">
            <v>37407</v>
          </cell>
          <cell r="O1198" t="str">
            <v>1175-31052002-012</v>
          </cell>
          <cell r="P1198" t="str">
            <v>DE-2157-A-6</v>
          </cell>
          <cell r="Q1198" t="str">
            <v>Produkt 6</v>
          </cell>
          <cell r="R1198" t="str">
            <v>DÁRSKE STAVBY a.s.</v>
          </cell>
          <cell r="S1198" t="str">
            <v>Morava</v>
          </cell>
          <cell r="T1198" t="str">
            <v>Olomouc</v>
          </cell>
          <cell r="U1198" t="str">
            <v>Bouzov</v>
          </cell>
          <cell r="V1198">
            <v>522</v>
          </cell>
          <cell r="W1198">
            <v>483</v>
          </cell>
          <cell r="X1198">
            <v>683</v>
          </cell>
          <cell r="Y1198">
            <v>329889</v>
          </cell>
          <cell r="Z1198">
            <v>7.0000000000000007E-2</v>
          </cell>
          <cell r="AA1198">
            <v>23092.230000000003</v>
          </cell>
          <cell r="AB1198">
            <v>306796.77</v>
          </cell>
          <cell r="AC1198">
            <v>0.02</v>
          </cell>
          <cell r="AD1198">
            <v>6135.9354000000003</v>
          </cell>
        </row>
        <row r="1199">
          <cell r="A1199">
            <v>1176</v>
          </cell>
          <cell r="B1199" t="str">
            <v>ZA 002</v>
          </cell>
          <cell r="C1199" t="str">
            <v>Mgr.</v>
          </cell>
          <cell r="D1199" t="str">
            <v>Jan</v>
          </cell>
          <cell r="E1199" t="str">
            <v>Vodička</v>
          </cell>
          <cell r="G1199" t="str">
            <v>Telefon</v>
          </cell>
          <cell r="H1199">
            <v>2199</v>
          </cell>
          <cell r="I1199" t="str">
            <v>Prodej A</v>
          </cell>
          <cell r="J1199" t="str">
            <v>830420/5778</v>
          </cell>
          <cell r="K1199">
            <v>25000</v>
          </cell>
          <cell r="L1199">
            <v>1600</v>
          </cell>
          <cell r="M1199" t="str">
            <v>Sokol</v>
          </cell>
          <cell r="N1199">
            <v>37408</v>
          </cell>
          <cell r="O1199" t="str">
            <v>1176-01062002-002</v>
          </cell>
          <cell r="P1199" t="str">
            <v>AU-5095-D-6</v>
          </cell>
          <cell r="Q1199" t="str">
            <v>Produkt 6</v>
          </cell>
          <cell r="R1199" t="str">
            <v>ŠKODA LIAZ a.s.</v>
          </cell>
          <cell r="S1199" t="str">
            <v>Čechy</v>
          </cell>
          <cell r="T1199" t="str">
            <v>Kladno</v>
          </cell>
          <cell r="U1199" t="str">
            <v>Kladno</v>
          </cell>
          <cell r="V1199">
            <v>220</v>
          </cell>
          <cell r="W1199">
            <v>221</v>
          </cell>
          <cell r="X1199">
            <v>681</v>
          </cell>
          <cell r="Y1199">
            <v>150501</v>
          </cell>
          <cell r="Z1199">
            <v>0</v>
          </cell>
          <cell r="AA1199">
            <v>0</v>
          </cell>
          <cell r="AB1199">
            <v>150501</v>
          </cell>
          <cell r="AC1199">
            <v>0.04</v>
          </cell>
          <cell r="AD1199">
            <v>6020.04</v>
          </cell>
        </row>
        <row r="1200">
          <cell r="A1200">
            <v>1177</v>
          </cell>
          <cell r="B1200" t="str">
            <v>ZA 351</v>
          </cell>
          <cell r="D1200" t="str">
            <v>Adam</v>
          </cell>
          <cell r="E1200" t="str">
            <v>Šlosar</v>
          </cell>
          <cell r="G1200" t="str">
            <v>Školení profesní</v>
          </cell>
          <cell r="H1200">
            <v>2228</v>
          </cell>
          <cell r="I1200" t="str">
            <v>Prodej B</v>
          </cell>
          <cell r="J1200" t="str">
            <v>470818/480</v>
          </cell>
          <cell r="K1200">
            <v>18500</v>
          </cell>
          <cell r="L1200">
            <v>3600</v>
          </cell>
          <cell r="M1200" t="str">
            <v>Mize</v>
          </cell>
          <cell r="N1200">
            <v>37408</v>
          </cell>
          <cell r="O1200" t="str">
            <v>1177-01062002-351</v>
          </cell>
          <cell r="P1200" t="str">
            <v>PL-8678-A-1</v>
          </cell>
          <cell r="Q1200" t="str">
            <v>Produkt 1</v>
          </cell>
          <cell r="R1200" t="str">
            <v>ZBROJOVKA VSETÍN</v>
          </cell>
          <cell r="S1200" t="str">
            <v>Morava</v>
          </cell>
          <cell r="T1200" t="str">
            <v>Jihlava</v>
          </cell>
          <cell r="U1200" t="str">
            <v>Brtnice</v>
          </cell>
          <cell r="V1200">
            <v>818</v>
          </cell>
          <cell r="W1200">
            <v>322</v>
          </cell>
          <cell r="X1200">
            <v>104</v>
          </cell>
          <cell r="Y1200">
            <v>33488</v>
          </cell>
          <cell r="Z1200">
            <v>0.05</v>
          </cell>
          <cell r="AA1200">
            <v>1674.4</v>
          </cell>
          <cell r="AB1200">
            <v>31813.599999999999</v>
          </cell>
          <cell r="AC1200">
            <v>0.01</v>
          </cell>
          <cell r="AD1200">
            <v>318.13599999999997</v>
          </cell>
        </row>
        <row r="1201">
          <cell r="A1201">
            <v>1178</v>
          </cell>
          <cell r="B1201" t="str">
            <v>ZA 012</v>
          </cell>
          <cell r="D1201" t="str">
            <v>Nikola</v>
          </cell>
          <cell r="E1201" t="str">
            <v>Tobiášová</v>
          </cell>
          <cell r="F1201" t="str">
            <v>BBA</v>
          </cell>
          <cell r="G1201" t="str">
            <v>Školení profesní</v>
          </cell>
          <cell r="H1201">
            <v>7111</v>
          </cell>
          <cell r="I1201" t="str">
            <v>Marketing</v>
          </cell>
          <cell r="J1201" t="str">
            <v>865520/5988</v>
          </cell>
          <cell r="K1201">
            <v>25000</v>
          </cell>
          <cell r="L1201">
            <v>1300</v>
          </cell>
          <cell r="M1201" t="str">
            <v>Jakhel</v>
          </cell>
          <cell r="N1201">
            <v>37409</v>
          </cell>
          <cell r="O1201" t="str">
            <v>1178-02062002-012</v>
          </cell>
          <cell r="P1201" t="str">
            <v>CZ-4353-D-7</v>
          </cell>
          <cell r="Q1201" t="str">
            <v>Produkt 7</v>
          </cell>
          <cell r="R1201" t="str">
            <v>DÁRSKE STAVBY a.s.</v>
          </cell>
          <cell r="S1201" t="str">
            <v>Morava</v>
          </cell>
          <cell r="T1201" t="str">
            <v>Olomouc</v>
          </cell>
          <cell r="U1201" t="str">
            <v>Bouzov</v>
          </cell>
          <cell r="V1201">
            <v>522</v>
          </cell>
          <cell r="W1201">
            <v>322</v>
          </cell>
          <cell r="X1201">
            <v>1200</v>
          </cell>
          <cell r="Y1201">
            <v>386400</v>
          </cell>
          <cell r="Z1201">
            <v>0.05</v>
          </cell>
          <cell r="AA1201">
            <v>19320</v>
          </cell>
          <cell r="AB1201">
            <v>367080</v>
          </cell>
          <cell r="AC1201">
            <v>0.01</v>
          </cell>
          <cell r="AD1201">
            <v>3670.8</v>
          </cell>
        </row>
        <row r="1202">
          <cell r="A1202">
            <v>1179</v>
          </cell>
          <cell r="B1202" t="str">
            <v>ZA 010</v>
          </cell>
          <cell r="D1202" t="str">
            <v>Roman</v>
          </cell>
          <cell r="E1202" t="str">
            <v>Zatloukal</v>
          </cell>
          <cell r="G1202" t="str">
            <v>Školení jazyky</v>
          </cell>
          <cell r="H1202">
            <v>7313</v>
          </cell>
          <cell r="I1202" t="str">
            <v>Výroba</v>
          </cell>
          <cell r="J1202" t="str">
            <v>880602/6020</v>
          </cell>
          <cell r="K1202">
            <v>15500</v>
          </cell>
          <cell r="L1202">
            <v>300</v>
          </cell>
          <cell r="M1202" t="str">
            <v>Sokol</v>
          </cell>
          <cell r="N1202">
            <v>37410</v>
          </cell>
          <cell r="O1202" t="str">
            <v>1179-03062002-010</v>
          </cell>
          <cell r="P1202" t="str">
            <v>CZ-9627-B-6</v>
          </cell>
          <cell r="Q1202" t="str">
            <v>Produkt 6</v>
          </cell>
          <cell r="R1202" t="str">
            <v>ZEMĚDĚLSKÁ TECHNIKA a.s.</v>
          </cell>
          <cell r="S1202" t="str">
            <v>Morava</v>
          </cell>
          <cell r="T1202" t="str">
            <v>Ostrava</v>
          </cell>
          <cell r="U1202" t="str">
            <v>Orlova</v>
          </cell>
          <cell r="V1202">
            <v>678</v>
          </cell>
          <cell r="W1202">
            <v>344</v>
          </cell>
          <cell r="X1202">
            <v>680</v>
          </cell>
          <cell r="Y1202">
            <v>233920</v>
          </cell>
          <cell r="Z1202">
            <v>0.02</v>
          </cell>
          <cell r="AA1202">
            <v>4678.4000000000005</v>
          </cell>
          <cell r="AB1202">
            <v>229241.60000000001</v>
          </cell>
          <cell r="AC1202">
            <v>0.01</v>
          </cell>
          <cell r="AD1202">
            <v>2292.4160000000002</v>
          </cell>
        </row>
        <row r="1203">
          <cell r="A1203">
            <v>1180</v>
          </cell>
          <cell r="B1203" t="str">
            <v>ZA 012</v>
          </cell>
          <cell r="D1203" t="str">
            <v>Nikola</v>
          </cell>
          <cell r="E1203" t="str">
            <v>Tobiášová</v>
          </cell>
          <cell r="F1203" t="str">
            <v>BBA</v>
          </cell>
          <cell r="G1203" t="str">
            <v>Školení jazyky</v>
          </cell>
          <cell r="H1203">
            <v>6120</v>
          </cell>
          <cell r="I1203" t="str">
            <v>Marketing</v>
          </cell>
          <cell r="J1203" t="str">
            <v>865520/5988</v>
          </cell>
          <cell r="K1203">
            <v>25000</v>
          </cell>
          <cell r="L1203">
            <v>1300</v>
          </cell>
          <cell r="M1203" t="str">
            <v>Sokol</v>
          </cell>
          <cell r="N1203">
            <v>37411</v>
          </cell>
          <cell r="O1203" t="str">
            <v>1180-04062002-012</v>
          </cell>
          <cell r="P1203" t="str">
            <v>DE-3174-C-7</v>
          </cell>
          <cell r="Q1203" t="str">
            <v>Produkt 7</v>
          </cell>
          <cell r="R1203" t="str">
            <v>DÁRSKE STAVBY a.s.</v>
          </cell>
          <cell r="S1203" t="str">
            <v>Morava</v>
          </cell>
          <cell r="T1203" t="str">
            <v>Olomouc</v>
          </cell>
          <cell r="U1203" t="str">
            <v>Bouzov</v>
          </cell>
          <cell r="V1203">
            <v>522</v>
          </cell>
          <cell r="W1203">
            <v>270</v>
          </cell>
          <cell r="X1203">
            <v>1200</v>
          </cell>
          <cell r="Y1203">
            <v>324000</v>
          </cell>
          <cell r="Z1203">
            <v>0</v>
          </cell>
          <cell r="AA1203">
            <v>0</v>
          </cell>
          <cell r="AB1203">
            <v>324000</v>
          </cell>
          <cell r="AC1203">
            <v>0.04</v>
          </cell>
          <cell r="AD1203">
            <v>12960</v>
          </cell>
        </row>
        <row r="1204">
          <cell r="A1204">
            <v>1181</v>
          </cell>
          <cell r="B1204" t="str">
            <v>ZA 152</v>
          </cell>
          <cell r="D1204" t="str">
            <v>Miroslav</v>
          </cell>
          <cell r="E1204" t="str">
            <v>Bečvář</v>
          </cell>
          <cell r="G1204" t="str">
            <v>Cestovné</v>
          </cell>
          <cell r="H1204">
            <v>7439</v>
          </cell>
          <cell r="I1204" t="str">
            <v>Prodej B</v>
          </cell>
          <cell r="J1204" t="str">
            <v>851222/2103</v>
          </cell>
          <cell r="K1204">
            <v>19500</v>
          </cell>
          <cell r="L1204">
            <v>1600</v>
          </cell>
          <cell r="M1204" t="str">
            <v>Jakhel</v>
          </cell>
          <cell r="N1204">
            <v>37411</v>
          </cell>
          <cell r="O1204" t="str">
            <v>1181-04062002-152</v>
          </cell>
          <cell r="P1204" t="str">
            <v>CZ-4770-A-5</v>
          </cell>
          <cell r="Q1204" t="str">
            <v>Produkt 5</v>
          </cell>
          <cell r="R1204" t="str">
            <v>ŠKODA KLATOVY s.r.o.</v>
          </cell>
          <cell r="S1204" t="str">
            <v>Morava</v>
          </cell>
          <cell r="T1204" t="str">
            <v>Jihlava</v>
          </cell>
          <cell r="U1204" t="str">
            <v>Opatov</v>
          </cell>
          <cell r="V1204">
            <v>746</v>
          </cell>
          <cell r="W1204">
            <v>434</v>
          </cell>
          <cell r="X1204">
            <v>500</v>
          </cell>
          <cell r="Y1204">
            <v>217000</v>
          </cell>
          <cell r="Z1204">
            <v>0</v>
          </cell>
          <cell r="AA1204">
            <v>0</v>
          </cell>
          <cell r="AB1204">
            <v>217000</v>
          </cell>
          <cell r="AC1204">
            <v>0.04</v>
          </cell>
          <cell r="AD1204">
            <v>8680</v>
          </cell>
        </row>
        <row r="1205">
          <cell r="A1205">
            <v>1182</v>
          </cell>
          <cell r="B1205" t="str">
            <v>ZA 014</v>
          </cell>
          <cell r="D1205" t="str">
            <v>Eva</v>
          </cell>
          <cell r="E1205" t="str">
            <v>Pavlíčková</v>
          </cell>
          <cell r="G1205" t="str">
            <v>Cestovné</v>
          </cell>
          <cell r="H1205">
            <v>3122</v>
          </cell>
          <cell r="I1205" t="str">
            <v>Výroba</v>
          </cell>
          <cell r="J1205" t="str">
            <v>855220/5497</v>
          </cell>
          <cell r="K1205">
            <v>25000</v>
          </cell>
          <cell r="L1205">
            <v>1300</v>
          </cell>
          <cell r="M1205" t="str">
            <v>Jakhel</v>
          </cell>
          <cell r="N1205">
            <v>37412</v>
          </cell>
          <cell r="O1205" t="str">
            <v>1182-05062002-014</v>
          </cell>
          <cell r="P1205" t="str">
            <v>DE-4997-D-1</v>
          </cell>
          <cell r="Q1205" t="str">
            <v>Produkt 1</v>
          </cell>
          <cell r="R1205" t="str">
            <v>ZEMĚDĚLSKÁ TECHNIKA a.s.</v>
          </cell>
          <cell r="S1205" t="str">
            <v>Morava</v>
          </cell>
          <cell r="T1205" t="str">
            <v>Ostrava</v>
          </cell>
          <cell r="U1205" t="str">
            <v>Orlova</v>
          </cell>
          <cell r="V1205">
            <v>678</v>
          </cell>
          <cell r="W1205">
            <v>210</v>
          </cell>
          <cell r="X1205">
            <v>109</v>
          </cell>
          <cell r="Y1205">
            <v>22890</v>
          </cell>
          <cell r="Z1205">
            <v>0.02</v>
          </cell>
          <cell r="AA1205">
            <v>457.8</v>
          </cell>
          <cell r="AB1205">
            <v>22432.2</v>
          </cell>
          <cell r="AC1205">
            <v>0.01</v>
          </cell>
          <cell r="AD1205">
            <v>224.322</v>
          </cell>
        </row>
        <row r="1206">
          <cell r="A1206">
            <v>1183</v>
          </cell>
          <cell r="B1206" t="str">
            <v>ZA 201</v>
          </cell>
          <cell r="D1206" t="str">
            <v>Jan</v>
          </cell>
          <cell r="E1206" t="str">
            <v>Radílek</v>
          </cell>
          <cell r="G1206" t="str">
            <v>Benzín</v>
          </cell>
          <cell r="H1206">
            <v>3511</v>
          </cell>
          <cell r="I1206" t="str">
            <v>Prodej B</v>
          </cell>
          <cell r="J1206" t="str">
            <v>700303/1189</v>
          </cell>
          <cell r="K1206">
            <v>15500</v>
          </cell>
          <cell r="L1206">
            <v>1600</v>
          </cell>
          <cell r="M1206" t="str">
            <v>Jakhel</v>
          </cell>
          <cell r="N1206">
            <v>37413</v>
          </cell>
          <cell r="O1206" t="str">
            <v>1183-06062002-201</v>
          </cell>
          <cell r="P1206" t="str">
            <v>CZ-9549-B-0</v>
          </cell>
          <cell r="Q1206" t="str">
            <v>Produkt 10</v>
          </cell>
          <cell r="R1206" t="str">
            <v>DATACON s.r.o.</v>
          </cell>
          <cell r="S1206" t="str">
            <v>Morava</v>
          </cell>
          <cell r="T1206" t="str">
            <v>Zábřeh</v>
          </cell>
          <cell r="U1206" t="str">
            <v>Zábřeh</v>
          </cell>
          <cell r="V1206">
            <v>115</v>
          </cell>
          <cell r="W1206">
            <v>235</v>
          </cell>
          <cell r="X1206">
            <v>121</v>
          </cell>
          <cell r="Y1206">
            <v>28435</v>
          </cell>
          <cell r="Z1206">
            <v>0.05</v>
          </cell>
          <cell r="AA1206">
            <v>1421.75</v>
          </cell>
          <cell r="AB1206">
            <v>27013.25</v>
          </cell>
          <cell r="AC1206">
            <v>0.01</v>
          </cell>
          <cell r="AD1206">
            <v>270.13249999999999</v>
          </cell>
        </row>
        <row r="1207">
          <cell r="A1207">
            <v>1184</v>
          </cell>
          <cell r="B1207" t="str">
            <v>ZA 014</v>
          </cell>
          <cell r="D1207" t="str">
            <v>Eva</v>
          </cell>
          <cell r="E1207" t="str">
            <v>Pavlíčková</v>
          </cell>
          <cell r="G1207" t="str">
            <v>Školení profesní</v>
          </cell>
          <cell r="H1207">
            <v>5051</v>
          </cell>
          <cell r="I1207" t="str">
            <v>Výroba</v>
          </cell>
          <cell r="J1207" t="str">
            <v>855220/5497</v>
          </cell>
          <cell r="K1207">
            <v>25000</v>
          </cell>
          <cell r="L1207">
            <v>1300</v>
          </cell>
          <cell r="M1207" t="str">
            <v>Sokol</v>
          </cell>
          <cell r="N1207">
            <v>37414</v>
          </cell>
          <cell r="O1207" t="str">
            <v>1184-07062002-014</v>
          </cell>
          <cell r="P1207" t="str">
            <v>CZ-3965-C-2</v>
          </cell>
          <cell r="Q1207" t="str">
            <v>Produkt 2</v>
          </cell>
          <cell r="R1207" t="str">
            <v>ZEMĚDĚLSKÁ TECHNIKA a.s.</v>
          </cell>
          <cell r="S1207" t="str">
            <v>Morava</v>
          </cell>
          <cell r="T1207" t="str">
            <v>Ostrava</v>
          </cell>
          <cell r="U1207" t="str">
            <v>Orlova</v>
          </cell>
          <cell r="V1207">
            <v>678</v>
          </cell>
          <cell r="W1207">
            <v>52</v>
          </cell>
          <cell r="X1207">
            <v>157</v>
          </cell>
          <cell r="Y1207">
            <v>8164</v>
          </cell>
          <cell r="Z1207">
            <v>0</v>
          </cell>
          <cell r="AA1207">
            <v>0</v>
          </cell>
          <cell r="AB1207">
            <v>8164</v>
          </cell>
          <cell r="AC1207">
            <v>0.04</v>
          </cell>
          <cell r="AD1207">
            <v>326.56</v>
          </cell>
        </row>
        <row r="1208">
          <cell r="A1208">
            <v>1185</v>
          </cell>
          <cell r="B1208" t="str">
            <v>ZA 394</v>
          </cell>
          <cell r="D1208" t="str">
            <v>Miroslav</v>
          </cell>
          <cell r="E1208" t="str">
            <v>Ascher</v>
          </cell>
          <cell r="G1208" t="str">
            <v>Cestovné</v>
          </cell>
          <cell r="H1208">
            <v>4231</v>
          </cell>
          <cell r="I1208" t="str">
            <v>Prodej C</v>
          </cell>
          <cell r="J1208" t="str">
            <v>670101/4309</v>
          </cell>
          <cell r="K1208">
            <v>20000</v>
          </cell>
          <cell r="L1208">
            <v>1250</v>
          </cell>
          <cell r="M1208" t="str">
            <v>Jakhel</v>
          </cell>
          <cell r="N1208">
            <v>37414</v>
          </cell>
          <cell r="O1208" t="str">
            <v>1185-07062002-394</v>
          </cell>
          <cell r="P1208" t="str">
            <v>PL-5170-A-9</v>
          </cell>
          <cell r="Q1208" t="str">
            <v>Produkt 9</v>
          </cell>
          <cell r="R1208" t="str">
            <v>ŠKODA ETD s.r.o.</v>
          </cell>
          <cell r="S1208" t="str">
            <v>Morava</v>
          </cell>
          <cell r="T1208" t="str">
            <v>Zábřeh</v>
          </cell>
          <cell r="U1208" t="str">
            <v>Zábřeh</v>
          </cell>
          <cell r="V1208">
            <v>73</v>
          </cell>
          <cell r="W1208">
            <v>285</v>
          </cell>
          <cell r="X1208">
            <v>327</v>
          </cell>
          <cell r="Y1208">
            <v>93195</v>
          </cell>
          <cell r="Z1208">
            <v>0</v>
          </cell>
          <cell r="AA1208">
            <v>0</v>
          </cell>
          <cell r="AB1208">
            <v>93195</v>
          </cell>
          <cell r="AC1208">
            <v>0.04</v>
          </cell>
          <cell r="AD1208">
            <v>3727.8</v>
          </cell>
        </row>
        <row r="1209">
          <cell r="A1209">
            <v>1186</v>
          </cell>
          <cell r="B1209" t="str">
            <v>ZA 202</v>
          </cell>
          <cell r="D1209" t="str">
            <v>Jaroslav</v>
          </cell>
          <cell r="E1209" t="str">
            <v>Dařena</v>
          </cell>
          <cell r="G1209" t="str">
            <v>Telefon</v>
          </cell>
          <cell r="H1209">
            <v>4786</v>
          </cell>
          <cell r="I1209" t="str">
            <v>Prodej B</v>
          </cell>
          <cell r="J1209" t="str">
            <v>950111/2731</v>
          </cell>
          <cell r="K1209">
            <v>24000</v>
          </cell>
          <cell r="L1209">
            <v>1600</v>
          </cell>
          <cell r="M1209" t="str">
            <v>Jakhel</v>
          </cell>
          <cell r="N1209">
            <v>37415</v>
          </cell>
          <cell r="O1209" t="str">
            <v>1186-08062002-202</v>
          </cell>
          <cell r="P1209" t="str">
            <v>DE-6987-A-5</v>
          </cell>
          <cell r="Q1209" t="str">
            <v>Produkt 5</v>
          </cell>
          <cell r="R1209" t="str">
            <v>DATACON s.r.o.</v>
          </cell>
          <cell r="S1209" t="str">
            <v>Morava</v>
          </cell>
          <cell r="T1209" t="str">
            <v>Zábřeh</v>
          </cell>
          <cell r="U1209" t="str">
            <v>Zábřeh</v>
          </cell>
          <cell r="V1209">
            <v>115</v>
          </cell>
          <cell r="W1209">
            <v>313</v>
          </cell>
          <cell r="X1209">
            <v>501</v>
          </cell>
          <cell r="Y1209">
            <v>156813</v>
          </cell>
          <cell r="Z1209">
            <v>0.02</v>
          </cell>
          <cell r="AA1209">
            <v>3136.26</v>
          </cell>
          <cell r="AB1209">
            <v>153676.74</v>
          </cell>
          <cell r="AC1209">
            <v>0.01</v>
          </cell>
          <cell r="AD1209">
            <v>1536.7674</v>
          </cell>
        </row>
        <row r="1210">
          <cell r="A1210">
            <v>1187</v>
          </cell>
          <cell r="B1210" t="str">
            <v>ZA 014</v>
          </cell>
          <cell r="D1210" t="str">
            <v>Eva</v>
          </cell>
          <cell r="E1210" t="str">
            <v>Pavlíčková</v>
          </cell>
          <cell r="G1210" t="str">
            <v>Školení jazyky</v>
          </cell>
          <cell r="H1210">
            <v>3109</v>
          </cell>
          <cell r="I1210" t="str">
            <v>Výroba</v>
          </cell>
          <cell r="J1210" t="str">
            <v>855220/5497</v>
          </cell>
          <cell r="K1210">
            <v>25000</v>
          </cell>
          <cell r="L1210">
            <v>1300</v>
          </cell>
          <cell r="M1210" t="str">
            <v>Mize</v>
          </cell>
          <cell r="N1210">
            <v>37416</v>
          </cell>
          <cell r="O1210" t="str">
            <v>1187-09062002-014</v>
          </cell>
          <cell r="P1210" t="str">
            <v>AU-7564-B-6</v>
          </cell>
          <cell r="Q1210" t="str">
            <v>Produkt 6</v>
          </cell>
          <cell r="R1210" t="str">
            <v>ZEMĚDĚLSKÁ TECHNIKA a.s.</v>
          </cell>
          <cell r="S1210" t="str">
            <v>Morava</v>
          </cell>
          <cell r="T1210" t="str">
            <v>Ostrava</v>
          </cell>
          <cell r="U1210" t="str">
            <v>Orlova</v>
          </cell>
          <cell r="V1210">
            <v>678</v>
          </cell>
          <cell r="W1210">
            <v>26</v>
          </cell>
          <cell r="X1210">
            <v>680</v>
          </cell>
          <cell r="Y1210">
            <v>17680</v>
          </cell>
          <cell r="Z1210">
            <v>0</v>
          </cell>
          <cell r="AA1210">
            <v>0</v>
          </cell>
          <cell r="AB1210">
            <v>17680</v>
          </cell>
          <cell r="AC1210">
            <v>0.04</v>
          </cell>
          <cell r="AD1210">
            <v>707.2</v>
          </cell>
        </row>
        <row r="1211">
          <cell r="A1211">
            <v>1188</v>
          </cell>
          <cell r="B1211" t="str">
            <v>ZA 202</v>
          </cell>
          <cell r="D1211" t="str">
            <v>Jaroslav</v>
          </cell>
          <cell r="E1211" t="str">
            <v>Dařena</v>
          </cell>
          <cell r="G1211" t="str">
            <v>Benzín</v>
          </cell>
          <cell r="H1211">
            <v>1760</v>
          </cell>
          <cell r="I1211" t="str">
            <v>Prodej B</v>
          </cell>
          <cell r="J1211" t="str">
            <v>950111/2731</v>
          </cell>
          <cell r="K1211">
            <v>24000</v>
          </cell>
          <cell r="L1211">
            <v>1600</v>
          </cell>
          <cell r="M1211" t="str">
            <v>Mize</v>
          </cell>
          <cell r="N1211">
            <v>37417</v>
          </cell>
          <cell r="O1211" t="str">
            <v>1188-10062002-202</v>
          </cell>
          <cell r="P1211" t="str">
            <v>CZ-5258-C-7</v>
          </cell>
          <cell r="Q1211" t="str">
            <v>Produkt 7</v>
          </cell>
          <cell r="R1211" t="str">
            <v>DATACON s.r.o.</v>
          </cell>
          <cell r="S1211" t="str">
            <v>Morava</v>
          </cell>
          <cell r="T1211" t="str">
            <v>Zábřeh</v>
          </cell>
          <cell r="U1211" t="str">
            <v>Zábřeh</v>
          </cell>
          <cell r="V1211">
            <v>115</v>
          </cell>
          <cell r="W1211">
            <v>308</v>
          </cell>
          <cell r="X1211">
            <v>1200</v>
          </cell>
          <cell r="Y1211">
            <v>369600</v>
          </cell>
          <cell r="Z1211">
            <v>0</v>
          </cell>
          <cell r="AA1211">
            <v>0</v>
          </cell>
          <cell r="AB1211">
            <v>369600</v>
          </cell>
          <cell r="AC1211">
            <v>0.04</v>
          </cell>
          <cell r="AD1211">
            <v>14784</v>
          </cell>
        </row>
        <row r="1212">
          <cell r="A1212">
            <v>1189</v>
          </cell>
          <cell r="B1212" t="str">
            <v>ZA 394</v>
          </cell>
          <cell r="D1212" t="str">
            <v>Miroslav</v>
          </cell>
          <cell r="E1212" t="str">
            <v>Ascher</v>
          </cell>
          <cell r="G1212" t="str">
            <v>Školení profesní</v>
          </cell>
          <cell r="H1212">
            <v>5702</v>
          </cell>
          <cell r="I1212" t="str">
            <v>Prodej C</v>
          </cell>
          <cell r="J1212" t="str">
            <v>670101/4309</v>
          </cell>
          <cell r="K1212">
            <v>20000</v>
          </cell>
          <cell r="L1212">
            <v>1250</v>
          </cell>
          <cell r="M1212" t="str">
            <v>Mize</v>
          </cell>
          <cell r="N1212">
            <v>37417</v>
          </cell>
          <cell r="O1212" t="str">
            <v>1189-10062002-394</v>
          </cell>
          <cell r="P1212" t="str">
            <v>DE-9953-A-5</v>
          </cell>
          <cell r="Q1212" t="str">
            <v>Produkt 5</v>
          </cell>
          <cell r="R1212" t="str">
            <v>ŠKODA ETD s.r.o.</v>
          </cell>
          <cell r="S1212" t="str">
            <v>Morava</v>
          </cell>
          <cell r="T1212" t="str">
            <v>Zábřeh</v>
          </cell>
          <cell r="U1212" t="str">
            <v>Zábřeh</v>
          </cell>
          <cell r="V1212">
            <v>73</v>
          </cell>
          <cell r="W1212">
            <v>243</v>
          </cell>
          <cell r="X1212">
            <v>501</v>
          </cell>
          <cell r="Y1212">
            <v>121743</v>
          </cell>
          <cell r="Z1212">
            <v>0</v>
          </cell>
          <cell r="AA1212">
            <v>0</v>
          </cell>
          <cell r="AB1212">
            <v>121743</v>
          </cell>
          <cell r="AC1212">
            <v>0.04</v>
          </cell>
          <cell r="AD1212">
            <v>4869.72</v>
          </cell>
        </row>
        <row r="1213">
          <cell r="A1213">
            <v>1190</v>
          </cell>
          <cell r="B1213" t="str">
            <v>ZA 014</v>
          </cell>
          <cell r="D1213" t="str">
            <v>Eva</v>
          </cell>
          <cell r="E1213" t="str">
            <v>Pavlíčková</v>
          </cell>
          <cell r="G1213" t="str">
            <v>Telefon</v>
          </cell>
          <cell r="H1213">
            <v>5936</v>
          </cell>
          <cell r="I1213" t="str">
            <v>Výroba</v>
          </cell>
          <cell r="J1213" t="str">
            <v>855220/5497</v>
          </cell>
          <cell r="K1213">
            <v>25000</v>
          </cell>
          <cell r="L1213">
            <v>1300</v>
          </cell>
          <cell r="M1213" t="str">
            <v>Jakhel</v>
          </cell>
          <cell r="N1213">
            <v>37418</v>
          </cell>
          <cell r="O1213" t="str">
            <v>1190-11062002-014</v>
          </cell>
          <cell r="P1213" t="str">
            <v>PL-8983-A-8</v>
          </cell>
          <cell r="Q1213" t="str">
            <v>Produkt 8</v>
          </cell>
          <cell r="R1213" t="str">
            <v>ZEMĚDĚLSKÁ TECHNIKA a.s.</v>
          </cell>
          <cell r="S1213" t="str">
            <v>Morava</v>
          </cell>
          <cell r="T1213" t="str">
            <v>Ostrava</v>
          </cell>
          <cell r="U1213" t="str">
            <v>Orlova</v>
          </cell>
          <cell r="V1213">
            <v>678</v>
          </cell>
          <cell r="W1213">
            <v>197</v>
          </cell>
          <cell r="X1213">
            <v>55</v>
          </cell>
          <cell r="Y1213">
            <v>10835</v>
          </cell>
          <cell r="Z1213">
            <v>0</v>
          </cell>
          <cell r="AA1213">
            <v>0</v>
          </cell>
          <cell r="AB1213">
            <v>10835</v>
          </cell>
          <cell r="AC1213">
            <v>0.04</v>
          </cell>
          <cell r="AD1213">
            <v>433.40000000000003</v>
          </cell>
        </row>
        <row r="1214">
          <cell r="A1214">
            <v>1191</v>
          </cell>
          <cell r="B1214" t="str">
            <v>ZA 202</v>
          </cell>
          <cell r="D1214" t="str">
            <v>Jaroslav</v>
          </cell>
          <cell r="E1214" t="str">
            <v>Dařena</v>
          </cell>
          <cell r="G1214" t="str">
            <v>Firemní výdaj</v>
          </cell>
          <cell r="H1214">
            <v>877</v>
          </cell>
          <cell r="I1214" t="str">
            <v>Prodej B</v>
          </cell>
          <cell r="J1214" t="str">
            <v>950111/2731</v>
          </cell>
          <cell r="K1214">
            <v>24000</v>
          </cell>
          <cell r="L1214">
            <v>1600</v>
          </cell>
          <cell r="M1214" t="str">
            <v>Jakhel</v>
          </cell>
          <cell r="N1214">
            <v>37419</v>
          </cell>
          <cell r="O1214" t="str">
            <v>1191-12062002-202</v>
          </cell>
          <cell r="P1214" t="str">
            <v>PL-7316-B-8</v>
          </cell>
          <cell r="Q1214" t="str">
            <v>Produkt 8</v>
          </cell>
          <cell r="R1214" t="str">
            <v>DATACON s.r.o.</v>
          </cell>
          <cell r="S1214" t="str">
            <v>Morava</v>
          </cell>
          <cell r="T1214" t="str">
            <v>Zábřeh</v>
          </cell>
          <cell r="U1214" t="str">
            <v>Zábřeh</v>
          </cell>
          <cell r="V1214">
            <v>115</v>
          </cell>
          <cell r="W1214">
            <v>493</v>
          </cell>
          <cell r="X1214">
            <v>55</v>
          </cell>
          <cell r="Y1214">
            <v>27115</v>
          </cell>
          <cell r="Z1214">
            <v>0.03</v>
          </cell>
          <cell r="AA1214">
            <v>813.44999999999993</v>
          </cell>
          <cell r="AB1214">
            <v>26301.55</v>
          </cell>
          <cell r="AC1214">
            <v>0.01</v>
          </cell>
          <cell r="AD1214">
            <v>263.01549999999997</v>
          </cell>
        </row>
        <row r="1215">
          <cell r="A1215">
            <v>1192</v>
          </cell>
          <cell r="B1215" t="str">
            <v>ZA 291</v>
          </cell>
          <cell r="D1215" t="str">
            <v>František</v>
          </cell>
          <cell r="E1215" t="str">
            <v>Čeladín</v>
          </cell>
          <cell r="G1215" t="str">
            <v>Benzín</v>
          </cell>
          <cell r="H1215">
            <v>3238</v>
          </cell>
          <cell r="I1215" t="str">
            <v>Prodej B</v>
          </cell>
          <cell r="J1215" t="str">
            <v>880930/3987</v>
          </cell>
          <cell r="K1215">
            <v>19500</v>
          </cell>
          <cell r="L1215">
            <v>2800</v>
          </cell>
          <cell r="M1215" t="str">
            <v>Sokol</v>
          </cell>
          <cell r="N1215">
            <v>37420</v>
          </cell>
          <cell r="O1215" t="str">
            <v>1192-13062002-291</v>
          </cell>
          <cell r="P1215" t="str">
            <v>CZ-4592-A-1</v>
          </cell>
          <cell r="Q1215" t="str">
            <v>Produkt 1</v>
          </cell>
          <cell r="R1215" t="str">
            <v>ZEST - NAPRIMEX s.r.o.</v>
          </cell>
          <cell r="S1215" t="str">
            <v>Morava</v>
          </cell>
          <cell r="T1215" t="str">
            <v>Ostrava</v>
          </cell>
          <cell r="U1215" t="str">
            <v>Ostrava</v>
          </cell>
          <cell r="V1215">
            <v>24</v>
          </cell>
          <cell r="W1215">
            <v>300</v>
          </cell>
          <cell r="X1215">
            <v>105</v>
          </cell>
          <cell r="Y1215">
            <v>31500</v>
          </cell>
          <cell r="Z1215">
            <v>7.0000000000000007E-2</v>
          </cell>
          <cell r="AA1215">
            <v>2205</v>
          </cell>
          <cell r="AB1215">
            <v>29295</v>
          </cell>
          <cell r="AC1215">
            <v>0.02</v>
          </cell>
          <cell r="AD1215">
            <v>585.9</v>
          </cell>
        </row>
        <row r="1216">
          <cell r="A1216">
            <v>1193</v>
          </cell>
          <cell r="B1216" t="str">
            <v>ZA 394</v>
          </cell>
          <cell r="D1216" t="str">
            <v>Miroslav</v>
          </cell>
          <cell r="E1216" t="str">
            <v>Ascher</v>
          </cell>
          <cell r="G1216" t="str">
            <v>Školení jazyky</v>
          </cell>
          <cell r="H1216">
            <v>6377</v>
          </cell>
          <cell r="I1216" t="str">
            <v>Prodej C</v>
          </cell>
          <cell r="J1216" t="str">
            <v>670101/4309</v>
          </cell>
          <cell r="K1216">
            <v>20000</v>
          </cell>
          <cell r="L1216">
            <v>1250</v>
          </cell>
          <cell r="M1216" t="str">
            <v>Mize</v>
          </cell>
          <cell r="N1216">
            <v>37420</v>
          </cell>
          <cell r="O1216" t="str">
            <v>1193-13062002-394</v>
          </cell>
          <cell r="P1216" t="str">
            <v>AU-1297-B-2</v>
          </cell>
          <cell r="Q1216" t="str">
            <v>Produkt 2</v>
          </cell>
          <cell r="R1216" t="str">
            <v>ŠKODA ETD s.r.o.</v>
          </cell>
          <cell r="S1216" t="str">
            <v>Morava</v>
          </cell>
          <cell r="T1216" t="str">
            <v>Zábřeh</v>
          </cell>
          <cell r="U1216" t="str">
            <v>Zábřeh</v>
          </cell>
          <cell r="V1216">
            <v>73</v>
          </cell>
          <cell r="W1216">
            <v>403</v>
          </cell>
          <cell r="X1216">
            <v>155</v>
          </cell>
          <cell r="Y1216">
            <v>62465</v>
          </cell>
          <cell r="Z1216">
            <v>0.06</v>
          </cell>
          <cell r="AA1216">
            <v>3747.8999999999996</v>
          </cell>
          <cell r="AB1216">
            <v>58717.1</v>
          </cell>
          <cell r="AC1216">
            <v>0.02</v>
          </cell>
          <cell r="AD1216">
            <v>1174.3420000000001</v>
          </cell>
        </row>
        <row r="1217">
          <cell r="A1217">
            <v>1194</v>
          </cell>
          <cell r="B1217" t="str">
            <v>ZA 393</v>
          </cell>
          <cell r="D1217" t="str">
            <v>Martin</v>
          </cell>
          <cell r="E1217" t="str">
            <v>Antropius</v>
          </cell>
          <cell r="G1217" t="str">
            <v>Školení profesní</v>
          </cell>
          <cell r="H1217">
            <v>597</v>
          </cell>
          <cell r="I1217" t="str">
            <v>Prodej C</v>
          </cell>
          <cell r="J1217" t="str">
            <v>450727/453</v>
          </cell>
          <cell r="K1217">
            <v>18000</v>
          </cell>
          <cell r="L1217">
            <v>3300</v>
          </cell>
          <cell r="M1217" t="str">
            <v>Sokol</v>
          </cell>
          <cell r="N1217">
            <v>37421</v>
          </cell>
          <cell r="O1217" t="str">
            <v>1194-14062002-393</v>
          </cell>
          <cell r="P1217" t="str">
            <v>CZ-6996-C-5</v>
          </cell>
          <cell r="Q1217" t="str">
            <v>Produkt 5</v>
          </cell>
          <cell r="R1217" t="str">
            <v>DATACON s.r.o.</v>
          </cell>
          <cell r="S1217" t="str">
            <v>Morava</v>
          </cell>
          <cell r="T1217" t="str">
            <v>Zábřeh</v>
          </cell>
          <cell r="U1217" t="str">
            <v>Zábřeh</v>
          </cell>
          <cell r="V1217">
            <v>115</v>
          </cell>
          <cell r="W1217">
            <v>363</v>
          </cell>
          <cell r="X1217">
            <v>500</v>
          </cell>
          <cell r="Y1217">
            <v>181500</v>
          </cell>
          <cell r="Z1217">
            <v>0</v>
          </cell>
          <cell r="AA1217">
            <v>0</v>
          </cell>
          <cell r="AB1217">
            <v>181500</v>
          </cell>
          <cell r="AC1217">
            <v>0.04</v>
          </cell>
          <cell r="AD1217">
            <v>7260</v>
          </cell>
        </row>
        <row r="1218">
          <cell r="A1218">
            <v>1195</v>
          </cell>
          <cell r="B1218" t="str">
            <v>ZA 291</v>
          </cell>
          <cell r="D1218" t="str">
            <v>František</v>
          </cell>
          <cell r="E1218" t="str">
            <v>Čeladín</v>
          </cell>
          <cell r="G1218" t="str">
            <v>Firemní výdaj</v>
          </cell>
          <cell r="H1218">
            <v>2189</v>
          </cell>
          <cell r="I1218" t="str">
            <v>Prodej B</v>
          </cell>
          <cell r="J1218" t="str">
            <v>880930/3987</v>
          </cell>
          <cell r="K1218">
            <v>19500</v>
          </cell>
          <cell r="L1218">
            <v>1300</v>
          </cell>
          <cell r="M1218" t="str">
            <v>Mize</v>
          </cell>
          <cell r="N1218">
            <v>37422</v>
          </cell>
          <cell r="O1218" t="str">
            <v>1195-15062002-291</v>
          </cell>
          <cell r="P1218" t="str">
            <v>CZ-8822-C-7</v>
          </cell>
          <cell r="Q1218" t="str">
            <v>Produkt 7</v>
          </cell>
          <cell r="R1218" t="str">
            <v>ZEST - NAPRIMEX s.r.o.</v>
          </cell>
          <cell r="S1218" t="str">
            <v>Morava</v>
          </cell>
          <cell r="T1218" t="str">
            <v>Ostrava</v>
          </cell>
          <cell r="U1218" t="str">
            <v>Ostrava</v>
          </cell>
          <cell r="V1218">
            <v>24</v>
          </cell>
          <cell r="W1218">
            <v>42</v>
          </cell>
          <cell r="X1218">
            <v>1200</v>
          </cell>
          <cell r="Y1218">
            <v>50400</v>
          </cell>
          <cell r="Z1218">
            <v>0</v>
          </cell>
          <cell r="AA1218">
            <v>0</v>
          </cell>
          <cell r="AB1218">
            <v>50400</v>
          </cell>
          <cell r="AC1218">
            <v>0.04</v>
          </cell>
          <cell r="AD1218">
            <v>2016</v>
          </cell>
        </row>
        <row r="1219">
          <cell r="A1219">
            <v>1196</v>
          </cell>
          <cell r="B1219" t="str">
            <v>ZA 011</v>
          </cell>
          <cell r="C1219" t="str">
            <v>PHDr.</v>
          </cell>
          <cell r="D1219" t="str">
            <v>Lukáš</v>
          </cell>
          <cell r="E1219" t="str">
            <v>Jarolím</v>
          </cell>
          <cell r="G1219" t="str">
            <v>Cestovné</v>
          </cell>
          <cell r="H1219">
            <v>6569</v>
          </cell>
          <cell r="I1219" t="str">
            <v>Management</v>
          </cell>
          <cell r="J1219" t="str">
            <v>870306/0982</v>
          </cell>
          <cell r="K1219">
            <v>35000</v>
          </cell>
          <cell r="L1219">
            <v>3800</v>
          </cell>
          <cell r="M1219" t="str">
            <v>Kraus</v>
          </cell>
          <cell r="N1219">
            <v>37423</v>
          </cell>
          <cell r="O1219" t="str">
            <v>1196-16062002-011</v>
          </cell>
          <cell r="P1219" t="str">
            <v>CZ-5869-B-1</v>
          </cell>
          <cell r="Q1219" t="str">
            <v>Produkt 1</v>
          </cell>
          <cell r="R1219" t="str">
            <v>DBV CYCLES s.r.o.</v>
          </cell>
          <cell r="S1219" t="str">
            <v>Morava</v>
          </cell>
          <cell r="T1219" t="str">
            <v>Frýdek-Místek</v>
          </cell>
          <cell r="U1219" t="str">
            <v>Bartovice</v>
          </cell>
          <cell r="V1219">
            <v>729</v>
          </cell>
          <cell r="W1219">
            <v>427</v>
          </cell>
          <cell r="X1219">
            <v>104</v>
          </cell>
          <cell r="Y1219">
            <v>44408</v>
          </cell>
          <cell r="Z1219">
            <v>0.08</v>
          </cell>
          <cell r="AA1219">
            <v>3552.64</v>
          </cell>
          <cell r="AB1219">
            <v>40855.360000000001</v>
          </cell>
          <cell r="AC1219">
            <v>0.02</v>
          </cell>
          <cell r="AD1219">
            <v>817.10720000000003</v>
          </cell>
        </row>
        <row r="1220">
          <cell r="A1220">
            <v>1197</v>
          </cell>
          <cell r="B1220" t="str">
            <v>ZA 394</v>
          </cell>
          <cell r="D1220" t="str">
            <v>Miroslav</v>
          </cell>
          <cell r="E1220" t="str">
            <v>Ascher</v>
          </cell>
          <cell r="G1220" t="str">
            <v>Cestovné</v>
          </cell>
          <cell r="H1220">
            <v>7778</v>
          </cell>
          <cell r="I1220" t="str">
            <v>Prodej C</v>
          </cell>
          <cell r="J1220" t="str">
            <v>670101/4309</v>
          </cell>
          <cell r="K1220">
            <v>20000</v>
          </cell>
          <cell r="L1220">
            <v>1250</v>
          </cell>
          <cell r="M1220" t="str">
            <v>Sokol</v>
          </cell>
          <cell r="N1220">
            <v>37423</v>
          </cell>
          <cell r="O1220" t="str">
            <v>1197-16062002-394</v>
          </cell>
          <cell r="P1220" t="str">
            <v>CZ-9534-D-1</v>
          </cell>
          <cell r="Q1220" t="str">
            <v>Produkt 1</v>
          </cell>
          <cell r="R1220" t="str">
            <v>ŠKODA ETD s.r.o.</v>
          </cell>
          <cell r="S1220" t="str">
            <v>Morava</v>
          </cell>
          <cell r="T1220" t="str">
            <v>Zábřeh</v>
          </cell>
          <cell r="U1220" t="str">
            <v>Zábřeh</v>
          </cell>
          <cell r="V1220">
            <v>73</v>
          </cell>
          <cell r="W1220">
            <v>222</v>
          </cell>
          <cell r="X1220">
            <v>100</v>
          </cell>
          <cell r="Y1220">
            <v>22200</v>
          </cell>
          <cell r="Z1220">
            <v>0.05</v>
          </cell>
          <cell r="AA1220">
            <v>1110</v>
          </cell>
          <cell r="AB1220">
            <v>21090</v>
          </cell>
          <cell r="AC1220">
            <v>0.01</v>
          </cell>
          <cell r="AD1220">
            <v>210.9</v>
          </cell>
        </row>
        <row r="1221">
          <cell r="A1221">
            <v>1198</v>
          </cell>
          <cell r="B1221" t="str">
            <v>ZA 291</v>
          </cell>
          <cell r="D1221" t="str">
            <v>František</v>
          </cell>
          <cell r="E1221" t="str">
            <v>Čeladín</v>
          </cell>
          <cell r="G1221" t="str">
            <v>Cestovné</v>
          </cell>
          <cell r="H1221">
            <v>1198</v>
          </cell>
          <cell r="I1221" t="str">
            <v>Prodej B</v>
          </cell>
          <cell r="J1221" t="str">
            <v>880930/3987</v>
          </cell>
          <cell r="K1221">
            <v>19500</v>
          </cell>
          <cell r="L1221">
            <v>1300</v>
          </cell>
          <cell r="M1221" t="str">
            <v>Sokol</v>
          </cell>
          <cell r="N1221">
            <v>37424</v>
          </cell>
          <cell r="O1221" t="str">
            <v>1198-17062002-291</v>
          </cell>
          <cell r="P1221" t="str">
            <v>PL-8179-D-9</v>
          </cell>
          <cell r="Q1221" t="str">
            <v>Produkt 9</v>
          </cell>
          <cell r="R1221" t="str">
            <v>ZEST - NAPRIMEX s.r.o.</v>
          </cell>
          <cell r="S1221" t="str">
            <v>Morava</v>
          </cell>
          <cell r="T1221" t="str">
            <v>Ostrava</v>
          </cell>
          <cell r="U1221" t="str">
            <v>Ostrava</v>
          </cell>
          <cell r="V1221">
            <v>24</v>
          </cell>
          <cell r="W1221">
            <v>136</v>
          </cell>
          <cell r="X1221">
            <v>326</v>
          </cell>
          <cell r="Y1221">
            <v>44336</v>
          </cell>
          <cell r="Z1221">
            <v>0</v>
          </cell>
          <cell r="AA1221">
            <v>0</v>
          </cell>
          <cell r="AB1221">
            <v>44336</v>
          </cell>
          <cell r="AC1221">
            <v>0.04</v>
          </cell>
          <cell r="AD1221">
            <v>1773.44</v>
          </cell>
        </row>
        <row r="1222">
          <cell r="A1222">
            <v>1199</v>
          </cell>
          <cell r="B1222" t="str">
            <v>ZA 011</v>
          </cell>
          <cell r="C1222" t="str">
            <v>PHDr.</v>
          </cell>
          <cell r="D1222" t="str">
            <v>Lukáš</v>
          </cell>
          <cell r="E1222" t="str">
            <v>Jarolím</v>
          </cell>
          <cell r="G1222" t="str">
            <v>Školení profesní</v>
          </cell>
          <cell r="H1222">
            <v>3486</v>
          </cell>
          <cell r="I1222" t="str">
            <v>Management</v>
          </cell>
          <cell r="J1222" t="str">
            <v>870306/0982</v>
          </cell>
          <cell r="K1222">
            <v>35000</v>
          </cell>
          <cell r="L1222">
            <v>3800</v>
          </cell>
          <cell r="M1222" t="str">
            <v>Mize</v>
          </cell>
          <cell r="N1222">
            <v>37425</v>
          </cell>
          <cell r="O1222" t="str">
            <v>1199-18062002-011</v>
          </cell>
          <cell r="P1222" t="str">
            <v>DE-8774-A-1</v>
          </cell>
          <cell r="Q1222" t="str">
            <v>Produkt 1</v>
          </cell>
          <cell r="R1222" t="str">
            <v>DBV CYCLES s.r.o.</v>
          </cell>
          <cell r="S1222" t="str">
            <v>Morava</v>
          </cell>
          <cell r="T1222" t="str">
            <v>Frýdek-Místek</v>
          </cell>
          <cell r="U1222" t="str">
            <v>Bartovice</v>
          </cell>
          <cell r="V1222">
            <v>729</v>
          </cell>
          <cell r="W1222">
            <v>179</v>
          </cell>
          <cell r="X1222">
            <v>104</v>
          </cell>
          <cell r="Y1222">
            <v>18616</v>
          </cell>
          <cell r="Z1222">
            <v>0</v>
          </cell>
          <cell r="AA1222">
            <v>0</v>
          </cell>
          <cell r="AB1222">
            <v>18616</v>
          </cell>
          <cell r="AC1222">
            <v>0.04</v>
          </cell>
          <cell r="AD1222">
            <v>744.64</v>
          </cell>
        </row>
        <row r="1223">
          <cell r="A1223">
            <v>1200</v>
          </cell>
          <cell r="B1223" t="str">
            <v>ZA 291</v>
          </cell>
          <cell r="D1223" t="str">
            <v>František</v>
          </cell>
          <cell r="E1223" t="str">
            <v>Čeladín</v>
          </cell>
          <cell r="G1223" t="str">
            <v>Školení profesní</v>
          </cell>
          <cell r="H1223">
            <v>6576</v>
          </cell>
          <cell r="I1223" t="str">
            <v>Prodej B</v>
          </cell>
          <cell r="J1223" t="str">
            <v>880930/3987</v>
          </cell>
          <cell r="K1223">
            <v>19500</v>
          </cell>
          <cell r="L1223">
            <v>1300</v>
          </cell>
          <cell r="M1223" t="str">
            <v>Mize</v>
          </cell>
          <cell r="N1223">
            <v>37426</v>
          </cell>
          <cell r="O1223" t="str">
            <v>1200-19062002-291</v>
          </cell>
          <cell r="P1223" t="str">
            <v>CZ-8125-C-9</v>
          </cell>
          <cell r="Q1223" t="str">
            <v>Produkt 9</v>
          </cell>
          <cell r="R1223" t="str">
            <v>ZEST - NAPRIMEX s.r.o.</v>
          </cell>
          <cell r="S1223" t="str">
            <v>Morava</v>
          </cell>
          <cell r="T1223" t="str">
            <v>Ostrava</v>
          </cell>
          <cell r="U1223" t="str">
            <v>Ostrava</v>
          </cell>
          <cell r="V1223">
            <v>24</v>
          </cell>
          <cell r="W1223">
            <v>42</v>
          </cell>
          <cell r="X1223">
            <v>325</v>
          </cell>
          <cell r="Y1223">
            <v>13650</v>
          </cell>
          <cell r="Z1223">
            <v>0</v>
          </cell>
          <cell r="AA1223">
            <v>0</v>
          </cell>
          <cell r="AB1223">
            <v>13650</v>
          </cell>
          <cell r="AC1223">
            <v>0.04</v>
          </cell>
          <cell r="AD1223">
            <v>546</v>
          </cell>
        </row>
        <row r="1224">
          <cell r="A1224">
            <v>1201</v>
          </cell>
          <cell r="B1224" t="str">
            <v>ZA 321</v>
          </cell>
          <cell r="D1224" t="str">
            <v>Rudolf</v>
          </cell>
          <cell r="E1224" t="str">
            <v>Lazar  </v>
          </cell>
          <cell r="G1224" t="str">
            <v>Firemní výdaj</v>
          </cell>
          <cell r="H1224">
            <v>6769</v>
          </cell>
          <cell r="I1224" t="str">
            <v>Prodej B</v>
          </cell>
          <cell r="J1224" t="str">
            <v>850828/5676</v>
          </cell>
          <cell r="K1224">
            <v>16500</v>
          </cell>
          <cell r="L1224">
            <v>3300</v>
          </cell>
          <cell r="M1224" t="str">
            <v>Kraus</v>
          </cell>
          <cell r="N1224">
            <v>37426</v>
          </cell>
          <cell r="O1224" t="str">
            <v>1201-19062002-321</v>
          </cell>
          <cell r="P1224" t="str">
            <v>DE-2853-B-5</v>
          </cell>
          <cell r="Q1224" t="str">
            <v>Produkt 5</v>
          </cell>
          <cell r="R1224" t="str">
            <v>ŠKODA ETD s.r.o.</v>
          </cell>
          <cell r="S1224" t="str">
            <v>Morava</v>
          </cell>
          <cell r="T1224" t="str">
            <v>Brno</v>
          </cell>
          <cell r="U1224" t="str">
            <v>Husovice</v>
          </cell>
          <cell r="V1224">
            <v>676</v>
          </cell>
          <cell r="W1224">
            <v>322</v>
          </cell>
          <cell r="X1224">
            <v>501</v>
          </cell>
          <cell r="Y1224">
            <v>161322</v>
          </cell>
          <cell r="Z1224">
            <v>0.09</v>
          </cell>
          <cell r="AA1224">
            <v>14518.98</v>
          </cell>
          <cell r="AB1224">
            <v>146803.01999999999</v>
          </cell>
          <cell r="AC1224">
            <v>0.02</v>
          </cell>
          <cell r="AD1224">
            <v>2936.0603999999998</v>
          </cell>
        </row>
        <row r="1225">
          <cell r="A1225">
            <v>1202</v>
          </cell>
          <cell r="B1225" t="str">
            <v>ZA 011</v>
          </cell>
          <cell r="C1225" t="str">
            <v>PHDr.</v>
          </cell>
          <cell r="D1225" t="str">
            <v>Lukáš</v>
          </cell>
          <cell r="E1225" t="str">
            <v>Jarolím</v>
          </cell>
          <cell r="G1225" t="str">
            <v>Školení jazyky</v>
          </cell>
          <cell r="H1225">
            <v>1229</v>
          </cell>
          <cell r="I1225" t="str">
            <v>Management</v>
          </cell>
          <cell r="J1225" t="str">
            <v>870306/0982</v>
          </cell>
          <cell r="K1225">
            <v>35000</v>
          </cell>
          <cell r="L1225">
            <v>3800</v>
          </cell>
          <cell r="M1225" t="str">
            <v>Jakhel</v>
          </cell>
          <cell r="N1225">
            <v>37427</v>
          </cell>
          <cell r="O1225" t="str">
            <v>1202-20062002-011</v>
          </cell>
          <cell r="P1225" t="str">
            <v>AU-7956-A-0</v>
          </cell>
          <cell r="Q1225" t="str">
            <v>Produkt 10</v>
          </cell>
          <cell r="R1225" t="str">
            <v>DBV CYCLES s.r.o.</v>
          </cell>
          <cell r="S1225" t="str">
            <v>Morava</v>
          </cell>
          <cell r="T1225" t="str">
            <v>Frýdek-Místek</v>
          </cell>
          <cell r="U1225" t="str">
            <v>Bartovice</v>
          </cell>
          <cell r="V1225">
            <v>729</v>
          </cell>
          <cell r="W1225">
            <v>104</v>
          </cell>
          <cell r="X1225">
            <v>121</v>
          </cell>
          <cell r="Y1225">
            <v>12584</v>
          </cell>
          <cell r="Z1225">
            <v>0</v>
          </cell>
          <cell r="AA1225">
            <v>0</v>
          </cell>
          <cell r="AB1225">
            <v>12584</v>
          </cell>
          <cell r="AC1225">
            <v>0.04</v>
          </cell>
          <cell r="AD1225">
            <v>503.36</v>
          </cell>
        </row>
        <row r="1226">
          <cell r="A1226">
            <v>1203</v>
          </cell>
          <cell r="B1226" t="str">
            <v>ZA 292</v>
          </cell>
          <cell r="D1226" t="str">
            <v>Milan</v>
          </cell>
          <cell r="E1226" t="str">
            <v>Černík  </v>
          </cell>
          <cell r="G1226" t="str">
            <v>Školení profesní</v>
          </cell>
          <cell r="H1226">
            <v>3786</v>
          </cell>
          <cell r="I1226" t="str">
            <v>Prodej B</v>
          </cell>
          <cell r="J1226" t="str">
            <v>860929/1801</v>
          </cell>
          <cell r="K1226">
            <v>22000</v>
          </cell>
          <cell r="L1226">
            <v>3300</v>
          </cell>
          <cell r="M1226" t="str">
            <v>Jakhel</v>
          </cell>
          <cell r="N1226">
            <v>37428</v>
          </cell>
          <cell r="O1226" t="str">
            <v>1203-21062002-292</v>
          </cell>
          <cell r="P1226" t="str">
            <v>PL-8277-D-7</v>
          </cell>
          <cell r="Q1226" t="str">
            <v>Produkt 7</v>
          </cell>
          <cell r="R1226" t="str">
            <v>ZEST - NAPRIMEX s.r.o.</v>
          </cell>
          <cell r="S1226" t="str">
            <v>Morava</v>
          </cell>
          <cell r="T1226" t="str">
            <v>Ostrava</v>
          </cell>
          <cell r="U1226" t="str">
            <v>Ostrava</v>
          </cell>
          <cell r="V1226">
            <v>24</v>
          </cell>
          <cell r="W1226">
            <v>357</v>
          </cell>
          <cell r="X1226">
            <v>1200</v>
          </cell>
          <cell r="Y1226">
            <v>428400</v>
          </cell>
          <cell r="Z1226">
            <v>0.02</v>
          </cell>
          <cell r="AA1226">
            <v>8568</v>
          </cell>
          <cell r="AB1226">
            <v>419832</v>
          </cell>
          <cell r="AC1226">
            <v>0.01</v>
          </cell>
          <cell r="AD1226">
            <v>4198.32</v>
          </cell>
        </row>
        <row r="1227">
          <cell r="A1227">
            <v>1204</v>
          </cell>
          <cell r="B1227" t="str">
            <v>ZA 011</v>
          </cell>
          <cell r="C1227" t="str">
            <v>PHDr.</v>
          </cell>
          <cell r="D1227" t="str">
            <v>Lukáš</v>
          </cell>
          <cell r="E1227" t="str">
            <v>Jarolím</v>
          </cell>
          <cell r="G1227" t="str">
            <v>Telefon</v>
          </cell>
          <cell r="H1227">
            <v>7141</v>
          </cell>
          <cell r="I1227" t="str">
            <v>Management</v>
          </cell>
          <cell r="J1227" t="str">
            <v>870306/0982</v>
          </cell>
          <cell r="K1227">
            <v>35000</v>
          </cell>
          <cell r="L1227">
            <v>3800</v>
          </cell>
          <cell r="M1227" t="str">
            <v>Kraus</v>
          </cell>
          <cell r="N1227">
            <v>37429</v>
          </cell>
          <cell r="O1227" t="str">
            <v>1204-22062002-011</v>
          </cell>
          <cell r="P1227" t="str">
            <v>CZ-6508-A-5</v>
          </cell>
          <cell r="Q1227" t="str">
            <v>Produkt 5</v>
          </cell>
          <cell r="R1227" t="str">
            <v>DBV CYCLES s.r.o.</v>
          </cell>
          <cell r="S1227" t="str">
            <v>Morava</v>
          </cell>
          <cell r="T1227" t="str">
            <v>Frýdek-Místek</v>
          </cell>
          <cell r="U1227" t="str">
            <v>Bartovice</v>
          </cell>
          <cell r="V1227">
            <v>729</v>
          </cell>
          <cell r="W1227">
            <v>165</v>
          </cell>
          <cell r="X1227">
            <v>500</v>
          </cell>
          <cell r="Y1227">
            <v>82500</v>
          </cell>
          <cell r="Z1227">
            <v>0</v>
          </cell>
          <cell r="AA1227">
            <v>0</v>
          </cell>
          <cell r="AB1227">
            <v>82500</v>
          </cell>
          <cell r="AC1227">
            <v>0.04</v>
          </cell>
          <cell r="AD1227">
            <v>3300</v>
          </cell>
        </row>
        <row r="1228">
          <cell r="A1228">
            <v>1205</v>
          </cell>
          <cell r="B1228" t="str">
            <v>ZA 321</v>
          </cell>
          <cell r="D1228" t="str">
            <v>Rudolf</v>
          </cell>
          <cell r="E1228" t="str">
            <v>Lazar  </v>
          </cell>
          <cell r="G1228" t="str">
            <v>Cestovné</v>
          </cell>
          <cell r="H1228">
            <v>7643</v>
          </cell>
          <cell r="I1228" t="str">
            <v>Prodej B</v>
          </cell>
          <cell r="J1228" t="str">
            <v>850828/5676</v>
          </cell>
          <cell r="K1228">
            <v>16500</v>
          </cell>
          <cell r="L1228">
            <v>3300</v>
          </cell>
          <cell r="M1228" t="str">
            <v>Kraus</v>
          </cell>
          <cell r="N1228">
            <v>37429</v>
          </cell>
          <cell r="O1228" t="str">
            <v>1205-22062002-321</v>
          </cell>
          <cell r="P1228" t="str">
            <v>CZ-9955-D-3</v>
          </cell>
          <cell r="Q1228" t="str">
            <v>Produkt 3</v>
          </cell>
          <cell r="R1228" t="str">
            <v>ŠKODA ETD s.r.o.</v>
          </cell>
          <cell r="S1228" t="str">
            <v>Morava</v>
          </cell>
          <cell r="T1228" t="str">
            <v>Brno</v>
          </cell>
          <cell r="U1228" t="str">
            <v>Husovice</v>
          </cell>
          <cell r="V1228">
            <v>676</v>
          </cell>
          <cell r="W1228">
            <v>209</v>
          </cell>
          <cell r="X1228">
            <v>66</v>
          </cell>
          <cell r="Y1228">
            <v>13794</v>
          </cell>
          <cell r="Z1228">
            <v>0.02</v>
          </cell>
          <cell r="AA1228">
            <v>275.88</v>
          </cell>
          <cell r="AB1228">
            <v>13518.12</v>
          </cell>
          <cell r="AC1228">
            <v>0.01</v>
          </cell>
          <cell r="AD1228">
            <v>135.18120000000002</v>
          </cell>
        </row>
        <row r="1229">
          <cell r="A1229">
            <v>1206</v>
          </cell>
          <cell r="B1229" t="str">
            <v>ZA 002</v>
          </cell>
          <cell r="C1229" t="str">
            <v>Mgr.</v>
          </cell>
          <cell r="D1229" t="str">
            <v>Jan</v>
          </cell>
          <cell r="E1229" t="str">
            <v>Vodička</v>
          </cell>
          <cell r="G1229" t="str">
            <v>Benzín</v>
          </cell>
          <cell r="H1229">
            <v>7356</v>
          </cell>
          <cell r="I1229" t="str">
            <v>Prodej A</v>
          </cell>
          <cell r="J1229" t="str">
            <v>830420/5778</v>
          </cell>
          <cell r="K1229">
            <v>25000</v>
          </cell>
          <cell r="L1229">
            <v>1600</v>
          </cell>
          <cell r="M1229" t="str">
            <v>Sokol</v>
          </cell>
          <cell r="N1229">
            <v>37430</v>
          </cell>
          <cell r="O1229" t="str">
            <v>1206-23062002-002</v>
          </cell>
          <cell r="P1229" t="str">
            <v>DE-3266-B-7</v>
          </cell>
          <cell r="Q1229" t="str">
            <v>Produkt 7</v>
          </cell>
          <cell r="R1229" t="str">
            <v>ZEST - ZVENÁR s.r.o.</v>
          </cell>
          <cell r="S1229" t="str">
            <v>Čechy</v>
          </cell>
          <cell r="T1229" t="str">
            <v>Praha</v>
          </cell>
          <cell r="U1229" t="str">
            <v>Kunratice</v>
          </cell>
          <cell r="V1229">
            <v>933</v>
          </cell>
          <cell r="W1229">
            <v>254</v>
          </cell>
          <cell r="X1229">
            <v>1200</v>
          </cell>
          <cell r="Y1229">
            <v>304800</v>
          </cell>
          <cell r="Z1229">
            <v>0.08</v>
          </cell>
          <cell r="AA1229">
            <v>24384</v>
          </cell>
          <cell r="AB1229">
            <v>280416</v>
          </cell>
          <cell r="AC1229">
            <v>0.02</v>
          </cell>
          <cell r="AD1229">
            <v>5608.32</v>
          </cell>
        </row>
        <row r="1230">
          <cell r="A1230">
            <v>1207</v>
          </cell>
          <cell r="B1230" t="str">
            <v>ZA 111</v>
          </cell>
          <cell r="D1230" t="str">
            <v>Vlastimil</v>
          </cell>
          <cell r="E1230" t="str">
            <v>Vodička</v>
          </cell>
          <cell r="G1230" t="str">
            <v>Benzín</v>
          </cell>
          <cell r="H1230">
            <v>478</v>
          </cell>
          <cell r="I1230" t="str">
            <v>Výroba</v>
          </cell>
          <cell r="J1230" t="str">
            <v>540505/4501</v>
          </cell>
          <cell r="K1230">
            <v>21000</v>
          </cell>
          <cell r="L1230">
            <v>1250</v>
          </cell>
          <cell r="M1230" t="str">
            <v>Mize</v>
          </cell>
          <cell r="N1230">
            <v>37431</v>
          </cell>
          <cell r="O1230" t="str">
            <v>1207-24062002-111</v>
          </cell>
          <cell r="P1230" t="str">
            <v>CZ-6899-C-1</v>
          </cell>
          <cell r="Q1230" t="str">
            <v>Produkt 1</v>
          </cell>
          <cell r="R1230" t="str">
            <v>DBV CYCLES s.r.o.</v>
          </cell>
          <cell r="S1230" t="str">
            <v>Morava</v>
          </cell>
          <cell r="T1230" t="str">
            <v>Frýdek-Místek</v>
          </cell>
          <cell r="U1230" t="str">
            <v>Bartovice</v>
          </cell>
          <cell r="V1230">
            <v>729</v>
          </cell>
          <cell r="W1230">
            <v>104</v>
          </cell>
          <cell r="X1230">
            <v>109</v>
          </cell>
          <cell r="Y1230">
            <v>11336</v>
          </cell>
          <cell r="Z1230">
            <v>0</v>
          </cell>
          <cell r="AA1230">
            <v>0</v>
          </cell>
          <cell r="AB1230">
            <v>11336</v>
          </cell>
          <cell r="AC1230">
            <v>0.04</v>
          </cell>
          <cell r="AD1230">
            <v>453.44</v>
          </cell>
        </row>
        <row r="1231">
          <cell r="A1231">
            <v>1208</v>
          </cell>
          <cell r="B1231" t="str">
            <v>ZA 051</v>
          </cell>
          <cell r="D1231" t="str">
            <v>Ondřej</v>
          </cell>
          <cell r="E1231" t="str">
            <v>Čiháček</v>
          </cell>
          <cell r="G1231" t="str">
            <v>Školení profesní</v>
          </cell>
          <cell r="H1231">
            <v>1157</v>
          </cell>
          <cell r="I1231" t="str">
            <v>Výroba</v>
          </cell>
          <cell r="J1231" t="str">
            <v>500919/551</v>
          </cell>
          <cell r="K1231">
            <v>20000</v>
          </cell>
          <cell r="L1231">
            <v>3300</v>
          </cell>
          <cell r="M1231" t="str">
            <v>Sokol</v>
          </cell>
          <cell r="N1231">
            <v>37432</v>
          </cell>
          <cell r="O1231" t="str">
            <v>1208-25062002-051</v>
          </cell>
          <cell r="P1231" t="str">
            <v>DE-1640-A-0</v>
          </cell>
          <cell r="Q1231" t="str">
            <v>Produkt 10</v>
          </cell>
          <cell r="R1231" t="str">
            <v>ZEST - ZVENÁR s.r.o.</v>
          </cell>
          <cell r="S1231" t="str">
            <v>Čechy</v>
          </cell>
          <cell r="T1231" t="str">
            <v>Praha</v>
          </cell>
          <cell r="U1231" t="str">
            <v>Kunratice</v>
          </cell>
          <cell r="V1231">
            <v>933</v>
          </cell>
          <cell r="W1231">
            <v>26</v>
          </cell>
          <cell r="X1231">
            <v>124</v>
          </cell>
          <cell r="Y1231">
            <v>3224</v>
          </cell>
          <cell r="Z1231">
            <v>0</v>
          </cell>
          <cell r="AA1231">
            <v>0</v>
          </cell>
          <cell r="AB1231">
            <v>3224</v>
          </cell>
          <cell r="AC1231">
            <v>0.04</v>
          </cell>
          <cell r="AD1231">
            <v>128.96</v>
          </cell>
        </row>
        <row r="1232">
          <cell r="A1232">
            <v>1209</v>
          </cell>
          <cell r="B1232" t="str">
            <v>ZA 321</v>
          </cell>
          <cell r="D1232" t="str">
            <v>Rudolf</v>
          </cell>
          <cell r="E1232" t="str">
            <v>Lazar  </v>
          </cell>
          <cell r="G1232" t="str">
            <v>Školení profesní</v>
          </cell>
          <cell r="H1232">
            <v>5643</v>
          </cell>
          <cell r="I1232" t="str">
            <v>Prodej B</v>
          </cell>
          <cell r="J1232" t="str">
            <v>850828/5676</v>
          </cell>
          <cell r="K1232">
            <v>16500</v>
          </cell>
          <cell r="L1232">
            <v>1000</v>
          </cell>
          <cell r="M1232" t="str">
            <v>Mize</v>
          </cell>
          <cell r="N1232">
            <v>37432</v>
          </cell>
          <cell r="O1232" t="str">
            <v>1209-25062002-321</v>
          </cell>
          <cell r="P1232" t="str">
            <v>CZ-4022-D-3</v>
          </cell>
          <cell r="Q1232" t="str">
            <v>Produkt 3</v>
          </cell>
          <cell r="R1232" t="str">
            <v>ŠKODA ETD s.r.o.</v>
          </cell>
          <cell r="S1232" t="str">
            <v>Morava</v>
          </cell>
          <cell r="T1232" t="str">
            <v>Brno</v>
          </cell>
          <cell r="U1232" t="str">
            <v>Husovice</v>
          </cell>
          <cell r="V1232">
            <v>676</v>
          </cell>
          <cell r="W1232">
            <v>248</v>
          </cell>
          <cell r="X1232">
            <v>68</v>
          </cell>
          <cell r="Y1232">
            <v>16864</v>
          </cell>
          <cell r="Z1232">
            <v>0.05</v>
          </cell>
          <cell r="AA1232">
            <v>843.2</v>
          </cell>
          <cell r="AB1232">
            <v>16020.8</v>
          </cell>
          <cell r="AC1232">
            <v>0.01</v>
          </cell>
          <cell r="AD1232">
            <v>160.208</v>
          </cell>
        </row>
        <row r="1233">
          <cell r="A1233">
            <v>1210</v>
          </cell>
          <cell r="B1233" t="str">
            <v>ZA 009</v>
          </cell>
          <cell r="D1233" t="str">
            <v>Radek</v>
          </cell>
          <cell r="E1233" t="str">
            <v>Regl</v>
          </cell>
          <cell r="G1233" t="str">
            <v>Telefon</v>
          </cell>
          <cell r="H1233">
            <v>6922</v>
          </cell>
          <cell r="I1233" t="str">
            <v>Výroba</v>
          </cell>
          <cell r="J1233" t="str">
            <v>880816/5982</v>
          </cell>
          <cell r="K1233">
            <v>15000</v>
          </cell>
          <cell r="L1233">
            <v>2800</v>
          </cell>
          <cell r="M1233" t="str">
            <v>Sokol</v>
          </cell>
          <cell r="N1233">
            <v>37433</v>
          </cell>
          <cell r="O1233" t="str">
            <v>1210-26062002-009</v>
          </cell>
          <cell r="P1233" t="str">
            <v>CZ-7422-B-5</v>
          </cell>
          <cell r="Q1233" t="str">
            <v>Produkt 5</v>
          </cell>
          <cell r="R1233" t="str">
            <v>DESKO a.s.</v>
          </cell>
          <cell r="S1233" t="str">
            <v>Čechy</v>
          </cell>
          <cell r="T1233" t="str">
            <v>Opočno</v>
          </cell>
          <cell r="U1233" t="str">
            <v>Opočno</v>
          </cell>
          <cell r="V1233">
            <v>1015</v>
          </cell>
          <cell r="W1233">
            <v>445</v>
          </cell>
          <cell r="X1233">
            <v>501</v>
          </cell>
          <cell r="Y1233">
            <v>222945</v>
          </cell>
          <cell r="Z1233">
            <v>0.08</v>
          </cell>
          <cell r="AA1233">
            <v>17835.600000000002</v>
          </cell>
          <cell r="AB1233">
            <v>205109.4</v>
          </cell>
          <cell r="AC1233">
            <v>0.02</v>
          </cell>
          <cell r="AD1233">
            <v>4102.1880000000001</v>
          </cell>
        </row>
        <row r="1234">
          <cell r="A1234">
            <v>1211</v>
          </cell>
          <cell r="B1234" t="str">
            <v>ZA 051</v>
          </cell>
          <cell r="D1234" t="str">
            <v>Ondřej</v>
          </cell>
          <cell r="E1234" t="str">
            <v>Čiháček</v>
          </cell>
          <cell r="G1234" t="str">
            <v>Školení jazyky</v>
          </cell>
          <cell r="H1234">
            <v>7027</v>
          </cell>
          <cell r="I1234" t="str">
            <v>Výroba</v>
          </cell>
          <cell r="J1234" t="str">
            <v>500919/551</v>
          </cell>
          <cell r="K1234">
            <v>20000</v>
          </cell>
          <cell r="L1234">
            <v>3300</v>
          </cell>
          <cell r="M1234" t="str">
            <v>Jakhel</v>
          </cell>
          <cell r="N1234">
            <v>37434</v>
          </cell>
          <cell r="O1234" t="str">
            <v>1211-27062002-051</v>
          </cell>
          <cell r="P1234" t="str">
            <v>PL-4686-C-2</v>
          </cell>
          <cell r="Q1234" t="str">
            <v>Produkt 2</v>
          </cell>
          <cell r="R1234" t="str">
            <v>ZEST - ZVENÁR s.r.o.</v>
          </cell>
          <cell r="S1234" t="str">
            <v>Čechy</v>
          </cell>
          <cell r="T1234" t="str">
            <v>Praha</v>
          </cell>
          <cell r="U1234" t="str">
            <v>Kunratice</v>
          </cell>
          <cell r="V1234">
            <v>933</v>
          </cell>
          <cell r="W1234">
            <v>239</v>
          </cell>
          <cell r="X1234">
            <v>159</v>
          </cell>
          <cell r="Y1234">
            <v>38001</v>
          </cell>
          <cell r="Z1234">
            <v>0.1</v>
          </cell>
          <cell r="AA1234">
            <v>3800.1000000000004</v>
          </cell>
          <cell r="AB1234">
            <v>34200.9</v>
          </cell>
          <cell r="AC1234">
            <v>0.03</v>
          </cell>
          <cell r="AD1234">
            <v>1026.027</v>
          </cell>
        </row>
        <row r="1235">
          <cell r="A1235">
            <v>1212</v>
          </cell>
          <cell r="B1235" t="str">
            <v>ZA 248</v>
          </cell>
          <cell r="D1235" t="str">
            <v>Oldřich</v>
          </cell>
          <cell r="E1235" t="str">
            <v>Erlich</v>
          </cell>
          <cell r="G1235" t="str">
            <v>Školení jazyky</v>
          </cell>
          <cell r="H1235">
            <v>1349</v>
          </cell>
          <cell r="I1235" t="str">
            <v>Prodej B</v>
          </cell>
          <cell r="J1235" t="str">
            <v>720113/1300</v>
          </cell>
          <cell r="K1235">
            <v>22000</v>
          </cell>
          <cell r="L1235">
            <v>1000</v>
          </cell>
          <cell r="M1235" t="str">
            <v>Mize</v>
          </cell>
          <cell r="N1235">
            <v>37435</v>
          </cell>
          <cell r="O1235" t="str">
            <v>1212-28062002-248</v>
          </cell>
          <cell r="P1235" t="str">
            <v>DE-1685-A-1</v>
          </cell>
          <cell r="Q1235" t="str">
            <v>Produkt 1</v>
          </cell>
          <cell r="R1235" t="str">
            <v>DESKO a.s.</v>
          </cell>
          <cell r="S1235" t="str">
            <v>Čechy</v>
          </cell>
          <cell r="T1235" t="str">
            <v>Opočno</v>
          </cell>
          <cell r="U1235" t="str">
            <v>Opočno</v>
          </cell>
          <cell r="V1235">
            <v>1015</v>
          </cell>
          <cell r="W1235">
            <v>126</v>
          </cell>
          <cell r="X1235">
            <v>109</v>
          </cell>
          <cell r="Y1235">
            <v>13734</v>
          </cell>
          <cell r="Z1235">
            <v>0.03</v>
          </cell>
          <cell r="AA1235">
            <v>412.02</v>
          </cell>
          <cell r="AB1235">
            <v>13321.98</v>
          </cell>
          <cell r="AC1235">
            <v>0.01</v>
          </cell>
          <cell r="AD1235">
            <v>133.21979999999999</v>
          </cell>
        </row>
        <row r="1236">
          <cell r="A1236">
            <v>1213</v>
          </cell>
          <cell r="B1236" t="str">
            <v>ZA 320</v>
          </cell>
          <cell r="D1236" t="str">
            <v>Oldřich</v>
          </cell>
          <cell r="E1236" t="str">
            <v>Lavicka</v>
          </cell>
          <cell r="G1236" t="str">
            <v>Firemní výdaj</v>
          </cell>
          <cell r="H1236">
            <v>5452</v>
          </cell>
          <cell r="I1236" t="str">
            <v>Prodej B</v>
          </cell>
          <cell r="J1236" t="str">
            <v>640919/5958</v>
          </cell>
          <cell r="K1236">
            <v>18000</v>
          </cell>
          <cell r="L1236">
            <v>3300</v>
          </cell>
          <cell r="M1236" t="str">
            <v>Jakhel</v>
          </cell>
          <cell r="N1236">
            <v>37435</v>
          </cell>
          <cell r="O1236" t="str">
            <v>1213-28062002-320</v>
          </cell>
          <cell r="P1236" t="str">
            <v>AU-9701-A-3</v>
          </cell>
          <cell r="Q1236" t="str">
            <v>Produkt 3</v>
          </cell>
          <cell r="R1236" t="str">
            <v>ŠKODA ETD s.r.o.</v>
          </cell>
          <cell r="S1236" t="str">
            <v>Morava</v>
          </cell>
          <cell r="T1236" t="str">
            <v>Brno</v>
          </cell>
          <cell r="U1236" t="str">
            <v>Husovice</v>
          </cell>
          <cell r="V1236">
            <v>676</v>
          </cell>
          <cell r="W1236">
            <v>112</v>
          </cell>
          <cell r="X1236">
            <v>70</v>
          </cell>
          <cell r="Y1236">
            <v>7840</v>
          </cell>
          <cell r="Z1236">
            <v>0.03</v>
          </cell>
          <cell r="AA1236">
            <v>235.2</v>
          </cell>
          <cell r="AB1236">
            <v>7604.8</v>
          </cell>
          <cell r="AC1236">
            <v>0.01</v>
          </cell>
          <cell r="AD1236">
            <v>76.048000000000002</v>
          </cell>
        </row>
        <row r="1237">
          <cell r="A1237">
            <v>1214</v>
          </cell>
          <cell r="B1237" t="str">
            <v>ZA 051</v>
          </cell>
          <cell r="D1237" t="str">
            <v>Ondřej</v>
          </cell>
          <cell r="E1237" t="str">
            <v>Čiháček</v>
          </cell>
          <cell r="G1237" t="str">
            <v>Telefon</v>
          </cell>
          <cell r="H1237">
            <v>1355</v>
          </cell>
          <cell r="I1237" t="str">
            <v>Výroba</v>
          </cell>
          <cell r="J1237" t="str">
            <v>500919/551</v>
          </cell>
          <cell r="K1237">
            <v>20000</v>
          </cell>
          <cell r="L1237">
            <v>3300</v>
          </cell>
          <cell r="M1237" t="str">
            <v>Sokol</v>
          </cell>
          <cell r="N1237">
            <v>37436</v>
          </cell>
          <cell r="O1237" t="str">
            <v>1214-29062002-051</v>
          </cell>
          <cell r="P1237" t="str">
            <v>CZ-9394-B-3</v>
          </cell>
          <cell r="Q1237" t="str">
            <v>Produkt 3</v>
          </cell>
          <cell r="R1237" t="str">
            <v>ZEST - ZVENÁR s.r.o.</v>
          </cell>
          <cell r="S1237" t="str">
            <v>Čechy</v>
          </cell>
          <cell r="T1237" t="str">
            <v>Praha</v>
          </cell>
          <cell r="U1237" t="str">
            <v>Kunratice</v>
          </cell>
          <cell r="V1237">
            <v>933</v>
          </cell>
          <cell r="W1237">
            <v>14</v>
          </cell>
          <cell r="X1237">
            <v>69</v>
          </cell>
          <cell r="Y1237">
            <v>966</v>
          </cell>
          <cell r="Z1237">
            <v>0</v>
          </cell>
          <cell r="AA1237">
            <v>0</v>
          </cell>
          <cell r="AB1237">
            <v>966</v>
          </cell>
          <cell r="AC1237">
            <v>0.04</v>
          </cell>
          <cell r="AD1237">
            <v>38.64</v>
          </cell>
        </row>
        <row r="1238">
          <cell r="A1238">
            <v>1215</v>
          </cell>
          <cell r="B1238" t="str">
            <v>ZA 249</v>
          </cell>
          <cell r="D1238" t="str">
            <v>Martin</v>
          </cell>
          <cell r="E1238" t="str">
            <v>Hajzler</v>
          </cell>
          <cell r="G1238" t="str">
            <v>Školení profesní</v>
          </cell>
          <cell r="H1238">
            <v>7422</v>
          </cell>
          <cell r="I1238" t="str">
            <v>Prodej B</v>
          </cell>
          <cell r="J1238" t="str">
            <v>630505/4085</v>
          </cell>
          <cell r="K1238">
            <v>16500</v>
          </cell>
          <cell r="L1238">
            <v>1300</v>
          </cell>
          <cell r="M1238" t="str">
            <v>Sokol</v>
          </cell>
          <cell r="N1238">
            <v>37437</v>
          </cell>
          <cell r="O1238" t="str">
            <v>1215-30062002-249</v>
          </cell>
          <cell r="P1238" t="str">
            <v>DE-7508-C-0</v>
          </cell>
          <cell r="Q1238" t="str">
            <v>Produkt 10</v>
          </cell>
          <cell r="R1238" t="str">
            <v>DESKO a.s.</v>
          </cell>
          <cell r="S1238" t="str">
            <v>Čechy</v>
          </cell>
          <cell r="T1238" t="str">
            <v>Opočno</v>
          </cell>
          <cell r="U1238" t="str">
            <v>Opočno</v>
          </cell>
          <cell r="V1238">
            <v>1015</v>
          </cell>
          <cell r="W1238">
            <v>286</v>
          </cell>
          <cell r="X1238">
            <v>120</v>
          </cell>
          <cell r="Y1238">
            <v>34320</v>
          </cell>
          <cell r="Z1238">
            <v>0.06</v>
          </cell>
          <cell r="AA1238">
            <v>2059.1999999999998</v>
          </cell>
          <cell r="AB1238">
            <v>32260.799999999999</v>
          </cell>
          <cell r="AC1238">
            <v>0.02</v>
          </cell>
          <cell r="AD1238">
            <v>645.21600000000001</v>
          </cell>
        </row>
        <row r="1239">
          <cell r="A1239">
            <v>1216</v>
          </cell>
          <cell r="B1239" t="str">
            <v>ZA 052</v>
          </cell>
          <cell r="D1239" t="str">
            <v>Radek</v>
          </cell>
          <cell r="E1239" t="str">
            <v>Ondra</v>
          </cell>
          <cell r="G1239" t="str">
            <v>Firemní výdaj</v>
          </cell>
          <cell r="H1239">
            <v>6702</v>
          </cell>
          <cell r="I1239" t="str">
            <v>Výroba</v>
          </cell>
          <cell r="J1239" t="str">
            <v>600505/3604</v>
          </cell>
          <cell r="K1239">
            <v>20000</v>
          </cell>
          <cell r="L1239">
            <v>3300</v>
          </cell>
          <cell r="M1239" t="str">
            <v>Sokol</v>
          </cell>
          <cell r="N1239">
            <v>37438</v>
          </cell>
          <cell r="O1239" t="str">
            <v>1216-01072002-052</v>
          </cell>
          <cell r="P1239" t="str">
            <v>PL-6260-A-7</v>
          </cell>
          <cell r="Q1239" t="str">
            <v>Produkt 7</v>
          </cell>
          <cell r="R1239" t="str">
            <v>ZEST - ZVENÁR s.r.o.</v>
          </cell>
          <cell r="S1239" t="str">
            <v>Čechy</v>
          </cell>
          <cell r="T1239" t="str">
            <v>Praha</v>
          </cell>
          <cell r="U1239" t="str">
            <v>Kunratice</v>
          </cell>
          <cell r="V1239">
            <v>933</v>
          </cell>
          <cell r="W1239">
            <v>39</v>
          </cell>
          <cell r="X1239">
            <v>1200</v>
          </cell>
          <cell r="Y1239">
            <v>46800</v>
          </cell>
          <cell r="Z1239">
            <v>0</v>
          </cell>
          <cell r="AA1239">
            <v>0</v>
          </cell>
          <cell r="AB1239">
            <v>46800</v>
          </cell>
          <cell r="AC1239">
            <v>0.04</v>
          </cell>
          <cell r="AD1239">
            <v>1872</v>
          </cell>
        </row>
        <row r="1240">
          <cell r="A1240">
            <v>1217</v>
          </cell>
          <cell r="B1240" t="str">
            <v>ZA 054</v>
          </cell>
          <cell r="D1240" t="str">
            <v>Roman</v>
          </cell>
          <cell r="E1240" t="str">
            <v>Zatloukal</v>
          </cell>
          <cell r="G1240" t="str">
            <v>Cestovné</v>
          </cell>
          <cell r="H1240">
            <v>7771</v>
          </cell>
          <cell r="I1240" t="str">
            <v>Výroba</v>
          </cell>
          <cell r="J1240" t="str">
            <v>951222/5327</v>
          </cell>
          <cell r="K1240">
            <v>18500</v>
          </cell>
          <cell r="L1240">
            <v>800</v>
          </cell>
          <cell r="M1240" t="str">
            <v>Kraus</v>
          </cell>
          <cell r="N1240">
            <v>37438</v>
          </cell>
          <cell r="O1240" t="str">
            <v>1217-01072002-054</v>
          </cell>
          <cell r="P1240" t="str">
            <v>PL-4254-A-7</v>
          </cell>
          <cell r="Q1240" t="str">
            <v>Produkt 7</v>
          </cell>
          <cell r="R1240" t="str">
            <v>ŠKODA ETD s.r.o.</v>
          </cell>
          <cell r="S1240" t="str">
            <v>Čechy</v>
          </cell>
          <cell r="T1240" t="str">
            <v>Cheb</v>
          </cell>
          <cell r="U1240" t="str">
            <v>Skalka</v>
          </cell>
          <cell r="V1240">
            <v>560</v>
          </cell>
          <cell r="W1240">
            <v>409</v>
          </cell>
          <cell r="X1240">
            <v>1200</v>
          </cell>
          <cell r="Y1240">
            <v>490800</v>
          </cell>
          <cell r="Z1240">
            <v>0.03</v>
          </cell>
          <cell r="AA1240">
            <v>14724</v>
          </cell>
          <cell r="AB1240">
            <v>476076</v>
          </cell>
          <cell r="AC1240">
            <v>0.01</v>
          </cell>
          <cell r="AD1240">
            <v>4760.76</v>
          </cell>
        </row>
        <row r="1241">
          <cell r="A1241">
            <v>1218</v>
          </cell>
          <cell r="B1241" t="str">
            <v>ZA 249</v>
          </cell>
          <cell r="D1241" t="str">
            <v>Martin</v>
          </cell>
          <cell r="E1241" t="str">
            <v>Hajzler</v>
          </cell>
          <cell r="G1241" t="str">
            <v>Školení jazyky</v>
          </cell>
          <cell r="H1241">
            <v>5845</v>
          </cell>
          <cell r="I1241" t="str">
            <v>Prodej B</v>
          </cell>
          <cell r="J1241" t="str">
            <v>630505/4085</v>
          </cell>
          <cell r="K1241">
            <v>16500</v>
          </cell>
          <cell r="L1241">
            <v>1300</v>
          </cell>
          <cell r="M1241" t="str">
            <v>Mize</v>
          </cell>
          <cell r="N1241">
            <v>37439</v>
          </cell>
          <cell r="O1241" t="str">
            <v>1218-02072002-249</v>
          </cell>
          <cell r="P1241" t="str">
            <v>CZ-6501-B-2</v>
          </cell>
          <cell r="Q1241" t="str">
            <v>Produkt 2</v>
          </cell>
          <cell r="R1241" t="str">
            <v>DESKO a.s.</v>
          </cell>
          <cell r="S1241" t="str">
            <v>Čechy</v>
          </cell>
          <cell r="T1241" t="str">
            <v>Opočno</v>
          </cell>
          <cell r="U1241" t="str">
            <v>Opočno</v>
          </cell>
          <cell r="V1241">
            <v>1015</v>
          </cell>
          <cell r="W1241">
            <v>313</v>
          </cell>
          <cell r="X1241">
            <v>153</v>
          </cell>
          <cell r="Y1241">
            <v>47889</v>
          </cell>
          <cell r="Z1241">
            <v>0.02</v>
          </cell>
          <cell r="AA1241">
            <v>957.78</v>
          </cell>
          <cell r="AB1241">
            <v>46931.22</v>
          </cell>
          <cell r="AC1241">
            <v>0.01</v>
          </cell>
          <cell r="AD1241">
            <v>469.31220000000002</v>
          </cell>
        </row>
        <row r="1242">
          <cell r="A1242">
            <v>1219</v>
          </cell>
          <cell r="B1242" t="str">
            <v>ZA 002</v>
          </cell>
          <cell r="C1242" t="str">
            <v>Mgr.</v>
          </cell>
          <cell r="D1242" t="str">
            <v>Jan</v>
          </cell>
          <cell r="E1242" t="str">
            <v>Vodička</v>
          </cell>
          <cell r="G1242" t="str">
            <v>Firemní výdaj</v>
          </cell>
          <cell r="H1242">
            <v>2525</v>
          </cell>
          <cell r="I1242" t="str">
            <v>Prodej A</v>
          </cell>
          <cell r="J1242" t="str">
            <v>830420/5778</v>
          </cell>
          <cell r="K1242">
            <v>25000</v>
          </cell>
          <cell r="L1242">
            <v>1600</v>
          </cell>
          <cell r="M1242" t="str">
            <v>Mize</v>
          </cell>
          <cell r="N1242">
            <v>37440</v>
          </cell>
          <cell r="O1242" t="str">
            <v>1219-03072002-002</v>
          </cell>
          <cell r="P1242" t="str">
            <v>AU-7057-A-6</v>
          </cell>
          <cell r="Q1242" t="str">
            <v>Produkt 6</v>
          </cell>
          <cell r="R1242" t="str">
            <v>ZEST a.s.</v>
          </cell>
          <cell r="S1242" t="str">
            <v>Čechy</v>
          </cell>
          <cell r="T1242" t="str">
            <v>Cheb</v>
          </cell>
          <cell r="U1242" t="str">
            <v>Cheb</v>
          </cell>
          <cell r="V1242">
            <v>675</v>
          </cell>
          <cell r="W1242">
            <v>471</v>
          </cell>
          <cell r="X1242">
            <v>681</v>
          </cell>
          <cell r="Y1242">
            <v>320751</v>
          </cell>
          <cell r="Z1242">
            <v>0</v>
          </cell>
          <cell r="AA1242">
            <v>0</v>
          </cell>
          <cell r="AB1242">
            <v>320751</v>
          </cell>
          <cell r="AC1242">
            <v>0.04</v>
          </cell>
          <cell r="AD1242">
            <v>12830.04</v>
          </cell>
        </row>
        <row r="1243">
          <cell r="A1243">
            <v>1220</v>
          </cell>
          <cell r="B1243" t="str">
            <v>ZA 053</v>
          </cell>
          <cell r="D1243" t="str">
            <v>Filip</v>
          </cell>
          <cell r="E1243" t="str">
            <v>Kala</v>
          </cell>
          <cell r="G1243" t="str">
            <v>Benzín</v>
          </cell>
          <cell r="H1243">
            <v>3678</v>
          </cell>
          <cell r="I1243" t="str">
            <v>Výroba</v>
          </cell>
          <cell r="J1243" t="str">
            <v>710707/5756</v>
          </cell>
          <cell r="K1243">
            <v>15500</v>
          </cell>
          <cell r="L1243">
            <v>300</v>
          </cell>
          <cell r="M1243" t="str">
            <v>Mize</v>
          </cell>
          <cell r="N1243">
            <v>37441</v>
          </cell>
          <cell r="O1243" t="str">
            <v>1220-04072002-053</v>
          </cell>
          <cell r="P1243" t="str">
            <v>CZ-2493-B-6</v>
          </cell>
          <cell r="Q1243" t="str">
            <v>Produkt 6</v>
          </cell>
          <cell r="R1243" t="str">
            <v>ŠKODA ETD s.r.o.</v>
          </cell>
          <cell r="S1243" t="str">
            <v>Čechy</v>
          </cell>
          <cell r="T1243" t="str">
            <v>Cheb</v>
          </cell>
          <cell r="U1243" t="str">
            <v>Skalka</v>
          </cell>
          <cell r="V1243">
            <v>560</v>
          </cell>
          <cell r="W1243">
            <v>58</v>
          </cell>
          <cell r="X1243">
            <v>680</v>
          </cell>
          <cell r="Y1243">
            <v>39440</v>
          </cell>
          <cell r="Z1243">
            <v>0</v>
          </cell>
          <cell r="AA1243">
            <v>0</v>
          </cell>
          <cell r="AB1243">
            <v>39440</v>
          </cell>
          <cell r="AC1243">
            <v>0.04</v>
          </cell>
          <cell r="AD1243">
            <v>1577.6000000000001</v>
          </cell>
        </row>
        <row r="1244">
          <cell r="A1244">
            <v>1221</v>
          </cell>
          <cell r="B1244" t="str">
            <v>ZA 249</v>
          </cell>
          <cell r="D1244" t="str">
            <v>Martin</v>
          </cell>
          <cell r="E1244" t="str">
            <v>Hajzler</v>
          </cell>
          <cell r="G1244" t="str">
            <v>Telefon</v>
          </cell>
          <cell r="H1244">
            <v>7963</v>
          </cell>
          <cell r="I1244" t="str">
            <v>Prodej B</v>
          </cell>
          <cell r="J1244" t="str">
            <v>630505/4085</v>
          </cell>
          <cell r="K1244">
            <v>16500</v>
          </cell>
          <cell r="L1244">
            <v>1300</v>
          </cell>
          <cell r="M1244" t="str">
            <v>Mize</v>
          </cell>
          <cell r="N1244">
            <v>37441</v>
          </cell>
          <cell r="O1244" t="str">
            <v>1221-04072002-249</v>
          </cell>
          <cell r="P1244" t="str">
            <v>CZ-3465-C-8</v>
          </cell>
          <cell r="Q1244" t="str">
            <v>Produkt 8</v>
          </cell>
          <cell r="R1244" t="str">
            <v>DESKO a.s.</v>
          </cell>
          <cell r="S1244" t="str">
            <v>Čechy</v>
          </cell>
          <cell r="T1244" t="str">
            <v>Opočno</v>
          </cell>
          <cell r="U1244" t="str">
            <v>Opočno</v>
          </cell>
          <cell r="V1244">
            <v>1015</v>
          </cell>
          <cell r="W1244">
            <v>337</v>
          </cell>
          <cell r="X1244">
            <v>55</v>
          </cell>
          <cell r="Y1244">
            <v>18535</v>
          </cell>
          <cell r="Z1244">
            <v>0.02</v>
          </cell>
          <cell r="AA1244">
            <v>370.7</v>
          </cell>
          <cell r="AB1244">
            <v>18164.3</v>
          </cell>
          <cell r="AC1244">
            <v>0.01</v>
          </cell>
          <cell r="AD1244">
            <v>181.643</v>
          </cell>
        </row>
        <row r="1245">
          <cell r="A1245">
            <v>1222</v>
          </cell>
          <cell r="B1245" t="str">
            <v>ZA 109</v>
          </cell>
          <cell r="D1245" t="str">
            <v>Ivan</v>
          </cell>
          <cell r="E1245" t="str">
            <v>Václavík</v>
          </cell>
          <cell r="G1245" t="str">
            <v>Telefon</v>
          </cell>
          <cell r="H1245">
            <v>2755</v>
          </cell>
          <cell r="I1245" t="str">
            <v>Výroba</v>
          </cell>
          <cell r="J1245" t="str">
            <v>650101/2793</v>
          </cell>
          <cell r="K1245">
            <v>24000</v>
          </cell>
          <cell r="L1245">
            <v>1300</v>
          </cell>
          <cell r="M1245" t="str">
            <v>Kraus</v>
          </cell>
          <cell r="N1245">
            <v>37442</v>
          </cell>
          <cell r="O1245" t="str">
            <v>1222-05072002-109</v>
          </cell>
          <cell r="P1245" t="str">
            <v>CZ-2050-C-2</v>
          </cell>
          <cell r="Q1245" t="str">
            <v>Produkt 2</v>
          </cell>
          <cell r="R1245" t="str">
            <v>ZETOR BRNO a.s.</v>
          </cell>
          <cell r="S1245" t="str">
            <v>Čechy</v>
          </cell>
          <cell r="T1245" t="str">
            <v>Cheb</v>
          </cell>
          <cell r="U1245" t="str">
            <v>Podhoří</v>
          </cell>
          <cell r="V1245">
            <v>481</v>
          </cell>
          <cell r="W1245">
            <v>424</v>
          </cell>
          <cell r="X1245">
            <v>158</v>
          </cell>
          <cell r="Y1245">
            <v>66992</v>
          </cell>
          <cell r="Z1245">
            <v>0.08</v>
          </cell>
          <cell r="AA1245">
            <v>5359.36</v>
          </cell>
          <cell r="AB1245">
            <v>61632.639999999999</v>
          </cell>
          <cell r="AC1245">
            <v>0.02</v>
          </cell>
          <cell r="AD1245">
            <v>1232.6528000000001</v>
          </cell>
        </row>
        <row r="1246">
          <cell r="A1246">
            <v>1223</v>
          </cell>
          <cell r="B1246" t="str">
            <v>ZA 017</v>
          </cell>
          <cell r="C1246" t="str">
            <v>Ing.</v>
          </cell>
          <cell r="D1246" t="str">
            <v>Jana</v>
          </cell>
          <cell r="E1246" t="str">
            <v>Tobiášová</v>
          </cell>
          <cell r="G1246" t="str">
            <v>Benzín</v>
          </cell>
          <cell r="H1246">
            <v>6851</v>
          </cell>
          <cell r="I1246" t="str">
            <v>Výroba</v>
          </cell>
          <cell r="J1246" t="str">
            <v>855604/5982</v>
          </cell>
          <cell r="K1246">
            <v>19500</v>
          </cell>
          <cell r="L1246">
            <v>1300</v>
          </cell>
          <cell r="M1246" t="str">
            <v>Jakhel</v>
          </cell>
          <cell r="N1246">
            <v>37443</v>
          </cell>
          <cell r="O1246" t="str">
            <v>1223-06072002-017</v>
          </cell>
          <cell r="P1246" t="str">
            <v>CZ-3567-B-2</v>
          </cell>
          <cell r="Q1246" t="str">
            <v>Produkt 2</v>
          </cell>
          <cell r="R1246" t="str">
            <v>DESTA DĚČÍN a.s.</v>
          </cell>
          <cell r="S1246" t="str">
            <v>Čechy</v>
          </cell>
          <cell r="T1246" t="str">
            <v>Cheb</v>
          </cell>
          <cell r="U1246" t="str">
            <v>Cheb</v>
          </cell>
          <cell r="V1246">
            <v>979</v>
          </cell>
          <cell r="W1246">
            <v>260</v>
          </cell>
          <cell r="X1246">
            <v>156</v>
          </cell>
          <cell r="Y1246">
            <v>40560</v>
          </cell>
          <cell r="Z1246">
            <v>0.09</v>
          </cell>
          <cell r="AA1246">
            <v>3650.4</v>
          </cell>
          <cell r="AB1246">
            <v>36909.599999999999</v>
          </cell>
          <cell r="AC1246">
            <v>0.02</v>
          </cell>
          <cell r="AD1246">
            <v>738.19200000000001</v>
          </cell>
        </row>
        <row r="1247">
          <cell r="A1247">
            <v>1224</v>
          </cell>
          <cell r="B1247" t="str">
            <v>ZA 053</v>
          </cell>
          <cell r="D1247" t="str">
            <v>Filip</v>
          </cell>
          <cell r="E1247" t="str">
            <v>Kala</v>
          </cell>
          <cell r="G1247" t="str">
            <v>Firemní výdaj</v>
          </cell>
          <cell r="H1247">
            <v>6549</v>
          </cell>
          <cell r="I1247" t="str">
            <v>Výroba</v>
          </cell>
          <cell r="J1247" t="str">
            <v>710707/5756</v>
          </cell>
          <cell r="K1247">
            <v>15500</v>
          </cell>
          <cell r="L1247">
            <v>300</v>
          </cell>
          <cell r="M1247" t="str">
            <v>Jakhel</v>
          </cell>
          <cell r="N1247">
            <v>37444</v>
          </cell>
          <cell r="O1247" t="str">
            <v>1224-07072002-053</v>
          </cell>
          <cell r="P1247" t="str">
            <v>PL-4692-D-2</v>
          </cell>
          <cell r="Q1247" t="str">
            <v>Produkt 2</v>
          </cell>
          <cell r="R1247" t="str">
            <v>ŠKODA ETD s.r.o.</v>
          </cell>
          <cell r="S1247" t="str">
            <v>Čechy</v>
          </cell>
          <cell r="T1247" t="str">
            <v>Cheb</v>
          </cell>
          <cell r="U1247" t="str">
            <v>Skalka</v>
          </cell>
          <cell r="V1247">
            <v>560</v>
          </cell>
          <cell r="W1247">
            <v>349</v>
          </cell>
          <cell r="X1247">
            <v>150</v>
          </cell>
          <cell r="Y1247">
            <v>52350</v>
          </cell>
          <cell r="Z1247">
            <v>0.05</v>
          </cell>
          <cell r="AA1247">
            <v>2617.5</v>
          </cell>
          <cell r="AB1247">
            <v>49732.5</v>
          </cell>
          <cell r="AC1247">
            <v>0.01</v>
          </cell>
          <cell r="AD1247">
            <v>497.32499999999999</v>
          </cell>
        </row>
        <row r="1248">
          <cell r="A1248">
            <v>1225</v>
          </cell>
          <cell r="B1248" t="str">
            <v>ZA 109</v>
          </cell>
          <cell r="D1248" t="str">
            <v>Ivan</v>
          </cell>
          <cell r="E1248" t="str">
            <v>Václavík</v>
          </cell>
          <cell r="G1248" t="str">
            <v>Benzín</v>
          </cell>
          <cell r="H1248">
            <v>3267</v>
          </cell>
          <cell r="I1248" t="str">
            <v>Výroba</v>
          </cell>
          <cell r="J1248" t="str">
            <v>650101/2793</v>
          </cell>
          <cell r="K1248">
            <v>24000</v>
          </cell>
          <cell r="L1248">
            <v>1300</v>
          </cell>
          <cell r="M1248" t="str">
            <v>Kraus</v>
          </cell>
          <cell r="N1248">
            <v>37444</v>
          </cell>
          <cell r="O1248" t="str">
            <v>1225-07072002-109</v>
          </cell>
          <cell r="P1248" t="str">
            <v>DE-3666-D-3</v>
          </cell>
          <cell r="Q1248" t="str">
            <v>Produkt 3</v>
          </cell>
          <cell r="R1248" t="str">
            <v>ZETOR BRNO a.s.</v>
          </cell>
          <cell r="S1248" t="str">
            <v>Čechy</v>
          </cell>
          <cell r="T1248" t="str">
            <v>Cheb</v>
          </cell>
          <cell r="U1248" t="str">
            <v>Podhoří</v>
          </cell>
          <cell r="V1248">
            <v>481</v>
          </cell>
          <cell r="W1248">
            <v>132</v>
          </cell>
          <cell r="X1248">
            <v>72</v>
          </cell>
          <cell r="Y1248">
            <v>9504</v>
          </cell>
          <cell r="Z1248">
            <v>0</v>
          </cell>
          <cell r="AA1248">
            <v>0</v>
          </cell>
          <cell r="AB1248">
            <v>9504</v>
          </cell>
          <cell r="AC1248">
            <v>0.04</v>
          </cell>
          <cell r="AD1248">
            <v>380.16</v>
          </cell>
        </row>
        <row r="1249">
          <cell r="A1249">
            <v>1226</v>
          </cell>
          <cell r="B1249" t="str">
            <v>ZA 017</v>
          </cell>
          <cell r="C1249" t="str">
            <v>Ing.</v>
          </cell>
          <cell r="D1249" t="str">
            <v>Jana</v>
          </cell>
          <cell r="E1249" t="str">
            <v>Tobiášová</v>
          </cell>
          <cell r="G1249" t="str">
            <v>Firemní výdaj</v>
          </cell>
          <cell r="H1249">
            <v>2336</v>
          </cell>
          <cell r="I1249" t="str">
            <v>Výroba</v>
          </cell>
          <cell r="J1249" t="str">
            <v>855604/5982</v>
          </cell>
          <cell r="K1249">
            <v>19500</v>
          </cell>
          <cell r="L1249">
            <v>1300</v>
          </cell>
          <cell r="M1249" t="str">
            <v>Mize</v>
          </cell>
          <cell r="N1249">
            <v>37445</v>
          </cell>
          <cell r="O1249" t="str">
            <v>1226-08072002-017</v>
          </cell>
          <cell r="P1249" t="str">
            <v>CZ-6270-A-3</v>
          </cell>
          <cell r="Q1249" t="str">
            <v>Produkt 3</v>
          </cell>
          <cell r="R1249" t="str">
            <v>DESTA DĚČÍN a.s.</v>
          </cell>
          <cell r="S1249" t="str">
            <v>Čechy</v>
          </cell>
          <cell r="T1249" t="str">
            <v>Cheb</v>
          </cell>
          <cell r="U1249" t="str">
            <v>Cheb</v>
          </cell>
          <cell r="V1249">
            <v>979</v>
          </cell>
          <cell r="W1249">
            <v>286</v>
          </cell>
          <cell r="X1249">
            <v>75</v>
          </cell>
          <cell r="Y1249">
            <v>21450</v>
          </cell>
          <cell r="Z1249">
            <v>0.02</v>
          </cell>
          <cell r="AA1249">
            <v>429</v>
          </cell>
          <cell r="AB1249">
            <v>21021</v>
          </cell>
          <cell r="AC1249">
            <v>0.01</v>
          </cell>
          <cell r="AD1249">
            <v>210.21</v>
          </cell>
        </row>
        <row r="1250">
          <cell r="A1250">
            <v>1227</v>
          </cell>
          <cell r="B1250" t="str">
            <v>ZA 109</v>
          </cell>
          <cell r="D1250" t="str">
            <v>Ivan</v>
          </cell>
          <cell r="E1250" t="str">
            <v>Václavík</v>
          </cell>
          <cell r="G1250" t="str">
            <v>Firemní výdaj</v>
          </cell>
          <cell r="H1250">
            <v>2564</v>
          </cell>
          <cell r="I1250" t="str">
            <v>Výroba</v>
          </cell>
          <cell r="J1250" t="str">
            <v>650101/2793</v>
          </cell>
          <cell r="K1250">
            <v>24000</v>
          </cell>
          <cell r="L1250">
            <v>1300</v>
          </cell>
          <cell r="M1250" t="str">
            <v>Kraus</v>
          </cell>
          <cell r="N1250">
            <v>37446</v>
          </cell>
          <cell r="O1250" t="str">
            <v>1227-09072002-109</v>
          </cell>
          <cell r="P1250" t="str">
            <v>DE-1249-C-3</v>
          </cell>
          <cell r="Q1250" t="str">
            <v>Produkt 3</v>
          </cell>
          <cell r="R1250" t="str">
            <v>ZETOR BRNO a.s.</v>
          </cell>
          <cell r="S1250" t="str">
            <v>Čechy</v>
          </cell>
          <cell r="T1250" t="str">
            <v>Cheb</v>
          </cell>
          <cell r="U1250" t="str">
            <v>Podhoří</v>
          </cell>
          <cell r="V1250">
            <v>481</v>
          </cell>
          <cell r="W1250">
            <v>46</v>
          </cell>
          <cell r="X1250">
            <v>64</v>
          </cell>
          <cell r="Y1250">
            <v>2944</v>
          </cell>
          <cell r="Z1250">
            <v>0</v>
          </cell>
          <cell r="AA1250">
            <v>0</v>
          </cell>
          <cell r="AB1250">
            <v>2944</v>
          </cell>
          <cell r="AC1250">
            <v>0.04</v>
          </cell>
          <cell r="AD1250">
            <v>117.76</v>
          </cell>
        </row>
        <row r="1251">
          <cell r="A1251">
            <v>1228</v>
          </cell>
          <cell r="B1251" t="str">
            <v>ZA 017</v>
          </cell>
          <cell r="C1251" t="str">
            <v>Ing.</v>
          </cell>
          <cell r="D1251" t="str">
            <v>Jana</v>
          </cell>
          <cell r="E1251" t="str">
            <v>Tobiášová</v>
          </cell>
          <cell r="G1251" t="str">
            <v>Cestovné</v>
          </cell>
          <cell r="H1251">
            <v>1220</v>
          </cell>
          <cell r="I1251" t="str">
            <v>Výroba</v>
          </cell>
          <cell r="J1251" t="str">
            <v>855604/5982</v>
          </cell>
          <cell r="K1251">
            <v>19500</v>
          </cell>
          <cell r="L1251">
            <v>1300</v>
          </cell>
          <cell r="M1251" t="str">
            <v>Jakhel</v>
          </cell>
          <cell r="N1251">
            <v>37447</v>
          </cell>
          <cell r="O1251" t="str">
            <v>1228-10072002-017</v>
          </cell>
          <cell r="P1251" t="str">
            <v>AU-5416-B-5</v>
          </cell>
          <cell r="Q1251" t="str">
            <v>Produkt 5</v>
          </cell>
          <cell r="R1251" t="str">
            <v>DESTA DĚČÍN a.s.</v>
          </cell>
          <cell r="S1251" t="str">
            <v>Čechy</v>
          </cell>
          <cell r="T1251" t="str">
            <v>Cheb</v>
          </cell>
          <cell r="U1251" t="str">
            <v>Cheb</v>
          </cell>
          <cell r="V1251">
            <v>979</v>
          </cell>
          <cell r="W1251">
            <v>13</v>
          </cell>
          <cell r="X1251">
            <v>500</v>
          </cell>
          <cell r="Y1251">
            <v>6500</v>
          </cell>
          <cell r="Z1251">
            <v>0</v>
          </cell>
          <cell r="AA1251">
            <v>0</v>
          </cell>
          <cell r="AB1251">
            <v>6500</v>
          </cell>
          <cell r="AC1251">
            <v>0.04</v>
          </cell>
          <cell r="AD1251">
            <v>260</v>
          </cell>
        </row>
        <row r="1252">
          <cell r="A1252">
            <v>1229</v>
          </cell>
          <cell r="B1252" t="str">
            <v>ZA 053</v>
          </cell>
          <cell r="D1252" t="str">
            <v>Filip</v>
          </cell>
          <cell r="E1252" t="str">
            <v>Kala</v>
          </cell>
          <cell r="G1252" t="str">
            <v>Cestovné</v>
          </cell>
          <cell r="H1252">
            <v>4407</v>
          </cell>
          <cell r="I1252" t="str">
            <v>Výroba</v>
          </cell>
          <cell r="J1252" t="str">
            <v>710707/5756</v>
          </cell>
          <cell r="K1252">
            <v>15500</v>
          </cell>
          <cell r="L1252">
            <v>300</v>
          </cell>
          <cell r="M1252" t="str">
            <v>Mize</v>
          </cell>
          <cell r="N1252">
            <v>37447</v>
          </cell>
          <cell r="O1252" t="str">
            <v>1229-10072002-053</v>
          </cell>
          <cell r="P1252" t="str">
            <v>PL-8272-A-0</v>
          </cell>
          <cell r="Q1252" t="str">
            <v>Produkt 10</v>
          </cell>
          <cell r="R1252" t="str">
            <v>ŠKODA ETD s.r.o.</v>
          </cell>
          <cell r="S1252" t="str">
            <v>Čechy</v>
          </cell>
          <cell r="T1252" t="str">
            <v>Cheb</v>
          </cell>
          <cell r="U1252" t="str">
            <v>Skalka</v>
          </cell>
          <cell r="V1252">
            <v>560</v>
          </cell>
          <cell r="W1252">
            <v>246</v>
          </cell>
          <cell r="X1252">
            <v>125</v>
          </cell>
          <cell r="Y1252">
            <v>30750</v>
          </cell>
          <cell r="Z1252">
            <v>0.08</v>
          </cell>
          <cell r="AA1252">
            <v>2460</v>
          </cell>
          <cell r="AB1252">
            <v>28290</v>
          </cell>
          <cell r="AC1252">
            <v>0.02</v>
          </cell>
          <cell r="AD1252">
            <v>565.80000000000007</v>
          </cell>
        </row>
        <row r="1253">
          <cell r="A1253">
            <v>1230</v>
          </cell>
          <cell r="B1253" t="str">
            <v>ZA 109</v>
          </cell>
          <cell r="D1253" t="str">
            <v>Ivan</v>
          </cell>
          <cell r="E1253" t="str">
            <v>Václavík</v>
          </cell>
          <cell r="G1253" t="str">
            <v>Cestovné</v>
          </cell>
          <cell r="H1253">
            <v>1236</v>
          </cell>
          <cell r="I1253" t="str">
            <v>Výroba</v>
          </cell>
          <cell r="J1253" t="str">
            <v>650101/2793</v>
          </cell>
          <cell r="K1253">
            <v>24000</v>
          </cell>
          <cell r="L1253">
            <v>1300</v>
          </cell>
          <cell r="M1253" t="str">
            <v>Mize</v>
          </cell>
          <cell r="N1253">
            <v>37448</v>
          </cell>
          <cell r="O1253" t="str">
            <v>1230-11072002-109</v>
          </cell>
          <cell r="P1253" t="str">
            <v>CZ-6748-D-5</v>
          </cell>
          <cell r="Q1253" t="str">
            <v>Produkt 5</v>
          </cell>
          <cell r="R1253" t="str">
            <v>ZETOR BRNO a.s.</v>
          </cell>
          <cell r="S1253" t="str">
            <v>Čechy</v>
          </cell>
          <cell r="T1253" t="str">
            <v>Cheb</v>
          </cell>
          <cell r="U1253" t="str">
            <v>Podhoří</v>
          </cell>
          <cell r="V1253">
            <v>481</v>
          </cell>
          <cell r="W1253">
            <v>420</v>
          </cell>
          <cell r="X1253">
            <v>501</v>
          </cell>
          <cell r="Y1253">
            <v>210420</v>
          </cell>
          <cell r="Z1253">
            <v>0.03</v>
          </cell>
          <cell r="AA1253">
            <v>6312.5999999999995</v>
          </cell>
          <cell r="AB1253">
            <v>204107.4</v>
          </cell>
          <cell r="AC1253">
            <v>0.01</v>
          </cell>
          <cell r="AD1253">
            <v>2041.0740000000001</v>
          </cell>
        </row>
        <row r="1254">
          <cell r="A1254">
            <v>1231</v>
          </cell>
          <cell r="B1254" t="str">
            <v>ZA 017</v>
          </cell>
          <cell r="C1254" t="str">
            <v>Ing.</v>
          </cell>
          <cell r="D1254" t="str">
            <v>Jana</v>
          </cell>
          <cell r="E1254" t="str">
            <v>Tobiášová</v>
          </cell>
          <cell r="G1254" t="str">
            <v>Školení profesní</v>
          </cell>
          <cell r="H1254">
            <v>5650</v>
          </cell>
          <cell r="I1254" t="str">
            <v>Výroba</v>
          </cell>
          <cell r="J1254" t="str">
            <v>855604/5982</v>
          </cell>
          <cell r="K1254">
            <v>19500</v>
          </cell>
          <cell r="L1254">
            <v>1300</v>
          </cell>
          <cell r="M1254" t="str">
            <v>Kraus</v>
          </cell>
          <cell r="N1254">
            <v>37449</v>
          </cell>
          <cell r="O1254" t="str">
            <v>1231-12072002-017</v>
          </cell>
          <cell r="P1254" t="str">
            <v>CZ-5260-A-7</v>
          </cell>
          <cell r="Q1254" t="str">
            <v>Produkt 7</v>
          </cell>
          <cell r="R1254" t="str">
            <v>DESTA DĚČÍN a.s.</v>
          </cell>
          <cell r="S1254" t="str">
            <v>Čechy</v>
          </cell>
          <cell r="T1254" t="str">
            <v>Cheb</v>
          </cell>
          <cell r="U1254" t="str">
            <v>Cheb</v>
          </cell>
          <cell r="V1254">
            <v>979</v>
          </cell>
          <cell r="W1254">
            <v>494</v>
          </cell>
          <cell r="X1254">
            <v>1200</v>
          </cell>
          <cell r="Y1254">
            <v>592800</v>
          </cell>
          <cell r="Z1254">
            <v>0.03</v>
          </cell>
          <cell r="AA1254">
            <v>17784</v>
          </cell>
          <cell r="AB1254">
            <v>575016</v>
          </cell>
          <cell r="AC1254">
            <v>0.01</v>
          </cell>
          <cell r="AD1254">
            <v>5750.16</v>
          </cell>
        </row>
        <row r="1255">
          <cell r="A1255">
            <v>1232</v>
          </cell>
          <cell r="B1255" t="str">
            <v>ZA 014</v>
          </cell>
          <cell r="D1255" t="str">
            <v>Eva</v>
          </cell>
          <cell r="E1255" t="str">
            <v>Pavlíčková</v>
          </cell>
          <cell r="G1255" t="str">
            <v>Benzín</v>
          </cell>
          <cell r="H1255">
            <v>356</v>
          </cell>
          <cell r="I1255" t="str">
            <v>Výroba</v>
          </cell>
          <cell r="J1255" t="str">
            <v>855220/5497</v>
          </cell>
          <cell r="K1255">
            <v>25000</v>
          </cell>
          <cell r="L1255">
            <v>1300</v>
          </cell>
          <cell r="M1255" t="str">
            <v>Sokol</v>
          </cell>
          <cell r="N1255">
            <v>37450</v>
          </cell>
          <cell r="O1255" t="str">
            <v>1232-13072002-014</v>
          </cell>
          <cell r="P1255" t="str">
            <v>DE-6782-D-0</v>
          </cell>
          <cell r="Q1255" t="str">
            <v>Produkt 10</v>
          </cell>
          <cell r="R1255" t="str">
            <v>ZETOR HANUŠOVICE</v>
          </cell>
          <cell r="S1255" t="str">
            <v>Čechy</v>
          </cell>
          <cell r="T1255" t="str">
            <v>Kladno</v>
          </cell>
          <cell r="U1255" t="str">
            <v>Budenice</v>
          </cell>
          <cell r="V1255">
            <v>895</v>
          </cell>
          <cell r="W1255">
            <v>364</v>
          </cell>
          <cell r="X1255">
            <v>124</v>
          </cell>
          <cell r="Y1255">
            <v>45136</v>
          </cell>
          <cell r="Z1255">
            <v>0.05</v>
          </cell>
          <cell r="AA1255">
            <v>2256.8000000000002</v>
          </cell>
          <cell r="AB1255">
            <v>42879.199999999997</v>
          </cell>
          <cell r="AC1255">
            <v>0.01</v>
          </cell>
          <cell r="AD1255">
            <v>428.79199999999997</v>
          </cell>
        </row>
        <row r="1256">
          <cell r="A1256">
            <v>1233</v>
          </cell>
          <cell r="B1256" t="str">
            <v>ZA 016</v>
          </cell>
          <cell r="D1256" t="str">
            <v>Karel</v>
          </cell>
          <cell r="E1256" t="str">
            <v>Jarolím</v>
          </cell>
          <cell r="G1256" t="str">
            <v>Benzín</v>
          </cell>
          <cell r="H1256">
            <v>517</v>
          </cell>
          <cell r="I1256" t="str">
            <v>Výroba</v>
          </cell>
          <cell r="J1256" t="str">
            <v>860628/5974</v>
          </cell>
          <cell r="K1256">
            <v>25000</v>
          </cell>
          <cell r="L1256">
            <v>300</v>
          </cell>
          <cell r="M1256" t="str">
            <v>Kraus</v>
          </cell>
          <cell r="N1256">
            <v>37450</v>
          </cell>
          <cell r="O1256" t="str">
            <v>1233-13072002-016</v>
          </cell>
          <cell r="P1256" t="str">
            <v>CZ-6633-B-8</v>
          </cell>
          <cell r="Q1256" t="str">
            <v>Produkt 8</v>
          </cell>
          <cell r="R1256" t="str">
            <v>ŠKODA ETD s.r.o.</v>
          </cell>
          <cell r="S1256" t="str">
            <v>Morava</v>
          </cell>
          <cell r="T1256" t="str">
            <v>Brno</v>
          </cell>
          <cell r="U1256" t="str">
            <v>Doubravník</v>
          </cell>
          <cell r="V1256">
            <v>218</v>
          </cell>
          <cell r="W1256">
            <v>179</v>
          </cell>
          <cell r="X1256">
            <v>55</v>
          </cell>
          <cell r="Y1256">
            <v>9845</v>
          </cell>
          <cell r="Z1256">
            <v>0</v>
          </cell>
          <cell r="AA1256">
            <v>0</v>
          </cell>
          <cell r="AB1256">
            <v>9845</v>
          </cell>
          <cell r="AC1256">
            <v>0.04</v>
          </cell>
          <cell r="AD1256">
            <v>393.8</v>
          </cell>
        </row>
        <row r="1257">
          <cell r="A1257">
            <v>1234</v>
          </cell>
          <cell r="B1257" t="str">
            <v>ZA 260</v>
          </cell>
          <cell r="D1257" t="str">
            <v>Lubomír</v>
          </cell>
          <cell r="E1257" t="str">
            <v>Odstrčil</v>
          </cell>
          <cell r="G1257" t="str">
            <v>Školení jazyky</v>
          </cell>
          <cell r="H1257">
            <v>3861</v>
          </cell>
          <cell r="I1257" t="str">
            <v>Prodej B</v>
          </cell>
          <cell r="J1257" t="str">
            <v>471121/288</v>
          </cell>
          <cell r="K1257">
            <v>17500</v>
          </cell>
          <cell r="L1257">
            <v>1600</v>
          </cell>
          <cell r="M1257" t="str">
            <v>Jakhel</v>
          </cell>
          <cell r="N1257">
            <v>37451</v>
          </cell>
          <cell r="O1257" t="str">
            <v>1234-14072002-260</v>
          </cell>
          <cell r="P1257" t="str">
            <v>DE-1652-C-4</v>
          </cell>
          <cell r="Q1257" t="str">
            <v>Produkt 4</v>
          </cell>
          <cell r="R1257" t="str">
            <v>DESTA DĚČÍN a.s.</v>
          </cell>
          <cell r="S1257" t="str">
            <v>Čechy</v>
          </cell>
          <cell r="T1257" t="str">
            <v>Cheb</v>
          </cell>
          <cell r="U1257" t="str">
            <v>Cheb</v>
          </cell>
          <cell r="V1257">
            <v>979</v>
          </cell>
          <cell r="W1257">
            <v>239</v>
          </cell>
          <cell r="X1257">
            <v>362</v>
          </cell>
          <cell r="Y1257">
            <v>86518</v>
          </cell>
          <cell r="Z1257">
            <v>0.09</v>
          </cell>
          <cell r="AA1257">
            <v>7786.62</v>
          </cell>
          <cell r="AB1257">
            <v>78731.38</v>
          </cell>
          <cell r="AC1257">
            <v>0.02</v>
          </cell>
          <cell r="AD1257">
            <v>1574.6276</v>
          </cell>
        </row>
        <row r="1258">
          <cell r="A1258">
            <v>1235</v>
          </cell>
          <cell r="B1258" t="str">
            <v>ZA 260</v>
          </cell>
          <cell r="D1258" t="str">
            <v>Lubomír</v>
          </cell>
          <cell r="E1258" t="str">
            <v>Odstrčil</v>
          </cell>
          <cell r="G1258" t="str">
            <v>Telefon</v>
          </cell>
          <cell r="H1258">
            <v>4900</v>
          </cell>
          <cell r="I1258" t="str">
            <v>Prodej B</v>
          </cell>
          <cell r="J1258" t="str">
            <v>471121/288</v>
          </cell>
          <cell r="K1258">
            <v>17500</v>
          </cell>
          <cell r="L1258">
            <v>1600</v>
          </cell>
          <cell r="M1258" t="str">
            <v>Mize</v>
          </cell>
          <cell r="N1258">
            <v>37452</v>
          </cell>
          <cell r="O1258" t="str">
            <v>1235-15072002-260</v>
          </cell>
          <cell r="P1258" t="str">
            <v>CZ-7856-A-1</v>
          </cell>
          <cell r="Q1258" t="str">
            <v>Produkt 1</v>
          </cell>
          <cell r="R1258" t="str">
            <v>ZETOR HANUŠOVICE</v>
          </cell>
          <cell r="S1258" t="str">
            <v>Čechy</v>
          </cell>
          <cell r="T1258" t="str">
            <v>Kladno</v>
          </cell>
          <cell r="U1258" t="str">
            <v>Budenice</v>
          </cell>
          <cell r="V1258">
            <v>895</v>
          </cell>
          <cell r="W1258">
            <v>482</v>
          </cell>
          <cell r="X1258">
            <v>102</v>
          </cell>
          <cell r="Y1258">
            <v>49164</v>
          </cell>
          <cell r="Z1258">
            <v>0.1</v>
          </cell>
          <cell r="AA1258">
            <v>4916.4000000000005</v>
          </cell>
          <cell r="AB1258">
            <v>44247.6</v>
          </cell>
          <cell r="AC1258">
            <v>0.03</v>
          </cell>
          <cell r="AD1258">
            <v>1327.4279999999999</v>
          </cell>
        </row>
        <row r="1259">
          <cell r="A1259">
            <v>1236</v>
          </cell>
          <cell r="B1259" t="str">
            <v>ZA 013</v>
          </cell>
          <cell r="D1259" t="str">
            <v>Pavla</v>
          </cell>
          <cell r="E1259" t="str">
            <v>Pavlíčková</v>
          </cell>
          <cell r="F1259" t="str">
            <v>DiS.</v>
          </cell>
          <cell r="G1259" t="str">
            <v>Firemní výdaj</v>
          </cell>
          <cell r="H1259">
            <v>6944</v>
          </cell>
          <cell r="I1259" t="str">
            <v>Výroba</v>
          </cell>
          <cell r="J1259" t="str">
            <v>855420/5506</v>
          </cell>
          <cell r="K1259">
            <v>20100</v>
          </cell>
          <cell r="L1259">
            <v>2300</v>
          </cell>
          <cell r="M1259" t="str">
            <v>Mize</v>
          </cell>
          <cell r="N1259">
            <v>37453</v>
          </cell>
          <cell r="O1259" t="str">
            <v>1236-16072002-013</v>
          </cell>
          <cell r="P1259" t="str">
            <v>CZ-8752-D-7</v>
          </cell>
          <cell r="Q1259" t="str">
            <v>Produkt 7</v>
          </cell>
          <cell r="R1259" t="str">
            <v>ŠKODA ETD s.r.o.</v>
          </cell>
          <cell r="S1259" t="str">
            <v>Morava</v>
          </cell>
          <cell r="T1259" t="str">
            <v>Zábřeh</v>
          </cell>
          <cell r="U1259" t="str">
            <v>Zábřeh</v>
          </cell>
          <cell r="V1259">
            <v>73</v>
          </cell>
          <cell r="W1259">
            <v>143</v>
          </cell>
          <cell r="X1259">
            <v>1200</v>
          </cell>
          <cell r="Y1259">
            <v>171600</v>
          </cell>
          <cell r="Z1259">
            <v>0.02</v>
          </cell>
          <cell r="AA1259">
            <v>3432</v>
          </cell>
          <cell r="AB1259">
            <v>168168</v>
          </cell>
          <cell r="AC1259">
            <v>0.01</v>
          </cell>
          <cell r="AD1259">
            <v>1681.68</v>
          </cell>
        </row>
        <row r="1260">
          <cell r="A1260">
            <v>1237</v>
          </cell>
          <cell r="B1260" t="str">
            <v>ZA 014</v>
          </cell>
          <cell r="D1260" t="str">
            <v>Eva</v>
          </cell>
          <cell r="E1260" t="str">
            <v>Pavlíčková</v>
          </cell>
          <cell r="G1260" t="str">
            <v>Firemní výdaj</v>
          </cell>
          <cell r="H1260">
            <v>5859</v>
          </cell>
          <cell r="I1260" t="str">
            <v>Výroba</v>
          </cell>
          <cell r="J1260" t="str">
            <v>855220/5497</v>
          </cell>
          <cell r="K1260">
            <v>25000</v>
          </cell>
          <cell r="L1260">
            <v>1300</v>
          </cell>
          <cell r="M1260" t="str">
            <v>Jakhel</v>
          </cell>
          <cell r="N1260">
            <v>37453</v>
          </cell>
          <cell r="O1260" t="str">
            <v>1237-16072002-014</v>
          </cell>
          <cell r="P1260" t="str">
            <v>PL-4874-B-3</v>
          </cell>
          <cell r="Q1260" t="str">
            <v>Produkt 3</v>
          </cell>
          <cell r="R1260" t="str">
            <v>DETAIL s.r.o.</v>
          </cell>
          <cell r="S1260" t="str">
            <v>Čechy</v>
          </cell>
          <cell r="T1260" t="str">
            <v>Cheb</v>
          </cell>
          <cell r="U1260" t="str">
            <v>Cheb</v>
          </cell>
          <cell r="V1260">
            <v>151</v>
          </cell>
          <cell r="W1260">
            <v>251</v>
          </cell>
          <cell r="X1260">
            <v>71</v>
          </cell>
          <cell r="Y1260">
            <v>17821</v>
          </cell>
          <cell r="Z1260">
            <v>0</v>
          </cell>
          <cell r="AA1260">
            <v>0</v>
          </cell>
          <cell r="AB1260">
            <v>17821</v>
          </cell>
          <cell r="AC1260">
            <v>0.04</v>
          </cell>
          <cell r="AD1260">
            <v>712.84</v>
          </cell>
        </row>
        <row r="1261">
          <cell r="A1261">
            <v>1238</v>
          </cell>
          <cell r="B1261" t="str">
            <v>ZA 260</v>
          </cell>
          <cell r="D1261" t="str">
            <v>Lubomír</v>
          </cell>
          <cell r="E1261" t="str">
            <v>Odstrčil</v>
          </cell>
          <cell r="G1261" t="str">
            <v>Benzín</v>
          </cell>
          <cell r="H1261">
            <v>3969</v>
          </cell>
          <cell r="I1261" t="str">
            <v>Prodej B</v>
          </cell>
          <cell r="J1261" t="str">
            <v>471121/288</v>
          </cell>
          <cell r="K1261">
            <v>17500</v>
          </cell>
          <cell r="L1261">
            <v>1600</v>
          </cell>
          <cell r="M1261" t="str">
            <v>Jakhel</v>
          </cell>
          <cell r="N1261">
            <v>37454</v>
          </cell>
          <cell r="O1261" t="str">
            <v>1238-17072002-260</v>
          </cell>
          <cell r="P1261" t="str">
            <v>DE-3759-C-4</v>
          </cell>
          <cell r="Q1261" t="str">
            <v>Produkt 4</v>
          </cell>
          <cell r="R1261" t="str">
            <v>ZETOR HANUŠOVICE</v>
          </cell>
          <cell r="S1261" t="str">
            <v>Čechy</v>
          </cell>
          <cell r="T1261" t="str">
            <v>Kladno</v>
          </cell>
          <cell r="U1261" t="str">
            <v>Budenice</v>
          </cell>
          <cell r="V1261">
            <v>895</v>
          </cell>
          <cell r="W1261">
            <v>276</v>
          </cell>
          <cell r="X1261">
            <v>397</v>
          </cell>
          <cell r="Y1261">
            <v>109572</v>
          </cell>
          <cell r="Z1261">
            <v>0.1</v>
          </cell>
          <cell r="AA1261">
            <v>10957.2</v>
          </cell>
          <cell r="AB1261">
            <v>98614.8</v>
          </cell>
          <cell r="AC1261">
            <v>0.03</v>
          </cell>
          <cell r="AD1261">
            <v>2958.444</v>
          </cell>
        </row>
        <row r="1262">
          <cell r="A1262">
            <v>1239</v>
          </cell>
          <cell r="B1262" t="str">
            <v>ZA 015</v>
          </cell>
          <cell r="D1262" t="str">
            <v>Karel</v>
          </cell>
          <cell r="E1262" t="str">
            <v>Zatloukal</v>
          </cell>
          <cell r="F1262" t="str">
            <v>DiS.</v>
          </cell>
          <cell r="G1262" t="str">
            <v>Telefon</v>
          </cell>
          <cell r="H1262">
            <v>1830</v>
          </cell>
          <cell r="I1262" t="str">
            <v>IT</v>
          </cell>
          <cell r="J1262" t="str">
            <v>860910/5725</v>
          </cell>
          <cell r="K1262">
            <v>19000</v>
          </cell>
          <cell r="L1262">
            <v>1000</v>
          </cell>
          <cell r="M1262" t="str">
            <v>Jakhel</v>
          </cell>
          <cell r="N1262">
            <v>37455</v>
          </cell>
          <cell r="O1262" t="str">
            <v>1239-18072002-015</v>
          </cell>
          <cell r="P1262" t="str">
            <v>AU-8344-A-2</v>
          </cell>
          <cell r="Q1262" t="str">
            <v>Produkt 2</v>
          </cell>
          <cell r="R1262" t="str">
            <v>DETAIL s.r.o.</v>
          </cell>
          <cell r="S1262" t="str">
            <v>Čechy</v>
          </cell>
          <cell r="T1262" t="str">
            <v>Cheb</v>
          </cell>
          <cell r="U1262" t="str">
            <v>Cheb</v>
          </cell>
          <cell r="V1262">
            <v>151</v>
          </cell>
          <cell r="W1262">
            <v>57</v>
          </cell>
          <cell r="X1262">
            <v>150</v>
          </cell>
          <cell r="Y1262">
            <v>8550</v>
          </cell>
          <cell r="Z1262">
            <v>0</v>
          </cell>
          <cell r="AA1262">
            <v>0</v>
          </cell>
          <cell r="AB1262">
            <v>8550</v>
          </cell>
          <cell r="AC1262">
            <v>0.04</v>
          </cell>
          <cell r="AD1262">
            <v>342</v>
          </cell>
        </row>
        <row r="1263">
          <cell r="A1263">
            <v>1240</v>
          </cell>
          <cell r="B1263" t="str">
            <v>ZA 002</v>
          </cell>
          <cell r="C1263" t="str">
            <v>Mgr.</v>
          </cell>
          <cell r="D1263" t="str">
            <v>Jan</v>
          </cell>
          <cell r="E1263" t="str">
            <v>Vodička</v>
          </cell>
          <cell r="G1263" t="str">
            <v>Cestovné</v>
          </cell>
          <cell r="H1263">
            <v>5169</v>
          </cell>
          <cell r="I1263" t="str">
            <v>Prodej A</v>
          </cell>
          <cell r="J1263" t="str">
            <v>830420/5778</v>
          </cell>
          <cell r="K1263">
            <v>25000</v>
          </cell>
          <cell r="L1263">
            <v>1600</v>
          </cell>
          <cell r="M1263" t="str">
            <v>Jakhel</v>
          </cell>
          <cell r="N1263">
            <v>37456</v>
          </cell>
          <cell r="O1263" t="str">
            <v>1240-19072002-002</v>
          </cell>
          <cell r="P1263" t="str">
            <v>CZ-9656-A-7</v>
          </cell>
          <cell r="Q1263" t="str">
            <v>Produkt 7</v>
          </cell>
          <cell r="R1263" t="str">
            <v>ŠKODA ETD s.r.o.</v>
          </cell>
          <cell r="S1263" t="str">
            <v>Morava</v>
          </cell>
          <cell r="T1263" t="str">
            <v>Brno</v>
          </cell>
          <cell r="U1263" t="str">
            <v>Husovice</v>
          </cell>
          <cell r="V1263">
            <v>676</v>
          </cell>
          <cell r="W1263">
            <v>185</v>
          </cell>
          <cell r="X1263">
            <v>1200</v>
          </cell>
          <cell r="Y1263">
            <v>222000</v>
          </cell>
          <cell r="Z1263">
            <v>0</v>
          </cell>
          <cell r="AA1263">
            <v>0</v>
          </cell>
          <cell r="AB1263">
            <v>222000</v>
          </cell>
          <cell r="AC1263">
            <v>0.04</v>
          </cell>
          <cell r="AD1263">
            <v>8880</v>
          </cell>
        </row>
        <row r="1264">
          <cell r="A1264">
            <v>1241</v>
          </cell>
          <cell r="B1264" t="str">
            <v>ZA 260</v>
          </cell>
          <cell r="D1264" t="str">
            <v>Lubomír</v>
          </cell>
          <cell r="E1264" t="str">
            <v>Odstrčil</v>
          </cell>
          <cell r="G1264" t="str">
            <v>Firemní výdaj</v>
          </cell>
          <cell r="H1264">
            <v>6755</v>
          </cell>
          <cell r="I1264" t="str">
            <v>Prodej B</v>
          </cell>
          <cell r="J1264" t="str">
            <v>471121/288</v>
          </cell>
          <cell r="K1264">
            <v>17500</v>
          </cell>
          <cell r="L1264">
            <v>1600</v>
          </cell>
          <cell r="M1264" t="str">
            <v>Mize</v>
          </cell>
          <cell r="N1264">
            <v>37456</v>
          </cell>
          <cell r="O1264" t="str">
            <v>1241-19072002-260</v>
          </cell>
          <cell r="P1264" t="str">
            <v>DE-7418-B-5</v>
          </cell>
          <cell r="Q1264" t="str">
            <v>Produkt 5</v>
          </cell>
          <cell r="R1264" t="str">
            <v>ZETOR HANUŠOVICE</v>
          </cell>
          <cell r="S1264" t="str">
            <v>Čechy</v>
          </cell>
          <cell r="T1264" t="str">
            <v>Kladno</v>
          </cell>
          <cell r="U1264" t="str">
            <v>Budenice</v>
          </cell>
          <cell r="V1264">
            <v>895</v>
          </cell>
          <cell r="W1264">
            <v>424</v>
          </cell>
          <cell r="X1264">
            <v>501</v>
          </cell>
          <cell r="Y1264">
            <v>212424</v>
          </cell>
          <cell r="Z1264">
            <v>0.02</v>
          </cell>
          <cell r="AA1264">
            <v>4248.4800000000005</v>
          </cell>
          <cell r="AB1264">
            <v>208175.52</v>
          </cell>
          <cell r="AC1264">
            <v>0.01</v>
          </cell>
          <cell r="AD1264">
            <v>2081.7552000000001</v>
          </cell>
        </row>
        <row r="1265">
          <cell r="A1265">
            <v>1242</v>
          </cell>
          <cell r="B1265" t="str">
            <v>ZA 015</v>
          </cell>
          <cell r="D1265" t="str">
            <v>Karel</v>
          </cell>
          <cell r="E1265" t="str">
            <v>Zatloukal</v>
          </cell>
          <cell r="F1265" t="str">
            <v>DiS.</v>
          </cell>
          <cell r="G1265" t="str">
            <v>Benzín</v>
          </cell>
          <cell r="H1265">
            <v>7817</v>
          </cell>
          <cell r="I1265" t="str">
            <v>IT</v>
          </cell>
          <cell r="J1265" t="str">
            <v>860910/5725</v>
          </cell>
          <cell r="K1265">
            <v>19000</v>
          </cell>
          <cell r="L1265">
            <v>1000</v>
          </cell>
          <cell r="M1265" t="str">
            <v>Jakhel</v>
          </cell>
          <cell r="N1265">
            <v>37457</v>
          </cell>
          <cell r="O1265" t="str">
            <v>1242-20072002-015</v>
          </cell>
          <cell r="P1265" t="str">
            <v>PL-3015-C-4</v>
          </cell>
          <cell r="Q1265" t="str">
            <v>Produkt 4</v>
          </cell>
          <cell r="R1265" t="str">
            <v>DETAIL s.r.o.</v>
          </cell>
          <cell r="S1265" t="str">
            <v>Čechy</v>
          </cell>
          <cell r="T1265" t="str">
            <v>Cheb</v>
          </cell>
          <cell r="U1265" t="str">
            <v>Cheb</v>
          </cell>
          <cell r="V1265">
            <v>151</v>
          </cell>
          <cell r="W1265">
            <v>304</v>
          </cell>
          <cell r="X1265">
            <v>350</v>
          </cell>
          <cell r="Y1265">
            <v>106400</v>
          </cell>
          <cell r="Z1265">
            <v>0.09</v>
          </cell>
          <cell r="AA1265">
            <v>9576</v>
          </cell>
          <cell r="AB1265">
            <v>96824</v>
          </cell>
          <cell r="AC1265">
            <v>0.02</v>
          </cell>
          <cell r="AD1265">
            <v>1936.48</v>
          </cell>
        </row>
        <row r="1266">
          <cell r="A1266">
            <v>1243</v>
          </cell>
          <cell r="B1266" t="str">
            <v>ZA 260</v>
          </cell>
          <cell r="D1266" t="str">
            <v>Lubomír</v>
          </cell>
          <cell r="E1266" t="str">
            <v>Odstrčil</v>
          </cell>
          <cell r="G1266" t="str">
            <v>Cestovné</v>
          </cell>
          <cell r="H1266">
            <v>7044</v>
          </cell>
          <cell r="I1266" t="str">
            <v>Prodej B</v>
          </cell>
          <cell r="J1266" t="str">
            <v>471121/288</v>
          </cell>
          <cell r="K1266">
            <v>17500</v>
          </cell>
          <cell r="L1266">
            <v>1600</v>
          </cell>
          <cell r="M1266" t="str">
            <v>Mize</v>
          </cell>
          <cell r="N1266">
            <v>37458</v>
          </cell>
          <cell r="O1266" t="str">
            <v>1243-21072002-260</v>
          </cell>
          <cell r="P1266" t="str">
            <v>PL-9225-A-8</v>
          </cell>
          <cell r="Q1266" t="str">
            <v>Produkt 8</v>
          </cell>
          <cell r="R1266" t="str">
            <v>ZETOR HANUŠOVICE</v>
          </cell>
          <cell r="S1266" t="str">
            <v>Čechy</v>
          </cell>
          <cell r="T1266" t="str">
            <v>Kladno</v>
          </cell>
          <cell r="U1266" t="str">
            <v>Budenice</v>
          </cell>
          <cell r="V1266">
            <v>895</v>
          </cell>
          <cell r="W1266">
            <v>253</v>
          </cell>
          <cell r="X1266">
            <v>55</v>
          </cell>
          <cell r="Y1266">
            <v>13915</v>
          </cell>
          <cell r="Z1266">
            <v>0</v>
          </cell>
          <cell r="AA1266">
            <v>0</v>
          </cell>
          <cell r="AB1266">
            <v>13915</v>
          </cell>
          <cell r="AC1266">
            <v>0.04</v>
          </cell>
          <cell r="AD1266">
            <v>556.6</v>
          </cell>
        </row>
        <row r="1267">
          <cell r="A1267">
            <v>1244</v>
          </cell>
          <cell r="B1267" t="str">
            <v>ZA 015</v>
          </cell>
          <cell r="D1267" t="str">
            <v>Karel</v>
          </cell>
          <cell r="E1267" t="str">
            <v>Zatloukal</v>
          </cell>
          <cell r="F1267" t="str">
            <v>DiS.</v>
          </cell>
          <cell r="G1267" t="str">
            <v>Firemní výdaj</v>
          </cell>
          <cell r="H1267">
            <v>2458</v>
          </cell>
          <cell r="I1267" t="str">
            <v>IT</v>
          </cell>
          <cell r="J1267" t="str">
            <v>860910/5725</v>
          </cell>
          <cell r="K1267">
            <v>19000</v>
          </cell>
          <cell r="L1267">
            <v>1000</v>
          </cell>
          <cell r="M1267" t="str">
            <v>Mize</v>
          </cell>
          <cell r="N1267">
            <v>37459</v>
          </cell>
          <cell r="O1267" t="str">
            <v>1244-22072002-015</v>
          </cell>
          <cell r="P1267" t="str">
            <v>CZ-2793-A-6</v>
          </cell>
          <cell r="Q1267" t="str">
            <v>Produkt 6</v>
          </cell>
          <cell r="R1267" t="str">
            <v>DETAIL s.r.o.</v>
          </cell>
          <cell r="S1267" t="str">
            <v>Čechy</v>
          </cell>
          <cell r="T1267" t="str">
            <v>Cheb</v>
          </cell>
          <cell r="U1267" t="str">
            <v>Cheb</v>
          </cell>
          <cell r="V1267">
            <v>151</v>
          </cell>
          <cell r="W1267">
            <v>218</v>
          </cell>
          <cell r="X1267">
            <v>680</v>
          </cell>
          <cell r="Y1267">
            <v>148240</v>
          </cell>
          <cell r="Z1267">
            <v>0</v>
          </cell>
          <cell r="AA1267">
            <v>0</v>
          </cell>
          <cell r="AB1267">
            <v>148240</v>
          </cell>
          <cell r="AC1267">
            <v>0.04</v>
          </cell>
          <cell r="AD1267">
            <v>5929.6</v>
          </cell>
        </row>
        <row r="1268">
          <cell r="A1268">
            <v>1245</v>
          </cell>
          <cell r="B1268" t="str">
            <v>ZA 326</v>
          </cell>
          <cell r="D1268" t="str">
            <v>Vladimír</v>
          </cell>
          <cell r="E1268" t="str">
            <v>Matuštík</v>
          </cell>
          <cell r="G1268" t="str">
            <v>Školení jazyky</v>
          </cell>
          <cell r="H1268">
            <v>3797</v>
          </cell>
          <cell r="I1268" t="str">
            <v>Prodej B</v>
          </cell>
          <cell r="J1268" t="str">
            <v>450303/315</v>
          </cell>
          <cell r="K1268">
            <v>20000</v>
          </cell>
          <cell r="L1268">
            <v>1300</v>
          </cell>
          <cell r="M1268" t="str">
            <v>Jakhel</v>
          </cell>
          <cell r="N1268">
            <v>37459</v>
          </cell>
          <cell r="O1268" t="str">
            <v>1245-22072002-326</v>
          </cell>
          <cell r="P1268" t="str">
            <v>AU-1731-B-9</v>
          </cell>
          <cell r="Q1268" t="str">
            <v>Produkt 9</v>
          </cell>
          <cell r="R1268" t="str">
            <v>ŠKODA EJPOVICE s.r.o.</v>
          </cell>
          <cell r="S1268" t="str">
            <v>Čechy</v>
          </cell>
          <cell r="T1268" t="str">
            <v>Cheb</v>
          </cell>
          <cell r="U1268" t="str">
            <v>Cheb</v>
          </cell>
          <cell r="V1268">
            <v>552</v>
          </cell>
          <cell r="W1268">
            <v>14</v>
          </cell>
          <cell r="X1268">
            <v>326</v>
          </cell>
          <cell r="Y1268">
            <v>4564</v>
          </cell>
          <cell r="Z1268">
            <v>0</v>
          </cell>
          <cell r="AA1268">
            <v>0</v>
          </cell>
          <cell r="AB1268">
            <v>4564</v>
          </cell>
          <cell r="AC1268">
            <v>0.04</v>
          </cell>
          <cell r="AD1268">
            <v>182.56</v>
          </cell>
        </row>
        <row r="1269">
          <cell r="A1269">
            <v>1246</v>
          </cell>
          <cell r="B1269" t="str">
            <v>ZA 011</v>
          </cell>
          <cell r="C1269" t="str">
            <v>PHDr.</v>
          </cell>
          <cell r="D1269" t="str">
            <v>Lukáš</v>
          </cell>
          <cell r="E1269" t="str">
            <v>Jarolím</v>
          </cell>
          <cell r="G1269" t="str">
            <v>Benzín</v>
          </cell>
          <cell r="H1269" t="str">
            <v>Neúčtováno</v>
          </cell>
          <cell r="I1269" t="str">
            <v>Management</v>
          </cell>
          <cell r="J1269" t="str">
            <v>870306/0982</v>
          </cell>
          <cell r="K1269">
            <v>35000</v>
          </cell>
          <cell r="L1269">
            <v>3800</v>
          </cell>
          <cell r="M1269" t="str">
            <v>Mize</v>
          </cell>
          <cell r="N1269">
            <v>37460</v>
          </cell>
          <cell r="O1269" t="str">
            <v>1246-23072002-011</v>
          </cell>
          <cell r="P1269" t="str">
            <v>CZ-5083-A-3</v>
          </cell>
          <cell r="Q1269" t="str">
            <v>Produkt 3</v>
          </cell>
          <cell r="R1269" t="str">
            <v>ZETOR HABROD</v>
          </cell>
          <cell r="S1269" t="str">
            <v>Morava</v>
          </cell>
          <cell r="T1269" t="str">
            <v>Brno</v>
          </cell>
          <cell r="U1269" t="str">
            <v>Doubravník</v>
          </cell>
          <cell r="V1269">
            <v>890</v>
          </cell>
          <cell r="W1269">
            <v>25</v>
          </cell>
          <cell r="X1269">
            <v>62</v>
          </cell>
          <cell r="Y1269">
            <v>1550</v>
          </cell>
          <cell r="Z1269">
            <v>0</v>
          </cell>
          <cell r="AA1269">
            <v>0</v>
          </cell>
          <cell r="AB1269">
            <v>1550</v>
          </cell>
          <cell r="AC1269">
            <v>0.04</v>
          </cell>
          <cell r="AD1269">
            <v>62</v>
          </cell>
        </row>
        <row r="1270">
          <cell r="A1270">
            <v>1247</v>
          </cell>
          <cell r="B1270" t="str">
            <v>ZA 015</v>
          </cell>
          <cell r="D1270" t="str">
            <v>Karel</v>
          </cell>
          <cell r="E1270" t="str">
            <v>Zatloukal</v>
          </cell>
          <cell r="F1270" t="str">
            <v>DiS.</v>
          </cell>
          <cell r="G1270" t="str">
            <v>Cestovné</v>
          </cell>
          <cell r="H1270">
            <v>952</v>
          </cell>
          <cell r="I1270" t="str">
            <v>IT</v>
          </cell>
          <cell r="J1270" t="str">
            <v>860910/5725</v>
          </cell>
          <cell r="K1270">
            <v>19000</v>
          </cell>
          <cell r="L1270">
            <v>1000</v>
          </cell>
          <cell r="M1270" t="str">
            <v>Jakhel</v>
          </cell>
          <cell r="N1270">
            <v>37461</v>
          </cell>
          <cell r="O1270" t="str">
            <v>1247-24072002-015</v>
          </cell>
          <cell r="P1270" t="str">
            <v>CZ-6028-B-7</v>
          </cell>
          <cell r="Q1270" t="str">
            <v>Produkt 7</v>
          </cell>
          <cell r="R1270" t="str">
            <v>DETAIL s.r.o.</v>
          </cell>
          <cell r="S1270" t="str">
            <v>Čechy</v>
          </cell>
          <cell r="T1270" t="str">
            <v>Cheb</v>
          </cell>
          <cell r="U1270" t="str">
            <v>Cheb</v>
          </cell>
          <cell r="V1270">
            <v>151</v>
          </cell>
          <cell r="W1270">
            <v>428</v>
          </cell>
          <cell r="X1270">
            <v>1200</v>
          </cell>
          <cell r="Y1270">
            <v>513600</v>
          </cell>
          <cell r="Z1270">
            <v>0.02</v>
          </cell>
          <cell r="AA1270">
            <v>10272</v>
          </cell>
          <cell r="AB1270">
            <v>503328</v>
          </cell>
          <cell r="AC1270">
            <v>0.01</v>
          </cell>
          <cell r="AD1270">
            <v>5033.28</v>
          </cell>
        </row>
        <row r="1271">
          <cell r="A1271">
            <v>1248</v>
          </cell>
          <cell r="B1271" t="str">
            <v>ZA 012</v>
          </cell>
          <cell r="D1271" t="str">
            <v>Nikola</v>
          </cell>
          <cell r="E1271" t="str">
            <v>Tobiášová</v>
          </cell>
          <cell r="F1271" t="str">
            <v>BBA</v>
          </cell>
          <cell r="G1271" t="str">
            <v>Telefon</v>
          </cell>
          <cell r="H1271">
            <v>7516</v>
          </cell>
          <cell r="I1271" t="str">
            <v>Marketing</v>
          </cell>
          <cell r="J1271" t="str">
            <v>865520/5988</v>
          </cell>
          <cell r="K1271">
            <v>25000</v>
          </cell>
          <cell r="L1271">
            <v>1300</v>
          </cell>
          <cell r="M1271" t="str">
            <v>Kraus</v>
          </cell>
          <cell r="N1271">
            <v>37462</v>
          </cell>
          <cell r="O1271" t="str">
            <v>1248-25072002-012</v>
          </cell>
          <cell r="P1271" t="str">
            <v>CZ-6748-C-4</v>
          </cell>
          <cell r="Q1271" t="str">
            <v>Produkt 4</v>
          </cell>
          <cell r="R1271" t="str">
            <v>ZEVETA GROUP a.s.</v>
          </cell>
          <cell r="S1271" t="str">
            <v>Morava</v>
          </cell>
          <cell r="T1271" t="str">
            <v>Jihlava</v>
          </cell>
          <cell r="U1271" t="str">
            <v>Kamenice</v>
          </cell>
          <cell r="V1271">
            <v>538</v>
          </cell>
          <cell r="W1271">
            <v>113</v>
          </cell>
          <cell r="X1271">
            <v>386</v>
          </cell>
          <cell r="Y1271">
            <v>43618</v>
          </cell>
          <cell r="Z1271">
            <v>0.03</v>
          </cell>
          <cell r="AA1271">
            <v>1308.54</v>
          </cell>
          <cell r="AB1271">
            <v>42309.46</v>
          </cell>
          <cell r="AC1271">
            <v>0.01</v>
          </cell>
          <cell r="AD1271">
            <v>423.09460000000001</v>
          </cell>
        </row>
        <row r="1272">
          <cell r="A1272">
            <v>1249</v>
          </cell>
          <cell r="B1272" t="str">
            <v>ZA 326</v>
          </cell>
          <cell r="D1272" t="str">
            <v>Vladimír</v>
          </cell>
          <cell r="E1272" t="str">
            <v>Matuštík</v>
          </cell>
          <cell r="G1272" t="str">
            <v>Telefon</v>
          </cell>
          <cell r="H1272">
            <v>7612</v>
          </cell>
          <cell r="I1272" t="str">
            <v>Prodej B</v>
          </cell>
          <cell r="J1272" t="str">
            <v>450303/315</v>
          </cell>
          <cell r="K1272">
            <v>20000</v>
          </cell>
          <cell r="L1272">
            <v>1300</v>
          </cell>
          <cell r="M1272" t="str">
            <v>Mize</v>
          </cell>
          <cell r="N1272">
            <v>37462</v>
          </cell>
          <cell r="O1272" t="str">
            <v>1249-25072002-326</v>
          </cell>
          <cell r="P1272" t="str">
            <v>CZ-4193-C-8</v>
          </cell>
          <cell r="Q1272" t="str">
            <v>Produkt 8</v>
          </cell>
          <cell r="R1272" t="str">
            <v>ŠKODA EJPOVICE s.r.o.</v>
          </cell>
          <cell r="S1272" t="str">
            <v>Čechy</v>
          </cell>
          <cell r="T1272" t="str">
            <v>Cheb</v>
          </cell>
          <cell r="U1272" t="str">
            <v>Cheb</v>
          </cell>
          <cell r="V1272">
            <v>552</v>
          </cell>
          <cell r="W1272">
            <v>7</v>
          </cell>
          <cell r="X1272">
            <v>55</v>
          </cell>
          <cell r="Y1272">
            <v>385</v>
          </cell>
          <cell r="Z1272">
            <v>0</v>
          </cell>
          <cell r="AA1272">
            <v>0</v>
          </cell>
          <cell r="AB1272">
            <v>385</v>
          </cell>
          <cell r="AC1272">
            <v>0.04</v>
          </cell>
          <cell r="AD1272">
            <v>15.4</v>
          </cell>
        </row>
        <row r="1273">
          <cell r="A1273">
            <v>1250</v>
          </cell>
          <cell r="B1273" t="str">
            <v>ZA 039</v>
          </cell>
          <cell r="D1273" t="str">
            <v>Martin</v>
          </cell>
          <cell r="E1273" t="str">
            <v>Tomek  </v>
          </cell>
          <cell r="G1273" t="str">
            <v>Cestovné</v>
          </cell>
          <cell r="H1273">
            <v>4396</v>
          </cell>
          <cell r="I1273" t="str">
            <v>Výroba</v>
          </cell>
          <cell r="J1273" t="str">
            <v>690606/5782</v>
          </cell>
          <cell r="K1273">
            <v>23500</v>
          </cell>
          <cell r="L1273">
            <v>3300</v>
          </cell>
          <cell r="M1273" t="str">
            <v>Mize</v>
          </cell>
          <cell r="N1273">
            <v>37463</v>
          </cell>
          <cell r="O1273" t="str">
            <v>1250-26072002-039</v>
          </cell>
          <cell r="P1273" t="str">
            <v>PL-6147-B-2</v>
          </cell>
          <cell r="Q1273" t="str">
            <v>Produkt 2</v>
          </cell>
          <cell r="R1273" t="str">
            <v>DÍLO</v>
          </cell>
          <cell r="S1273" t="str">
            <v>Morava</v>
          </cell>
          <cell r="T1273" t="str">
            <v>Olomouc</v>
          </cell>
          <cell r="U1273" t="str">
            <v>Bouzov</v>
          </cell>
          <cell r="V1273">
            <v>598</v>
          </cell>
          <cell r="W1273">
            <v>244</v>
          </cell>
          <cell r="X1273">
            <v>151</v>
          </cell>
          <cell r="Y1273">
            <v>36844</v>
          </cell>
          <cell r="Z1273">
            <v>0</v>
          </cell>
          <cell r="AA1273">
            <v>0</v>
          </cell>
          <cell r="AB1273">
            <v>36844</v>
          </cell>
          <cell r="AC1273">
            <v>0.04</v>
          </cell>
          <cell r="AD1273">
            <v>1473.76</v>
          </cell>
        </row>
        <row r="1274">
          <cell r="A1274">
            <v>1251</v>
          </cell>
          <cell r="B1274" t="str">
            <v>ZA 207</v>
          </cell>
          <cell r="D1274" t="str">
            <v>David</v>
          </cell>
          <cell r="E1274" t="str">
            <v>Sedláček  </v>
          </cell>
          <cell r="G1274" t="str">
            <v>Školení profesní</v>
          </cell>
          <cell r="H1274">
            <v>1672</v>
          </cell>
          <cell r="I1274" t="str">
            <v>Prodej B</v>
          </cell>
          <cell r="J1274" t="str">
            <v>781020/1487</v>
          </cell>
          <cell r="K1274">
            <v>24000</v>
          </cell>
          <cell r="L1274">
            <v>5000</v>
          </cell>
          <cell r="M1274" t="str">
            <v>Jakhel</v>
          </cell>
          <cell r="N1274">
            <v>37464</v>
          </cell>
          <cell r="O1274" t="str">
            <v>1251-27072002-207</v>
          </cell>
          <cell r="P1274" t="str">
            <v>DE-1583-D-0</v>
          </cell>
          <cell r="Q1274" t="str">
            <v>Produkt 10</v>
          </cell>
          <cell r="R1274" t="str">
            <v>ZEVETA GROUP a.s.</v>
          </cell>
          <cell r="S1274" t="str">
            <v>Morava</v>
          </cell>
          <cell r="T1274" t="str">
            <v>Jihlava</v>
          </cell>
          <cell r="U1274" t="str">
            <v>Kamenice</v>
          </cell>
          <cell r="V1274">
            <v>538</v>
          </cell>
          <cell r="W1274">
            <v>232</v>
          </cell>
          <cell r="X1274">
            <v>120</v>
          </cell>
          <cell r="Y1274">
            <v>27840</v>
          </cell>
          <cell r="Z1274">
            <v>0.02</v>
          </cell>
          <cell r="AA1274">
            <v>556.80000000000007</v>
          </cell>
          <cell r="AB1274">
            <v>27283.200000000001</v>
          </cell>
          <cell r="AC1274">
            <v>0.01</v>
          </cell>
          <cell r="AD1274">
            <v>272.83199999999999</v>
          </cell>
        </row>
        <row r="1275">
          <cell r="A1275">
            <v>1252</v>
          </cell>
          <cell r="B1275" t="str">
            <v>ZA 305</v>
          </cell>
          <cell r="D1275" t="str">
            <v>Ivan</v>
          </cell>
          <cell r="E1275" t="str">
            <v>Godula</v>
          </cell>
          <cell r="G1275" t="str">
            <v>Firemní výdaj</v>
          </cell>
          <cell r="H1275">
            <v>5449</v>
          </cell>
          <cell r="I1275" t="str">
            <v>Prodej B</v>
          </cell>
          <cell r="J1275" t="str">
            <v>470303/306</v>
          </cell>
          <cell r="K1275">
            <v>22000</v>
          </cell>
          <cell r="L1275">
            <v>1300</v>
          </cell>
          <cell r="M1275" t="str">
            <v>Mize</v>
          </cell>
          <cell r="N1275">
            <v>37465</v>
          </cell>
          <cell r="O1275" t="str">
            <v>1252-28072002-305</v>
          </cell>
          <cell r="P1275" t="str">
            <v>CZ-9970-D-1</v>
          </cell>
          <cell r="Q1275" t="str">
            <v>Produkt 1</v>
          </cell>
          <cell r="R1275" t="str">
            <v>DÍLO</v>
          </cell>
          <cell r="S1275" t="str">
            <v>Morava</v>
          </cell>
          <cell r="T1275" t="str">
            <v>Olomouc</v>
          </cell>
          <cell r="U1275" t="str">
            <v>Bouzov</v>
          </cell>
          <cell r="V1275">
            <v>598</v>
          </cell>
          <cell r="W1275">
            <v>57</v>
          </cell>
          <cell r="X1275">
            <v>104</v>
          </cell>
          <cell r="Y1275">
            <v>5928</v>
          </cell>
          <cell r="Z1275">
            <v>0</v>
          </cell>
          <cell r="AA1275">
            <v>0</v>
          </cell>
          <cell r="AB1275">
            <v>5928</v>
          </cell>
          <cell r="AC1275">
            <v>0.04</v>
          </cell>
          <cell r="AD1275">
            <v>237.12</v>
          </cell>
        </row>
        <row r="1276">
          <cell r="A1276">
            <v>1253</v>
          </cell>
          <cell r="B1276" t="str">
            <v>ZA 326</v>
          </cell>
          <cell r="D1276" t="str">
            <v>Vladimír</v>
          </cell>
          <cell r="E1276" t="str">
            <v>Matuštík</v>
          </cell>
          <cell r="G1276" t="str">
            <v>Benzín</v>
          </cell>
          <cell r="H1276">
            <v>1641</v>
          </cell>
          <cell r="I1276" t="str">
            <v>Prodej B</v>
          </cell>
          <cell r="J1276" t="str">
            <v>450303/315</v>
          </cell>
          <cell r="K1276">
            <v>20000</v>
          </cell>
          <cell r="L1276">
            <v>1300</v>
          </cell>
          <cell r="M1276" t="str">
            <v>Sokol</v>
          </cell>
          <cell r="N1276">
            <v>37465</v>
          </cell>
          <cell r="O1276" t="str">
            <v>1253-28072002-326</v>
          </cell>
          <cell r="P1276" t="str">
            <v>DE-2855-A-6</v>
          </cell>
          <cell r="Q1276" t="str">
            <v>Produkt 6</v>
          </cell>
          <cell r="R1276" t="str">
            <v>ŠKODA EJPOVICE s.r.o.</v>
          </cell>
          <cell r="S1276" t="str">
            <v>Čechy</v>
          </cell>
          <cell r="T1276" t="str">
            <v>Cheb</v>
          </cell>
          <cell r="U1276" t="str">
            <v>Cheb</v>
          </cell>
          <cell r="V1276">
            <v>552</v>
          </cell>
          <cell r="W1276">
            <v>91</v>
          </cell>
          <cell r="X1276">
            <v>684</v>
          </cell>
          <cell r="Y1276">
            <v>62244</v>
          </cell>
          <cell r="Z1276">
            <v>0</v>
          </cell>
          <cell r="AA1276">
            <v>0</v>
          </cell>
          <cell r="AB1276">
            <v>62244</v>
          </cell>
          <cell r="AC1276">
            <v>0.04</v>
          </cell>
          <cell r="AD1276">
            <v>2489.7600000000002</v>
          </cell>
        </row>
        <row r="1277">
          <cell r="A1277">
            <v>1254</v>
          </cell>
          <cell r="B1277" t="str">
            <v>ZA 207</v>
          </cell>
          <cell r="D1277" t="str">
            <v>David</v>
          </cell>
          <cell r="E1277" t="str">
            <v>Sedláček  </v>
          </cell>
          <cell r="G1277" t="str">
            <v>Školení jazyky</v>
          </cell>
          <cell r="H1277">
            <v>3436</v>
          </cell>
          <cell r="I1277" t="str">
            <v>Prodej B</v>
          </cell>
          <cell r="J1277" t="str">
            <v>781020/1487</v>
          </cell>
          <cell r="K1277">
            <v>24000</v>
          </cell>
          <cell r="L1277">
            <v>5000</v>
          </cell>
          <cell r="M1277" t="str">
            <v>Mize</v>
          </cell>
          <cell r="N1277">
            <v>37466</v>
          </cell>
          <cell r="O1277" t="str">
            <v>1254-29072002-207</v>
          </cell>
          <cell r="P1277" t="str">
            <v>AU-5072-C-4</v>
          </cell>
          <cell r="Q1277" t="str">
            <v>Produkt 4</v>
          </cell>
          <cell r="R1277" t="str">
            <v>ZEVETA GROUP a.s.</v>
          </cell>
          <cell r="S1277" t="str">
            <v>Morava</v>
          </cell>
          <cell r="T1277" t="str">
            <v>Jihlava</v>
          </cell>
          <cell r="U1277" t="str">
            <v>Kamenice</v>
          </cell>
          <cell r="V1277">
            <v>538</v>
          </cell>
          <cell r="W1277">
            <v>62</v>
          </cell>
          <cell r="X1277">
            <v>361</v>
          </cell>
          <cell r="Y1277">
            <v>22382</v>
          </cell>
          <cell r="Z1277">
            <v>0</v>
          </cell>
          <cell r="AA1277">
            <v>0</v>
          </cell>
          <cell r="AB1277">
            <v>22382</v>
          </cell>
          <cell r="AC1277">
            <v>0.04</v>
          </cell>
          <cell r="AD1277">
            <v>895.28</v>
          </cell>
        </row>
        <row r="1278">
          <cell r="A1278">
            <v>1255</v>
          </cell>
          <cell r="B1278" t="str">
            <v>ZA 306</v>
          </cell>
          <cell r="D1278" t="str">
            <v>Aleš</v>
          </cell>
          <cell r="E1278" t="str">
            <v>Gottlieber  </v>
          </cell>
          <cell r="G1278" t="str">
            <v>Benzín</v>
          </cell>
          <cell r="H1278">
            <v>6317</v>
          </cell>
          <cell r="I1278" t="str">
            <v>Prodej B</v>
          </cell>
          <cell r="J1278" t="str">
            <v>871020/1885</v>
          </cell>
          <cell r="K1278">
            <v>22500</v>
          </cell>
          <cell r="L1278">
            <v>1300</v>
          </cell>
          <cell r="M1278" t="str">
            <v>Kraus</v>
          </cell>
          <cell r="N1278">
            <v>37467</v>
          </cell>
          <cell r="O1278" t="str">
            <v>1255-30072002-306</v>
          </cell>
          <cell r="P1278" t="str">
            <v>PL-6861-B-3</v>
          </cell>
          <cell r="Q1278" t="str">
            <v>Produkt 3</v>
          </cell>
          <cell r="R1278" t="str">
            <v>DÍLO</v>
          </cell>
          <cell r="S1278" t="str">
            <v>Morava</v>
          </cell>
          <cell r="T1278" t="str">
            <v>Olomouc</v>
          </cell>
          <cell r="U1278" t="str">
            <v>Bouzov</v>
          </cell>
          <cell r="V1278">
            <v>598</v>
          </cell>
          <cell r="W1278">
            <v>87</v>
          </cell>
          <cell r="X1278">
            <v>62</v>
          </cell>
          <cell r="Y1278">
            <v>5394</v>
          </cell>
          <cell r="Z1278">
            <v>0</v>
          </cell>
          <cell r="AA1278">
            <v>0</v>
          </cell>
          <cell r="AB1278">
            <v>5394</v>
          </cell>
          <cell r="AC1278">
            <v>0.04</v>
          </cell>
          <cell r="AD1278">
            <v>215.76</v>
          </cell>
        </row>
        <row r="1279">
          <cell r="A1279">
            <v>1256</v>
          </cell>
          <cell r="B1279" t="str">
            <v>ZA 207</v>
          </cell>
          <cell r="D1279" t="str">
            <v>David</v>
          </cell>
          <cell r="E1279" t="str">
            <v>Sedláček  </v>
          </cell>
          <cell r="G1279" t="str">
            <v>Telefon</v>
          </cell>
          <cell r="H1279">
            <v>6445</v>
          </cell>
          <cell r="I1279" t="str">
            <v>Prodej B</v>
          </cell>
          <cell r="J1279" t="str">
            <v>781020/1487</v>
          </cell>
          <cell r="K1279">
            <v>24000</v>
          </cell>
          <cell r="L1279">
            <v>5000</v>
          </cell>
          <cell r="M1279" t="str">
            <v>Mize</v>
          </cell>
          <cell r="N1279">
            <v>37468</v>
          </cell>
          <cell r="O1279" t="str">
            <v>1256-31072002-207</v>
          </cell>
          <cell r="P1279" t="str">
            <v>CZ-7041-A-5</v>
          </cell>
          <cell r="Q1279" t="str">
            <v>Produkt 5</v>
          </cell>
          <cell r="R1279" t="str">
            <v>ZEVETA GROUP a.s.</v>
          </cell>
          <cell r="S1279" t="str">
            <v>Morava</v>
          </cell>
          <cell r="T1279" t="str">
            <v>Jihlava</v>
          </cell>
          <cell r="U1279" t="str">
            <v>Kamenice</v>
          </cell>
          <cell r="V1279">
            <v>538</v>
          </cell>
          <cell r="W1279">
            <v>149</v>
          </cell>
          <cell r="X1279">
            <v>501</v>
          </cell>
          <cell r="Y1279">
            <v>74649</v>
          </cell>
          <cell r="Z1279">
            <v>0</v>
          </cell>
          <cell r="AA1279">
            <v>0</v>
          </cell>
          <cell r="AB1279">
            <v>74649</v>
          </cell>
          <cell r="AC1279">
            <v>0.04</v>
          </cell>
          <cell r="AD1279">
            <v>2985.96</v>
          </cell>
        </row>
        <row r="1280">
          <cell r="A1280">
            <v>1257</v>
          </cell>
          <cell r="B1280" t="str">
            <v>ZA 326</v>
          </cell>
          <cell r="D1280" t="str">
            <v>Vladimír</v>
          </cell>
          <cell r="E1280" t="str">
            <v>Matuštík</v>
          </cell>
          <cell r="G1280" t="str">
            <v>Firemní výdaj</v>
          </cell>
          <cell r="H1280">
            <v>4819</v>
          </cell>
          <cell r="I1280" t="str">
            <v>Prodej B</v>
          </cell>
          <cell r="J1280" t="str">
            <v>450303/315</v>
          </cell>
          <cell r="K1280">
            <v>20000</v>
          </cell>
          <cell r="L1280">
            <v>3600</v>
          </cell>
          <cell r="M1280" t="str">
            <v>Jakhel</v>
          </cell>
          <cell r="N1280">
            <v>37468</v>
          </cell>
          <cell r="O1280" t="str">
            <v>1257-31072002-326</v>
          </cell>
          <cell r="P1280" t="str">
            <v>CZ-3810-D-6</v>
          </cell>
          <cell r="Q1280" t="str">
            <v>Produkt 6</v>
          </cell>
          <cell r="R1280" t="str">
            <v>ŠKODA EJPOVICE s.r.o.</v>
          </cell>
          <cell r="S1280" t="str">
            <v>Čechy</v>
          </cell>
          <cell r="T1280" t="str">
            <v>Cheb</v>
          </cell>
          <cell r="U1280" t="str">
            <v>Cheb</v>
          </cell>
          <cell r="V1280">
            <v>552</v>
          </cell>
          <cell r="W1280">
            <v>441</v>
          </cell>
          <cell r="X1280">
            <v>680</v>
          </cell>
          <cell r="Y1280">
            <v>299880</v>
          </cell>
          <cell r="Z1280">
            <v>0.08</v>
          </cell>
          <cell r="AA1280">
            <v>23990.400000000001</v>
          </cell>
          <cell r="AB1280">
            <v>275889.59999999998</v>
          </cell>
          <cell r="AC1280">
            <v>0.02</v>
          </cell>
          <cell r="AD1280">
            <v>5517.7919999999995</v>
          </cell>
        </row>
        <row r="1281">
          <cell r="A1281">
            <v>1258</v>
          </cell>
          <cell r="B1281" t="str">
            <v>ZA 306</v>
          </cell>
          <cell r="D1281" t="str">
            <v>Aleš</v>
          </cell>
          <cell r="E1281" t="str">
            <v>Gottlieber  </v>
          </cell>
          <cell r="G1281" t="str">
            <v>Firemní výdaj</v>
          </cell>
          <cell r="H1281">
            <v>4537</v>
          </cell>
          <cell r="I1281" t="str">
            <v>Prodej B</v>
          </cell>
          <cell r="J1281" t="str">
            <v>871020/1885</v>
          </cell>
          <cell r="K1281">
            <v>22500</v>
          </cell>
          <cell r="L1281">
            <v>1300</v>
          </cell>
          <cell r="M1281" t="str">
            <v>Mize</v>
          </cell>
          <cell r="N1281">
            <v>37469</v>
          </cell>
          <cell r="O1281" t="str">
            <v>1258-01082002-306</v>
          </cell>
          <cell r="P1281" t="str">
            <v>DE-2666-A-8</v>
          </cell>
          <cell r="Q1281" t="str">
            <v>Produkt 8</v>
          </cell>
          <cell r="R1281" t="str">
            <v>DÍLO</v>
          </cell>
          <cell r="S1281" t="str">
            <v>Morava</v>
          </cell>
          <cell r="T1281" t="str">
            <v>Olomouc</v>
          </cell>
          <cell r="U1281" t="str">
            <v>Bouzov</v>
          </cell>
          <cell r="V1281">
            <v>598</v>
          </cell>
          <cell r="W1281">
            <v>8</v>
          </cell>
          <cell r="X1281">
            <v>55</v>
          </cell>
          <cell r="Y1281">
            <v>440</v>
          </cell>
          <cell r="Z1281">
            <v>0</v>
          </cell>
          <cell r="AA1281">
            <v>0</v>
          </cell>
          <cell r="AB1281">
            <v>440</v>
          </cell>
          <cell r="AC1281">
            <v>0.04</v>
          </cell>
          <cell r="AD1281">
            <v>17.600000000000001</v>
          </cell>
        </row>
        <row r="1282">
          <cell r="A1282">
            <v>1259</v>
          </cell>
          <cell r="B1282" t="str">
            <v>ZA 207</v>
          </cell>
          <cell r="D1282" t="str">
            <v>David</v>
          </cell>
          <cell r="E1282" t="str">
            <v>Sedláček  </v>
          </cell>
          <cell r="G1282" t="str">
            <v>Benzín</v>
          </cell>
          <cell r="H1282">
            <v>2837</v>
          </cell>
          <cell r="I1282" t="str">
            <v>Prodej B</v>
          </cell>
          <cell r="J1282" t="str">
            <v>781020/1487</v>
          </cell>
          <cell r="K1282">
            <v>24000</v>
          </cell>
          <cell r="L1282">
            <v>5000</v>
          </cell>
          <cell r="M1282" t="str">
            <v>Jakhel</v>
          </cell>
          <cell r="N1282">
            <v>37470</v>
          </cell>
          <cell r="O1282" t="str">
            <v>1259-02082002-207</v>
          </cell>
          <cell r="P1282" t="str">
            <v>CZ-1633-D-5</v>
          </cell>
          <cell r="Q1282" t="str">
            <v>Produkt 5</v>
          </cell>
          <cell r="R1282" t="str">
            <v>ZEVETA GROUP a.s.</v>
          </cell>
          <cell r="S1282" t="str">
            <v>Morava</v>
          </cell>
          <cell r="T1282" t="str">
            <v>Jihlava</v>
          </cell>
          <cell r="U1282" t="str">
            <v>Kamenice</v>
          </cell>
          <cell r="V1282">
            <v>538</v>
          </cell>
          <cell r="W1282">
            <v>362</v>
          </cell>
          <cell r="X1282">
            <v>500</v>
          </cell>
          <cell r="Y1282">
            <v>181000</v>
          </cell>
          <cell r="Z1282">
            <v>0</v>
          </cell>
          <cell r="AA1282">
            <v>0</v>
          </cell>
          <cell r="AB1282">
            <v>181000</v>
          </cell>
          <cell r="AC1282">
            <v>0.04</v>
          </cell>
          <cell r="AD1282">
            <v>7240</v>
          </cell>
        </row>
        <row r="1283">
          <cell r="A1283">
            <v>1260</v>
          </cell>
          <cell r="B1283" t="str">
            <v>ZA 218</v>
          </cell>
          <cell r="D1283" t="str">
            <v>Lubomír</v>
          </cell>
          <cell r="E1283" t="str">
            <v>Ždímal</v>
          </cell>
          <cell r="G1283" t="str">
            <v>Školení jazyky</v>
          </cell>
          <cell r="H1283">
            <v>5865</v>
          </cell>
          <cell r="I1283" t="str">
            <v>Prodej B</v>
          </cell>
          <cell r="J1283" t="str">
            <v>660414/2644</v>
          </cell>
          <cell r="K1283">
            <v>17000</v>
          </cell>
          <cell r="L1283">
            <v>2800</v>
          </cell>
          <cell r="M1283" t="str">
            <v>Jakhel</v>
          </cell>
          <cell r="N1283">
            <v>37471</v>
          </cell>
          <cell r="O1283" t="str">
            <v>1260-03082002-218</v>
          </cell>
          <cell r="P1283" t="str">
            <v>DE-4083-B-9</v>
          </cell>
          <cell r="Q1283" t="str">
            <v>Produkt 9</v>
          </cell>
          <cell r="R1283" t="str">
            <v>ŠKODA EJPOVICE s.r.o.</v>
          </cell>
          <cell r="S1283" t="str">
            <v>Čechy</v>
          </cell>
          <cell r="T1283" t="str">
            <v>Cheb</v>
          </cell>
          <cell r="U1283" t="str">
            <v>Cheb</v>
          </cell>
          <cell r="V1283">
            <v>1009</v>
          </cell>
          <cell r="W1283">
            <v>46</v>
          </cell>
          <cell r="X1283">
            <v>326</v>
          </cell>
          <cell r="Y1283">
            <v>14996</v>
          </cell>
          <cell r="Z1283">
            <v>0</v>
          </cell>
          <cell r="AA1283">
            <v>0</v>
          </cell>
          <cell r="AB1283">
            <v>14996</v>
          </cell>
          <cell r="AC1283">
            <v>0.04</v>
          </cell>
          <cell r="AD1283">
            <v>599.84</v>
          </cell>
        </row>
        <row r="1284">
          <cell r="A1284">
            <v>1261</v>
          </cell>
          <cell r="B1284" t="str">
            <v>ZA 306</v>
          </cell>
          <cell r="D1284" t="str">
            <v>Aleš</v>
          </cell>
          <cell r="E1284" t="str">
            <v>Gottlieber  </v>
          </cell>
          <cell r="G1284" t="str">
            <v>Cestovné</v>
          </cell>
          <cell r="H1284">
            <v>6310</v>
          </cell>
          <cell r="I1284" t="str">
            <v>Prodej B</v>
          </cell>
          <cell r="J1284" t="str">
            <v>871020/1885</v>
          </cell>
          <cell r="K1284">
            <v>22500</v>
          </cell>
          <cell r="L1284">
            <v>1300</v>
          </cell>
          <cell r="M1284" t="str">
            <v>Jakhel</v>
          </cell>
          <cell r="N1284">
            <v>37471</v>
          </cell>
          <cell r="O1284" t="str">
            <v>1261-03082002-306</v>
          </cell>
          <cell r="P1284" t="str">
            <v>CZ-3431-C-9</v>
          </cell>
          <cell r="Q1284" t="str">
            <v>Produkt 9</v>
          </cell>
          <cell r="R1284" t="str">
            <v>DÍLO</v>
          </cell>
          <cell r="S1284" t="str">
            <v>Morava</v>
          </cell>
          <cell r="T1284" t="str">
            <v>Olomouc</v>
          </cell>
          <cell r="U1284" t="str">
            <v>Bouzov</v>
          </cell>
          <cell r="V1284">
            <v>598</v>
          </cell>
          <cell r="W1284">
            <v>121</v>
          </cell>
          <cell r="X1284">
            <v>326</v>
          </cell>
          <cell r="Y1284">
            <v>39446</v>
          </cell>
          <cell r="Z1284">
            <v>0</v>
          </cell>
          <cell r="AA1284">
            <v>0</v>
          </cell>
          <cell r="AB1284">
            <v>39446</v>
          </cell>
          <cell r="AC1284">
            <v>0.04</v>
          </cell>
          <cell r="AD1284">
            <v>1577.8400000000001</v>
          </cell>
        </row>
        <row r="1285">
          <cell r="A1285">
            <v>1262</v>
          </cell>
          <cell r="B1285" t="str">
            <v>ZA 006</v>
          </cell>
          <cell r="C1285" t="str">
            <v>PHDr.</v>
          </cell>
          <cell r="D1285" t="str">
            <v>Jana</v>
          </cell>
          <cell r="E1285" t="str">
            <v>Kamenická</v>
          </cell>
          <cell r="G1285" t="str">
            <v>Školení profesní</v>
          </cell>
          <cell r="H1285">
            <v>6090</v>
          </cell>
          <cell r="I1285" t="str">
            <v>Prodej D</v>
          </cell>
          <cell r="J1285" t="str">
            <v>896107/5959</v>
          </cell>
          <cell r="K1285">
            <v>29000</v>
          </cell>
          <cell r="L1285">
            <v>2300</v>
          </cell>
          <cell r="M1285" t="str">
            <v>Mize</v>
          </cell>
          <cell r="N1285">
            <v>37472</v>
          </cell>
          <cell r="O1285" t="str">
            <v>1262-04082002-006</v>
          </cell>
          <cell r="P1285" t="str">
            <v>CZ-3383-A-0</v>
          </cell>
          <cell r="Q1285" t="str">
            <v>Produkt 10</v>
          </cell>
          <cell r="R1285" t="str">
            <v>ZEVETA s.r.o.</v>
          </cell>
          <cell r="S1285" t="str">
            <v>Čechy</v>
          </cell>
          <cell r="T1285" t="str">
            <v>Cheb</v>
          </cell>
          <cell r="U1285" t="str">
            <v>Skalka</v>
          </cell>
          <cell r="V1285">
            <v>504</v>
          </cell>
          <cell r="W1285">
            <v>28</v>
          </cell>
          <cell r="X1285">
            <v>120</v>
          </cell>
          <cell r="Y1285">
            <v>3360</v>
          </cell>
          <cell r="Z1285">
            <v>0</v>
          </cell>
          <cell r="AA1285">
            <v>0</v>
          </cell>
          <cell r="AB1285">
            <v>3360</v>
          </cell>
          <cell r="AC1285">
            <v>0.04</v>
          </cell>
          <cell r="AD1285">
            <v>134.4</v>
          </cell>
        </row>
        <row r="1286">
          <cell r="A1286">
            <v>1263</v>
          </cell>
          <cell r="B1286" t="str">
            <v>ZA 149</v>
          </cell>
          <cell r="D1286" t="str">
            <v>Petr</v>
          </cell>
          <cell r="E1286" t="str">
            <v>Bahynský</v>
          </cell>
          <cell r="G1286" t="str">
            <v>Školení jazyky</v>
          </cell>
          <cell r="H1286">
            <v>6777</v>
          </cell>
          <cell r="I1286" t="str">
            <v>Prodej C</v>
          </cell>
          <cell r="J1286" t="str">
            <v>730111/5261</v>
          </cell>
          <cell r="K1286">
            <v>20000</v>
          </cell>
          <cell r="L1286">
            <v>1300</v>
          </cell>
          <cell r="M1286" t="str">
            <v>Sokol</v>
          </cell>
          <cell r="N1286">
            <v>37473</v>
          </cell>
          <cell r="O1286" t="str">
            <v>1263-05082002-149</v>
          </cell>
          <cell r="P1286" t="str">
            <v>PL-8141-D-3</v>
          </cell>
          <cell r="Q1286" t="str">
            <v>Produkt 3</v>
          </cell>
          <cell r="R1286" t="str">
            <v>DIOPTRA TURNOV s.r.o.</v>
          </cell>
          <cell r="S1286" t="str">
            <v>Čechy</v>
          </cell>
          <cell r="T1286" t="str">
            <v>Praha</v>
          </cell>
          <cell r="U1286" t="str">
            <v>Písnice</v>
          </cell>
          <cell r="V1286">
            <v>1000</v>
          </cell>
          <cell r="W1286">
            <v>415</v>
          </cell>
          <cell r="X1286">
            <v>60</v>
          </cell>
          <cell r="Y1286">
            <v>24900</v>
          </cell>
          <cell r="Z1286">
            <v>0.08</v>
          </cell>
          <cell r="AA1286">
            <v>1992</v>
          </cell>
          <cell r="AB1286">
            <v>22908</v>
          </cell>
          <cell r="AC1286">
            <v>0.02</v>
          </cell>
          <cell r="AD1286">
            <v>458.16</v>
          </cell>
        </row>
        <row r="1287">
          <cell r="A1287">
            <v>1264</v>
          </cell>
          <cell r="B1287" t="str">
            <v>ZA 006</v>
          </cell>
          <cell r="C1287" t="str">
            <v>PHDr.</v>
          </cell>
          <cell r="D1287" t="str">
            <v>Jana</v>
          </cell>
          <cell r="E1287" t="str">
            <v>Kamenická</v>
          </cell>
          <cell r="G1287" t="str">
            <v>Školení jazyky</v>
          </cell>
          <cell r="H1287">
            <v>4486</v>
          </cell>
          <cell r="I1287" t="str">
            <v>Prodej A</v>
          </cell>
          <cell r="J1287" t="str">
            <v>896107/5959</v>
          </cell>
          <cell r="K1287">
            <v>29000</v>
          </cell>
          <cell r="L1287">
            <v>2300</v>
          </cell>
          <cell r="M1287" t="str">
            <v>Mize</v>
          </cell>
          <cell r="N1287">
            <v>37474</v>
          </cell>
          <cell r="O1287" t="str">
            <v>1264-06082002-006</v>
          </cell>
          <cell r="P1287" t="str">
            <v>DE-3155-B-4</v>
          </cell>
          <cell r="Q1287" t="str">
            <v>Produkt 4</v>
          </cell>
          <cell r="R1287" t="str">
            <v>ZEVETA s.r.o.</v>
          </cell>
          <cell r="S1287" t="str">
            <v>Čechy</v>
          </cell>
          <cell r="T1287" t="str">
            <v>Cheb</v>
          </cell>
          <cell r="U1287" t="str">
            <v>Skalka</v>
          </cell>
          <cell r="V1287">
            <v>504</v>
          </cell>
          <cell r="W1287">
            <v>110</v>
          </cell>
          <cell r="X1287">
            <v>369</v>
          </cell>
          <cell r="Y1287">
            <v>40590</v>
          </cell>
          <cell r="Z1287">
            <v>0</v>
          </cell>
          <cell r="AA1287">
            <v>0</v>
          </cell>
          <cell r="AB1287">
            <v>40590</v>
          </cell>
          <cell r="AC1287">
            <v>0.04</v>
          </cell>
          <cell r="AD1287">
            <v>1623.6000000000001</v>
          </cell>
        </row>
        <row r="1288">
          <cell r="A1288">
            <v>1265</v>
          </cell>
          <cell r="B1288" t="str">
            <v>ZA 125</v>
          </cell>
          <cell r="D1288" t="str">
            <v>Jaromír</v>
          </cell>
          <cell r="E1288" t="str">
            <v>Záveský</v>
          </cell>
          <cell r="G1288" t="str">
            <v>Školení jazyky</v>
          </cell>
          <cell r="H1288">
            <v>2129</v>
          </cell>
          <cell r="I1288" t="str">
            <v>Prodej B</v>
          </cell>
          <cell r="J1288" t="str">
            <v>590510/3655</v>
          </cell>
          <cell r="K1288">
            <v>20500</v>
          </cell>
          <cell r="L1288">
            <v>1000</v>
          </cell>
          <cell r="M1288" t="str">
            <v>Sokol</v>
          </cell>
          <cell r="N1288">
            <v>37474</v>
          </cell>
          <cell r="O1288" t="str">
            <v>1265-06082002-125</v>
          </cell>
          <cell r="P1288" t="str">
            <v>AU-4763-C-3</v>
          </cell>
          <cell r="Q1288" t="str">
            <v>Produkt 3</v>
          </cell>
          <cell r="R1288" t="str">
            <v>ŠKODA EJPOVICE s.r.o.</v>
          </cell>
          <cell r="S1288" t="str">
            <v>Čechy</v>
          </cell>
          <cell r="T1288" t="str">
            <v>Cheb</v>
          </cell>
          <cell r="U1288" t="str">
            <v>Cheb</v>
          </cell>
          <cell r="V1288">
            <v>552</v>
          </cell>
          <cell r="W1288">
            <v>137</v>
          </cell>
          <cell r="X1288">
            <v>72</v>
          </cell>
          <cell r="Y1288">
            <v>9864</v>
          </cell>
          <cell r="Z1288">
            <v>0</v>
          </cell>
          <cell r="AA1288">
            <v>0</v>
          </cell>
          <cell r="AB1288">
            <v>9864</v>
          </cell>
          <cell r="AC1288">
            <v>0.04</v>
          </cell>
          <cell r="AD1288">
            <v>394.56</v>
          </cell>
        </row>
        <row r="1289">
          <cell r="A1289">
            <v>1266</v>
          </cell>
          <cell r="B1289" t="str">
            <v>ZA 150</v>
          </cell>
          <cell r="C1289" t="str">
            <v>Bc.</v>
          </cell>
          <cell r="D1289" t="str">
            <v>Josef</v>
          </cell>
          <cell r="E1289" t="str">
            <v>Barchánek  </v>
          </cell>
          <cell r="G1289" t="str">
            <v>Školení jazyky</v>
          </cell>
          <cell r="H1289">
            <v>528</v>
          </cell>
          <cell r="I1289" t="str">
            <v>Prodej C</v>
          </cell>
          <cell r="J1289" t="str">
            <v>470828/314</v>
          </cell>
          <cell r="K1289">
            <v>20500</v>
          </cell>
          <cell r="L1289">
            <v>5000</v>
          </cell>
          <cell r="M1289" t="str">
            <v>Jakhel</v>
          </cell>
          <cell r="N1289">
            <v>37475</v>
          </cell>
          <cell r="O1289" t="str">
            <v>1266-07082002-150</v>
          </cell>
          <cell r="P1289" t="str">
            <v>CZ-2448-A-3</v>
          </cell>
          <cell r="Q1289" t="str">
            <v>Produkt 3</v>
          </cell>
          <cell r="R1289" t="str">
            <v>DIOPTRA TURNOV s.r.o.</v>
          </cell>
          <cell r="S1289" t="str">
            <v>Čechy</v>
          </cell>
          <cell r="T1289" t="str">
            <v>Praha</v>
          </cell>
          <cell r="U1289" t="str">
            <v>Písnice</v>
          </cell>
          <cell r="V1289">
            <v>1000</v>
          </cell>
          <cell r="W1289">
            <v>40</v>
          </cell>
          <cell r="X1289">
            <v>61</v>
          </cell>
          <cell r="Y1289">
            <v>2440</v>
          </cell>
          <cell r="Z1289">
            <v>0</v>
          </cell>
          <cell r="AA1289">
            <v>0</v>
          </cell>
          <cell r="AB1289">
            <v>2440</v>
          </cell>
          <cell r="AC1289">
            <v>0.04</v>
          </cell>
          <cell r="AD1289">
            <v>97.600000000000009</v>
          </cell>
        </row>
        <row r="1290">
          <cell r="A1290">
            <v>1267</v>
          </cell>
          <cell r="B1290" t="str">
            <v>ZA 006</v>
          </cell>
          <cell r="C1290" t="str">
            <v>PHDr.</v>
          </cell>
          <cell r="D1290" t="str">
            <v>Jana</v>
          </cell>
          <cell r="E1290" t="str">
            <v>Kamenická</v>
          </cell>
          <cell r="G1290" t="str">
            <v>Cestovné</v>
          </cell>
          <cell r="H1290">
            <v>6216</v>
          </cell>
          <cell r="I1290" t="str">
            <v>Prodej D</v>
          </cell>
          <cell r="J1290" t="str">
            <v>896107/5959</v>
          </cell>
          <cell r="K1290">
            <v>29000</v>
          </cell>
          <cell r="L1290">
            <v>2300</v>
          </cell>
          <cell r="M1290" t="str">
            <v>Sokol</v>
          </cell>
          <cell r="N1290">
            <v>37476</v>
          </cell>
          <cell r="O1290" t="str">
            <v>1267-08082002-006</v>
          </cell>
          <cell r="P1290" t="str">
            <v>DE-2315-A-5</v>
          </cell>
          <cell r="Q1290" t="str">
            <v>Produkt 5</v>
          </cell>
          <cell r="R1290" t="str">
            <v>ZEVETA s.r.o.</v>
          </cell>
          <cell r="S1290" t="str">
            <v>Čechy</v>
          </cell>
          <cell r="T1290" t="str">
            <v>Cheb</v>
          </cell>
          <cell r="U1290" t="str">
            <v>Skalka</v>
          </cell>
          <cell r="V1290">
            <v>504</v>
          </cell>
          <cell r="W1290">
            <v>94</v>
          </cell>
          <cell r="X1290">
            <v>500</v>
          </cell>
          <cell r="Y1290">
            <v>47000</v>
          </cell>
          <cell r="Z1290">
            <v>0</v>
          </cell>
          <cell r="AA1290">
            <v>0</v>
          </cell>
          <cell r="AB1290">
            <v>47000</v>
          </cell>
          <cell r="AC1290">
            <v>0.04</v>
          </cell>
          <cell r="AD1290">
            <v>1880</v>
          </cell>
        </row>
        <row r="1291">
          <cell r="A1291">
            <v>1268</v>
          </cell>
          <cell r="B1291" t="str">
            <v>ZA 015</v>
          </cell>
          <cell r="D1291" t="str">
            <v>Karel</v>
          </cell>
          <cell r="E1291" t="str">
            <v>Zatloukal</v>
          </cell>
          <cell r="F1291" t="str">
            <v>DiS.</v>
          </cell>
          <cell r="G1291" t="str">
            <v>Školení profesní</v>
          </cell>
          <cell r="H1291">
            <v>623</v>
          </cell>
          <cell r="I1291" t="str">
            <v>IT</v>
          </cell>
          <cell r="J1291" t="str">
            <v>860910/5725</v>
          </cell>
          <cell r="K1291">
            <v>19000</v>
          </cell>
          <cell r="L1291">
            <v>1000</v>
          </cell>
          <cell r="M1291" t="str">
            <v>Kraus</v>
          </cell>
          <cell r="N1291">
            <v>37477</v>
          </cell>
          <cell r="O1291" t="str">
            <v>1268-09082002-015</v>
          </cell>
          <cell r="P1291" t="str">
            <v>PL-4012-B-8</v>
          </cell>
          <cell r="Q1291" t="str">
            <v>Produkt 8</v>
          </cell>
          <cell r="R1291" t="str">
            <v>ŠKODA EJPOVICE s.r.o.</v>
          </cell>
          <cell r="S1291" t="str">
            <v>Čechy</v>
          </cell>
          <cell r="T1291" t="str">
            <v>Cheb</v>
          </cell>
          <cell r="U1291" t="str">
            <v>Cheb</v>
          </cell>
          <cell r="V1291">
            <v>1009</v>
          </cell>
          <cell r="W1291">
            <v>72</v>
          </cell>
          <cell r="X1291">
            <v>55</v>
          </cell>
          <cell r="Y1291">
            <v>3960</v>
          </cell>
          <cell r="Z1291">
            <v>0</v>
          </cell>
          <cell r="AA1291">
            <v>0</v>
          </cell>
          <cell r="AB1291">
            <v>3960</v>
          </cell>
          <cell r="AC1291">
            <v>0.04</v>
          </cell>
          <cell r="AD1291">
            <v>158.4</v>
          </cell>
        </row>
        <row r="1292">
          <cell r="A1292">
            <v>1269</v>
          </cell>
          <cell r="B1292" t="str">
            <v>ZA 150</v>
          </cell>
          <cell r="C1292" t="str">
            <v>Bc.</v>
          </cell>
          <cell r="D1292" t="str">
            <v>Josef</v>
          </cell>
          <cell r="E1292" t="str">
            <v>Barchánek  </v>
          </cell>
          <cell r="G1292" t="str">
            <v>Telefon</v>
          </cell>
          <cell r="H1292">
            <v>3367</v>
          </cell>
          <cell r="I1292" t="str">
            <v>Prodej C</v>
          </cell>
          <cell r="J1292" t="str">
            <v>470828/314</v>
          </cell>
          <cell r="K1292">
            <v>20500</v>
          </cell>
          <cell r="L1292">
            <v>5000</v>
          </cell>
          <cell r="M1292" t="str">
            <v>Jakhel</v>
          </cell>
          <cell r="N1292">
            <v>37477</v>
          </cell>
          <cell r="O1292" t="str">
            <v>1269-09082002-150</v>
          </cell>
          <cell r="P1292" t="str">
            <v>PL-5585-C-4</v>
          </cell>
          <cell r="Q1292" t="str">
            <v>Produkt 4</v>
          </cell>
          <cell r="R1292" t="str">
            <v>DIOPTRA TURNOV s.r.o.</v>
          </cell>
          <cell r="S1292" t="str">
            <v>Čechy</v>
          </cell>
          <cell r="T1292" t="str">
            <v>Praha</v>
          </cell>
          <cell r="U1292" t="str">
            <v>Písnice</v>
          </cell>
          <cell r="V1292">
            <v>1000</v>
          </cell>
          <cell r="W1292">
            <v>158</v>
          </cell>
          <cell r="X1292">
            <v>367</v>
          </cell>
          <cell r="Y1292">
            <v>57986</v>
          </cell>
          <cell r="Z1292">
            <v>0</v>
          </cell>
          <cell r="AA1292">
            <v>0</v>
          </cell>
          <cell r="AB1292">
            <v>57986</v>
          </cell>
          <cell r="AC1292">
            <v>0.04</v>
          </cell>
          <cell r="AD1292">
            <v>2319.44</v>
          </cell>
        </row>
        <row r="1293">
          <cell r="A1293">
            <v>1270</v>
          </cell>
          <cell r="B1293" t="str">
            <v>ZA 006</v>
          </cell>
          <cell r="C1293" t="str">
            <v>PHDr.</v>
          </cell>
          <cell r="D1293" t="str">
            <v>Jana</v>
          </cell>
          <cell r="E1293" t="str">
            <v>Kamenická</v>
          </cell>
          <cell r="G1293" t="str">
            <v>Školení profesní</v>
          </cell>
          <cell r="H1293">
            <v>987</v>
          </cell>
          <cell r="I1293" t="str">
            <v>Prodej C</v>
          </cell>
          <cell r="J1293" t="str">
            <v>896107/5959</v>
          </cell>
          <cell r="K1293">
            <v>29000</v>
          </cell>
          <cell r="L1293">
            <v>2300</v>
          </cell>
          <cell r="M1293" t="str">
            <v>Mize</v>
          </cell>
          <cell r="N1293">
            <v>37478</v>
          </cell>
          <cell r="O1293" t="str">
            <v>1270-10082002-006</v>
          </cell>
          <cell r="P1293" t="str">
            <v>CZ-5333-A-8</v>
          </cell>
          <cell r="Q1293" t="str">
            <v>Produkt 8</v>
          </cell>
          <cell r="R1293" t="str">
            <v>ZEVETA s.r.o.</v>
          </cell>
          <cell r="S1293" t="str">
            <v>Čechy</v>
          </cell>
          <cell r="T1293" t="str">
            <v>Cheb</v>
          </cell>
          <cell r="U1293" t="str">
            <v>Skalka</v>
          </cell>
          <cell r="V1293">
            <v>504</v>
          </cell>
          <cell r="W1293">
            <v>261</v>
          </cell>
          <cell r="X1293">
            <v>55</v>
          </cell>
          <cell r="Y1293">
            <v>14355</v>
          </cell>
          <cell r="Z1293">
            <v>0.03</v>
          </cell>
          <cell r="AA1293">
            <v>430.65</v>
          </cell>
          <cell r="AB1293">
            <v>13924.35</v>
          </cell>
          <cell r="AC1293">
            <v>0.01</v>
          </cell>
          <cell r="AD1293">
            <v>139.24350000000001</v>
          </cell>
        </row>
        <row r="1294">
          <cell r="A1294">
            <v>1271</v>
          </cell>
          <cell r="B1294" t="str">
            <v>ZA 150</v>
          </cell>
          <cell r="C1294" t="str">
            <v>Bc.</v>
          </cell>
          <cell r="D1294" t="str">
            <v>Josef</v>
          </cell>
          <cell r="E1294" t="str">
            <v>Barchánek  </v>
          </cell>
          <cell r="G1294" t="str">
            <v>Benzín</v>
          </cell>
          <cell r="H1294">
            <v>830</v>
          </cell>
          <cell r="I1294" t="str">
            <v>Prodej C</v>
          </cell>
          <cell r="J1294" t="str">
            <v>470828/314</v>
          </cell>
          <cell r="K1294">
            <v>20500</v>
          </cell>
          <cell r="L1294">
            <v>5000</v>
          </cell>
          <cell r="M1294" t="str">
            <v>Mize</v>
          </cell>
          <cell r="N1294">
            <v>37479</v>
          </cell>
          <cell r="O1294" t="str">
            <v>1271-11082002-150</v>
          </cell>
          <cell r="P1294" t="str">
            <v>AU-1843-A-6</v>
          </cell>
          <cell r="Q1294" t="str">
            <v>Produkt 6</v>
          </cell>
          <cell r="R1294" t="str">
            <v>DIOPTRA TURNOV s.r.o.</v>
          </cell>
          <cell r="S1294" t="str">
            <v>Čechy</v>
          </cell>
          <cell r="T1294" t="str">
            <v>Praha</v>
          </cell>
          <cell r="U1294" t="str">
            <v>Písnice</v>
          </cell>
          <cell r="V1294">
            <v>1000</v>
          </cell>
          <cell r="W1294">
            <v>161</v>
          </cell>
          <cell r="X1294">
            <v>681</v>
          </cell>
          <cell r="Y1294">
            <v>109641</v>
          </cell>
          <cell r="Z1294">
            <v>0</v>
          </cell>
          <cell r="AA1294">
            <v>0</v>
          </cell>
          <cell r="AB1294">
            <v>109641</v>
          </cell>
          <cell r="AC1294">
            <v>0.04</v>
          </cell>
          <cell r="AD1294">
            <v>4385.6400000000003</v>
          </cell>
        </row>
        <row r="1295">
          <cell r="A1295">
            <v>1272</v>
          </cell>
          <cell r="B1295" t="str">
            <v>ZA 002</v>
          </cell>
          <cell r="C1295" t="str">
            <v>Mgr.</v>
          </cell>
          <cell r="D1295" t="str">
            <v>Jan</v>
          </cell>
          <cell r="E1295" t="str">
            <v>Vodička</v>
          </cell>
          <cell r="G1295" t="str">
            <v>Školení profesní</v>
          </cell>
          <cell r="H1295">
            <v>73</v>
          </cell>
          <cell r="I1295" t="str">
            <v>Prodej A</v>
          </cell>
          <cell r="J1295" t="str">
            <v>830420/5778</v>
          </cell>
          <cell r="K1295">
            <v>25000</v>
          </cell>
          <cell r="L1295">
            <v>1600</v>
          </cell>
          <cell r="M1295" t="str">
            <v>Kraus</v>
          </cell>
          <cell r="N1295">
            <v>37480</v>
          </cell>
          <cell r="O1295" t="str">
            <v>1272-12082002-002</v>
          </cell>
          <cell r="P1295" t="str">
            <v>CZ-4385-B-3</v>
          </cell>
          <cell r="Q1295" t="str">
            <v>Produkt 3</v>
          </cell>
          <cell r="R1295" t="str">
            <v>ZEVOS</v>
          </cell>
          <cell r="S1295" t="str">
            <v>Čechy</v>
          </cell>
          <cell r="T1295" t="str">
            <v>Cheb</v>
          </cell>
          <cell r="U1295" t="str">
            <v>Cheb</v>
          </cell>
          <cell r="V1295">
            <v>368</v>
          </cell>
          <cell r="W1295">
            <v>171</v>
          </cell>
          <cell r="X1295">
            <v>63</v>
          </cell>
          <cell r="Y1295">
            <v>10773</v>
          </cell>
          <cell r="Z1295">
            <v>0.03</v>
          </cell>
          <cell r="AA1295">
            <v>323.19</v>
          </cell>
          <cell r="AB1295">
            <v>10449.81</v>
          </cell>
          <cell r="AC1295">
            <v>0.01</v>
          </cell>
          <cell r="AD1295">
            <v>104.49809999999999</v>
          </cell>
        </row>
        <row r="1296">
          <cell r="A1296">
            <v>1273</v>
          </cell>
          <cell r="B1296" t="str">
            <v>ZA 015</v>
          </cell>
          <cell r="D1296" t="str">
            <v>Karel</v>
          </cell>
          <cell r="E1296" t="str">
            <v>Zatloukal</v>
          </cell>
          <cell r="F1296" t="str">
            <v>DiS.</v>
          </cell>
          <cell r="G1296" t="str">
            <v>Školení jazyky</v>
          </cell>
          <cell r="H1296">
            <v>5475</v>
          </cell>
          <cell r="I1296" t="str">
            <v>IT</v>
          </cell>
          <cell r="J1296" t="str">
            <v>860910/5725</v>
          </cell>
          <cell r="K1296">
            <v>19000</v>
          </cell>
          <cell r="L1296">
            <v>1000</v>
          </cell>
          <cell r="M1296" t="str">
            <v>Mize</v>
          </cell>
          <cell r="N1296">
            <v>37480</v>
          </cell>
          <cell r="O1296" t="str">
            <v>1273-12082002-015</v>
          </cell>
          <cell r="P1296" t="str">
            <v>CZ-4242-A-5</v>
          </cell>
          <cell r="Q1296" t="str">
            <v>Produkt 5</v>
          </cell>
          <cell r="R1296" t="str">
            <v>ŠKODA EJPOVICE s.r.o.</v>
          </cell>
          <cell r="S1296" t="str">
            <v>Čechy</v>
          </cell>
          <cell r="T1296" t="str">
            <v>Cheb</v>
          </cell>
          <cell r="U1296" t="str">
            <v>Cheb</v>
          </cell>
          <cell r="V1296">
            <v>1009</v>
          </cell>
          <cell r="W1296">
            <v>266</v>
          </cell>
          <cell r="X1296">
            <v>501</v>
          </cell>
          <cell r="Y1296">
            <v>133266</v>
          </cell>
          <cell r="Z1296">
            <v>0.02</v>
          </cell>
          <cell r="AA1296">
            <v>2665.32</v>
          </cell>
          <cell r="AB1296">
            <v>130600.68</v>
          </cell>
          <cell r="AC1296">
            <v>0.01</v>
          </cell>
          <cell r="AD1296">
            <v>1306.0067999999999</v>
          </cell>
        </row>
        <row r="1297">
          <cell r="A1297">
            <v>1274</v>
          </cell>
          <cell r="B1297" t="str">
            <v>ZA 005</v>
          </cell>
          <cell r="D1297" t="str">
            <v>Iva</v>
          </cell>
          <cell r="E1297" t="str">
            <v>Sauerová</v>
          </cell>
          <cell r="G1297" t="str">
            <v>Školení profesní</v>
          </cell>
          <cell r="H1297">
            <v>3331</v>
          </cell>
          <cell r="I1297" t="str">
            <v>Prodej D</v>
          </cell>
          <cell r="J1297" t="str">
            <v>935609/3197</v>
          </cell>
          <cell r="K1297">
            <v>21500</v>
          </cell>
          <cell r="L1297">
            <v>1250</v>
          </cell>
          <cell r="M1297" t="str">
            <v>Jakhel</v>
          </cell>
          <cell r="N1297">
            <v>37481</v>
          </cell>
          <cell r="O1297" t="str">
            <v>1274-13082002-005</v>
          </cell>
          <cell r="P1297" t="str">
            <v>CZ-7443-B-0</v>
          </cell>
          <cell r="Q1297" t="str">
            <v>Produkt 10</v>
          </cell>
          <cell r="R1297" t="str">
            <v>DIOSS s.r.o.</v>
          </cell>
          <cell r="S1297" t="str">
            <v>Čechy</v>
          </cell>
          <cell r="T1297" t="str">
            <v>Cheb</v>
          </cell>
          <cell r="U1297" t="str">
            <v>Cheb</v>
          </cell>
          <cell r="V1297">
            <v>486</v>
          </cell>
          <cell r="W1297">
            <v>494</v>
          </cell>
          <cell r="X1297">
            <v>120</v>
          </cell>
          <cell r="Y1297">
            <v>59280</v>
          </cell>
          <cell r="Z1297">
            <v>0.09</v>
          </cell>
          <cell r="AA1297">
            <v>5335.2</v>
          </cell>
          <cell r="AB1297">
            <v>53944.800000000003</v>
          </cell>
          <cell r="AC1297">
            <v>0.02</v>
          </cell>
          <cell r="AD1297">
            <v>1078.8960000000002</v>
          </cell>
        </row>
        <row r="1298">
          <cell r="A1298">
            <v>1275</v>
          </cell>
          <cell r="B1298" t="str">
            <v>ZA 002</v>
          </cell>
          <cell r="C1298" t="str">
            <v>Mgr.</v>
          </cell>
          <cell r="D1298" t="str">
            <v>Jan</v>
          </cell>
          <cell r="E1298" t="str">
            <v>Vodička</v>
          </cell>
          <cell r="G1298" t="str">
            <v>Školení jazyky</v>
          </cell>
          <cell r="H1298">
            <v>2337</v>
          </cell>
          <cell r="I1298" t="str">
            <v>Prodej A</v>
          </cell>
          <cell r="J1298" t="str">
            <v>830420/5778</v>
          </cell>
          <cell r="K1298">
            <v>25000</v>
          </cell>
          <cell r="L1298">
            <v>1600</v>
          </cell>
          <cell r="M1298" t="str">
            <v>Sokol</v>
          </cell>
          <cell r="N1298">
            <v>37482</v>
          </cell>
          <cell r="O1298" t="str">
            <v>1275-14082002-002</v>
          </cell>
          <cell r="P1298" t="str">
            <v>CZ-7854-C-3</v>
          </cell>
          <cell r="Q1298" t="str">
            <v>Produkt 3</v>
          </cell>
          <cell r="R1298" t="str">
            <v>ZEVOS</v>
          </cell>
          <cell r="S1298" t="str">
            <v>Čechy</v>
          </cell>
          <cell r="T1298" t="str">
            <v>Cheb</v>
          </cell>
          <cell r="U1298" t="str">
            <v>Cheb</v>
          </cell>
          <cell r="V1298">
            <v>368</v>
          </cell>
          <cell r="W1298">
            <v>108</v>
          </cell>
          <cell r="X1298">
            <v>72</v>
          </cell>
          <cell r="Y1298">
            <v>7776</v>
          </cell>
          <cell r="Z1298">
            <v>0</v>
          </cell>
          <cell r="AA1298">
            <v>0</v>
          </cell>
          <cell r="AB1298">
            <v>7776</v>
          </cell>
          <cell r="AC1298">
            <v>0.04</v>
          </cell>
          <cell r="AD1298">
            <v>311.04000000000002</v>
          </cell>
        </row>
        <row r="1299">
          <cell r="A1299">
            <v>1276</v>
          </cell>
          <cell r="B1299" t="str">
            <v>ZA 005</v>
          </cell>
          <cell r="D1299" t="str">
            <v>Iva</v>
          </cell>
          <cell r="E1299" t="str">
            <v>Sauerová</v>
          </cell>
          <cell r="G1299" t="str">
            <v>Školení jazyky</v>
          </cell>
          <cell r="H1299">
            <v>5351</v>
          </cell>
          <cell r="I1299" t="str">
            <v>Prodej C</v>
          </cell>
          <cell r="J1299" t="str">
            <v>935609/3197</v>
          </cell>
          <cell r="K1299">
            <v>21500</v>
          </cell>
          <cell r="L1299">
            <v>1250</v>
          </cell>
          <cell r="M1299" t="str">
            <v>Sokol</v>
          </cell>
          <cell r="N1299">
            <v>37483</v>
          </cell>
          <cell r="O1299" t="str">
            <v>1276-15082002-005</v>
          </cell>
          <cell r="P1299" t="str">
            <v>PL-5246-C-3</v>
          </cell>
          <cell r="Q1299" t="str">
            <v>Produkt 3</v>
          </cell>
          <cell r="R1299" t="str">
            <v>DIOSS s.r.o.</v>
          </cell>
          <cell r="S1299" t="str">
            <v>Čechy</v>
          </cell>
          <cell r="T1299" t="str">
            <v>Cheb</v>
          </cell>
          <cell r="U1299" t="str">
            <v>Cheb</v>
          </cell>
          <cell r="V1299">
            <v>486</v>
          </cell>
          <cell r="W1299">
            <v>217</v>
          </cell>
          <cell r="X1299">
            <v>74</v>
          </cell>
          <cell r="Y1299">
            <v>16058</v>
          </cell>
          <cell r="Z1299">
            <v>0.06</v>
          </cell>
          <cell r="AA1299">
            <v>963.48</v>
          </cell>
          <cell r="AB1299">
            <v>15094.52</v>
          </cell>
          <cell r="AC1299">
            <v>0.02</v>
          </cell>
          <cell r="AD1299">
            <v>301.8904</v>
          </cell>
        </row>
        <row r="1300">
          <cell r="A1300">
            <v>1277</v>
          </cell>
          <cell r="B1300" t="str">
            <v>ZA 015</v>
          </cell>
          <cell r="D1300" t="str">
            <v>Karel</v>
          </cell>
          <cell r="E1300" t="str">
            <v>Zatloukal</v>
          </cell>
          <cell r="F1300" t="str">
            <v>DiS.</v>
          </cell>
          <cell r="G1300" t="str">
            <v>Telefon</v>
          </cell>
          <cell r="H1300">
            <v>1512</v>
          </cell>
          <cell r="I1300" t="str">
            <v>IT</v>
          </cell>
          <cell r="J1300" t="str">
            <v>860910/5725</v>
          </cell>
          <cell r="K1300">
            <v>19000</v>
          </cell>
          <cell r="L1300">
            <v>1000</v>
          </cell>
          <cell r="M1300" t="str">
            <v>Kraus</v>
          </cell>
          <cell r="N1300">
            <v>37483</v>
          </cell>
          <cell r="O1300" t="str">
            <v>1277-15082002-015</v>
          </cell>
          <cell r="P1300" t="str">
            <v>DE-1080-B-3</v>
          </cell>
          <cell r="Q1300" t="str">
            <v>Produkt 3</v>
          </cell>
          <cell r="R1300" t="str">
            <v>ŠKODA EJPOVICE s.r.o.</v>
          </cell>
          <cell r="S1300" t="str">
            <v>Čechy</v>
          </cell>
          <cell r="T1300" t="str">
            <v>Cheb</v>
          </cell>
          <cell r="U1300" t="str">
            <v>Cheb</v>
          </cell>
          <cell r="V1300">
            <v>1009</v>
          </cell>
          <cell r="W1300">
            <v>262</v>
          </cell>
          <cell r="X1300">
            <v>74</v>
          </cell>
          <cell r="Y1300">
            <v>19388</v>
          </cell>
          <cell r="Z1300">
            <v>0.09</v>
          </cell>
          <cell r="AA1300">
            <v>1744.9199999999998</v>
          </cell>
          <cell r="AB1300">
            <v>17643.080000000002</v>
          </cell>
          <cell r="AC1300">
            <v>0.02</v>
          </cell>
          <cell r="AD1300">
            <v>352.86160000000007</v>
          </cell>
        </row>
        <row r="1301">
          <cell r="A1301">
            <v>1278</v>
          </cell>
          <cell r="B1301" t="str">
            <v>ZA 002</v>
          </cell>
          <cell r="C1301" t="str">
            <v>Mgr.</v>
          </cell>
          <cell r="D1301" t="str">
            <v>Jan</v>
          </cell>
          <cell r="E1301" t="str">
            <v>Vodička</v>
          </cell>
          <cell r="G1301" t="str">
            <v>Cestovné</v>
          </cell>
          <cell r="H1301">
            <v>6414</v>
          </cell>
          <cell r="I1301" t="str">
            <v>Prodej A</v>
          </cell>
          <cell r="J1301" t="str">
            <v>830420/5778</v>
          </cell>
          <cell r="K1301">
            <v>25000</v>
          </cell>
          <cell r="L1301">
            <v>1600</v>
          </cell>
          <cell r="M1301" t="str">
            <v>Mize</v>
          </cell>
          <cell r="N1301">
            <v>37484</v>
          </cell>
          <cell r="O1301" t="str">
            <v>1278-16082002-002</v>
          </cell>
          <cell r="P1301" t="str">
            <v>CZ-7559-D-8</v>
          </cell>
          <cell r="Q1301" t="str">
            <v>Produkt 8</v>
          </cell>
          <cell r="R1301" t="str">
            <v>ZEVOS</v>
          </cell>
          <cell r="S1301" t="str">
            <v>Čechy</v>
          </cell>
          <cell r="T1301" t="str">
            <v>Cheb</v>
          </cell>
          <cell r="U1301" t="str">
            <v>Cheb</v>
          </cell>
          <cell r="V1301">
            <v>368</v>
          </cell>
          <cell r="W1301">
            <v>496</v>
          </cell>
          <cell r="X1301">
            <v>55</v>
          </cell>
          <cell r="Y1301">
            <v>27280</v>
          </cell>
          <cell r="Z1301">
            <v>0.08</v>
          </cell>
          <cell r="AA1301">
            <v>2182.4</v>
          </cell>
          <cell r="AB1301">
            <v>25097.599999999999</v>
          </cell>
          <cell r="AC1301">
            <v>0.02</v>
          </cell>
          <cell r="AD1301">
            <v>501.952</v>
          </cell>
        </row>
        <row r="1302">
          <cell r="A1302">
            <v>1279</v>
          </cell>
          <cell r="B1302" t="str">
            <v>ZA 005</v>
          </cell>
          <cell r="D1302" t="str">
            <v>Iva</v>
          </cell>
          <cell r="E1302" t="str">
            <v>Sauerová</v>
          </cell>
          <cell r="G1302" t="str">
            <v>Cestovné</v>
          </cell>
          <cell r="H1302">
            <v>721</v>
          </cell>
          <cell r="I1302" t="str">
            <v>Prodej D</v>
          </cell>
          <cell r="J1302" t="str">
            <v>935609/3197</v>
          </cell>
          <cell r="K1302">
            <v>21500</v>
          </cell>
          <cell r="L1302">
            <v>1250</v>
          </cell>
          <cell r="M1302" t="str">
            <v>Jakhel</v>
          </cell>
          <cell r="N1302">
            <v>37485</v>
          </cell>
          <cell r="O1302" t="str">
            <v>1279-17082002-005</v>
          </cell>
          <cell r="P1302" t="str">
            <v>DE-9479-D-4</v>
          </cell>
          <cell r="Q1302" t="str">
            <v>Produkt 4</v>
          </cell>
          <cell r="R1302" t="str">
            <v>DIOSS s.r.o.</v>
          </cell>
          <cell r="S1302" t="str">
            <v>Čechy</v>
          </cell>
          <cell r="T1302" t="str">
            <v>Cheb</v>
          </cell>
          <cell r="U1302" t="str">
            <v>Cheb</v>
          </cell>
          <cell r="V1302">
            <v>486</v>
          </cell>
          <cell r="W1302">
            <v>251</v>
          </cell>
          <cell r="X1302">
            <v>352</v>
          </cell>
          <cell r="Y1302">
            <v>88352</v>
          </cell>
          <cell r="Z1302">
            <v>0</v>
          </cell>
          <cell r="AA1302">
            <v>0</v>
          </cell>
          <cell r="AB1302">
            <v>88352</v>
          </cell>
          <cell r="AC1302">
            <v>0.04</v>
          </cell>
          <cell r="AD1302">
            <v>3534.08</v>
          </cell>
        </row>
        <row r="1303">
          <cell r="A1303">
            <v>1280</v>
          </cell>
          <cell r="B1303" t="str">
            <v>ZA 002</v>
          </cell>
          <cell r="C1303" t="str">
            <v>Mgr.</v>
          </cell>
          <cell r="D1303" t="str">
            <v>Jan</v>
          </cell>
          <cell r="E1303" t="str">
            <v>Vodička</v>
          </cell>
          <cell r="G1303" t="str">
            <v>Školení profesní</v>
          </cell>
          <cell r="H1303">
            <v>191</v>
          </cell>
          <cell r="I1303" t="str">
            <v>Prodej A</v>
          </cell>
          <cell r="J1303" t="str">
            <v>830420/5778</v>
          </cell>
          <cell r="K1303">
            <v>25000</v>
          </cell>
          <cell r="L1303">
            <v>1600</v>
          </cell>
          <cell r="M1303" t="str">
            <v>Jakhel</v>
          </cell>
          <cell r="N1303">
            <v>37486</v>
          </cell>
          <cell r="O1303" t="str">
            <v>1280-18082002-002</v>
          </cell>
          <cell r="P1303" t="str">
            <v>AU-4810-A-9</v>
          </cell>
          <cell r="Q1303" t="str">
            <v>Produkt 9</v>
          </cell>
          <cell r="R1303" t="str">
            <v>ZEVOS</v>
          </cell>
          <cell r="S1303" t="str">
            <v>Čechy</v>
          </cell>
          <cell r="T1303" t="str">
            <v>Cheb</v>
          </cell>
          <cell r="U1303" t="str">
            <v>Cheb</v>
          </cell>
          <cell r="V1303">
            <v>368</v>
          </cell>
          <cell r="W1303">
            <v>50</v>
          </cell>
          <cell r="X1303">
            <v>327</v>
          </cell>
          <cell r="Y1303">
            <v>16350</v>
          </cell>
          <cell r="Z1303">
            <v>0</v>
          </cell>
          <cell r="AA1303">
            <v>0</v>
          </cell>
          <cell r="AB1303">
            <v>16350</v>
          </cell>
          <cell r="AC1303">
            <v>0.04</v>
          </cell>
          <cell r="AD1303">
            <v>654</v>
          </cell>
        </row>
        <row r="1304">
          <cell r="A1304">
            <v>1281</v>
          </cell>
          <cell r="B1304" t="str">
            <v>ZA 015</v>
          </cell>
          <cell r="D1304" t="str">
            <v>Karel</v>
          </cell>
          <cell r="E1304" t="str">
            <v>Zatloukal</v>
          </cell>
          <cell r="F1304" t="str">
            <v>DiS.</v>
          </cell>
          <cell r="G1304" t="str">
            <v>Benzín</v>
          </cell>
          <cell r="H1304">
            <v>5095</v>
          </cell>
          <cell r="I1304" t="str">
            <v>IT</v>
          </cell>
          <cell r="J1304" t="str">
            <v>860910/5725</v>
          </cell>
          <cell r="K1304">
            <v>19000</v>
          </cell>
          <cell r="L1304">
            <v>1000</v>
          </cell>
          <cell r="M1304" t="str">
            <v>Sokol</v>
          </cell>
          <cell r="N1304">
            <v>37486</v>
          </cell>
          <cell r="O1304" t="str">
            <v>1281-18082002-015</v>
          </cell>
          <cell r="P1304" t="str">
            <v>PL-3790-C-2</v>
          </cell>
          <cell r="Q1304" t="str">
            <v>Produkt 2</v>
          </cell>
          <cell r="R1304" t="str">
            <v>ŠKODA EJPOVICE s.r.o.</v>
          </cell>
          <cell r="S1304" t="str">
            <v>Čechy</v>
          </cell>
          <cell r="T1304" t="str">
            <v>Cheb</v>
          </cell>
          <cell r="U1304" t="str">
            <v>Cheb</v>
          </cell>
          <cell r="V1304">
            <v>1009</v>
          </cell>
          <cell r="W1304">
            <v>326</v>
          </cell>
          <cell r="X1304">
            <v>150</v>
          </cell>
          <cell r="Y1304">
            <v>48900</v>
          </cell>
          <cell r="Z1304">
            <v>0.1</v>
          </cell>
          <cell r="AA1304">
            <v>4890</v>
          </cell>
          <cell r="AB1304">
            <v>44010</v>
          </cell>
          <cell r="AC1304">
            <v>0.03</v>
          </cell>
          <cell r="AD1304">
            <v>1320.3</v>
          </cell>
        </row>
        <row r="1305">
          <cell r="A1305">
            <v>1282</v>
          </cell>
          <cell r="B1305" t="str">
            <v>ZA 005</v>
          </cell>
          <cell r="D1305" t="str">
            <v>Iva</v>
          </cell>
          <cell r="E1305" t="str">
            <v>Sauerová</v>
          </cell>
          <cell r="G1305" t="str">
            <v>Školení profesní</v>
          </cell>
          <cell r="H1305">
            <v>3633</v>
          </cell>
          <cell r="I1305" t="str">
            <v>Prodej C</v>
          </cell>
          <cell r="J1305" t="str">
            <v>935609/3197</v>
          </cell>
          <cell r="K1305">
            <v>21500</v>
          </cell>
          <cell r="L1305">
            <v>1250</v>
          </cell>
          <cell r="M1305" t="str">
            <v>Sokol</v>
          </cell>
          <cell r="N1305">
            <v>37487</v>
          </cell>
          <cell r="O1305" t="str">
            <v>1282-19082002-005</v>
          </cell>
          <cell r="P1305" t="str">
            <v>CZ-1424-B-8</v>
          </cell>
          <cell r="Q1305" t="str">
            <v>Produkt 8</v>
          </cell>
          <cell r="R1305" t="str">
            <v>DIOSS s.r.o.</v>
          </cell>
          <cell r="S1305" t="str">
            <v>Čechy</v>
          </cell>
          <cell r="T1305" t="str">
            <v>Cheb</v>
          </cell>
          <cell r="U1305" t="str">
            <v>Cheb</v>
          </cell>
          <cell r="V1305">
            <v>486</v>
          </cell>
          <cell r="W1305">
            <v>475</v>
          </cell>
          <cell r="X1305">
            <v>55</v>
          </cell>
          <cell r="Y1305">
            <v>26125</v>
          </cell>
          <cell r="Z1305">
            <v>0.06</v>
          </cell>
          <cell r="AA1305">
            <v>1567.5</v>
          </cell>
          <cell r="AB1305">
            <v>24557.5</v>
          </cell>
          <cell r="AC1305">
            <v>0.02</v>
          </cell>
          <cell r="AD1305">
            <v>491.15000000000003</v>
          </cell>
        </row>
        <row r="1306">
          <cell r="A1306">
            <v>1283</v>
          </cell>
          <cell r="B1306" t="str">
            <v>ZA 014</v>
          </cell>
          <cell r="D1306" t="str">
            <v>Eva</v>
          </cell>
          <cell r="E1306" t="str">
            <v>Pavlíčková</v>
          </cell>
          <cell r="G1306" t="str">
            <v>Cestovné</v>
          </cell>
          <cell r="H1306">
            <v>1390</v>
          </cell>
          <cell r="I1306" t="str">
            <v>Výroba</v>
          </cell>
          <cell r="J1306" t="str">
            <v>855220/5497</v>
          </cell>
          <cell r="K1306">
            <v>25000</v>
          </cell>
          <cell r="L1306">
            <v>1300</v>
          </cell>
          <cell r="M1306" t="str">
            <v>Jakhel</v>
          </cell>
          <cell r="N1306">
            <v>37488</v>
          </cell>
          <cell r="O1306" t="str">
            <v>1283-20082002-014</v>
          </cell>
          <cell r="P1306" t="str">
            <v>CZ-6946-A-4</v>
          </cell>
          <cell r="Q1306" t="str">
            <v>Produkt 4</v>
          </cell>
          <cell r="R1306" t="str">
            <v>ZEVOS</v>
          </cell>
          <cell r="S1306" t="str">
            <v>Čechy</v>
          </cell>
          <cell r="T1306" t="str">
            <v>Cheb</v>
          </cell>
          <cell r="U1306" t="str">
            <v>Cheb</v>
          </cell>
          <cell r="V1306">
            <v>368</v>
          </cell>
          <cell r="W1306">
            <v>432</v>
          </cell>
          <cell r="X1306">
            <v>378</v>
          </cell>
          <cell r="Y1306">
            <v>163296</v>
          </cell>
          <cell r="Z1306">
            <v>0</v>
          </cell>
          <cell r="AA1306">
            <v>0</v>
          </cell>
          <cell r="AB1306">
            <v>163296</v>
          </cell>
          <cell r="AC1306">
            <v>0.04</v>
          </cell>
          <cell r="AD1306">
            <v>6531.84</v>
          </cell>
        </row>
        <row r="1307">
          <cell r="A1307">
            <v>1284</v>
          </cell>
          <cell r="B1307" t="str">
            <v>ZA 006</v>
          </cell>
          <cell r="C1307" t="str">
            <v>PHDr.</v>
          </cell>
          <cell r="D1307" t="str">
            <v>Jana</v>
          </cell>
          <cell r="E1307" t="str">
            <v>Kamenická</v>
          </cell>
          <cell r="G1307" t="str">
            <v>Školení jazyky</v>
          </cell>
          <cell r="H1307">
            <v>6773</v>
          </cell>
          <cell r="I1307" t="str">
            <v>Prodej D</v>
          </cell>
          <cell r="J1307" t="str">
            <v>896107/5959</v>
          </cell>
          <cell r="K1307">
            <v>29000</v>
          </cell>
          <cell r="L1307">
            <v>2300</v>
          </cell>
          <cell r="M1307" t="str">
            <v>Sokol</v>
          </cell>
          <cell r="N1307">
            <v>37489</v>
          </cell>
          <cell r="O1307" t="str">
            <v>1284-21082002-006</v>
          </cell>
          <cell r="P1307" t="str">
            <v>DE-1140-D-7</v>
          </cell>
          <cell r="Q1307" t="str">
            <v>Produkt 7</v>
          </cell>
          <cell r="R1307" t="str">
            <v>DIOSS s.r.o.</v>
          </cell>
          <cell r="S1307" t="str">
            <v>Čechy</v>
          </cell>
          <cell r="T1307" t="str">
            <v>Cheb</v>
          </cell>
          <cell r="U1307" t="str">
            <v>Cheb</v>
          </cell>
          <cell r="V1307">
            <v>486</v>
          </cell>
          <cell r="W1307">
            <v>395</v>
          </cell>
          <cell r="X1307">
            <v>1200</v>
          </cell>
          <cell r="Y1307">
            <v>474000</v>
          </cell>
          <cell r="Z1307">
            <v>0.08</v>
          </cell>
          <cell r="AA1307">
            <v>37920</v>
          </cell>
          <cell r="AB1307">
            <v>436080</v>
          </cell>
          <cell r="AC1307">
            <v>0.02</v>
          </cell>
          <cell r="AD1307">
            <v>8721.6</v>
          </cell>
        </row>
        <row r="1308">
          <cell r="A1308">
            <v>1285</v>
          </cell>
          <cell r="B1308" t="str">
            <v>ZA 014</v>
          </cell>
          <cell r="D1308" t="str">
            <v>Eva</v>
          </cell>
          <cell r="E1308" t="str">
            <v>Pavlíčková</v>
          </cell>
          <cell r="G1308" t="str">
            <v>Školení profesní</v>
          </cell>
          <cell r="H1308">
            <v>7609</v>
          </cell>
          <cell r="I1308" t="str">
            <v>Výroba</v>
          </cell>
          <cell r="J1308" t="str">
            <v>855220/5497</v>
          </cell>
          <cell r="K1308">
            <v>25000</v>
          </cell>
          <cell r="L1308">
            <v>1300</v>
          </cell>
          <cell r="M1308" t="str">
            <v>Sokol</v>
          </cell>
          <cell r="N1308">
            <v>37489</v>
          </cell>
          <cell r="O1308" t="str">
            <v>1285-21082002-014</v>
          </cell>
          <cell r="P1308" t="str">
            <v>CZ-1797-A-5</v>
          </cell>
          <cell r="Q1308" t="str">
            <v>Produkt 5</v>
          </cell>
          <cell r="R1308" t="str">
            <v>ŠKODA DOS s.r.o.</v>
          </cell>
          <cell r="S1308" t="str">
            <v>Čechy</v>
          </cell>
          <cell r="T1308" t="str">
            <v>Cheb</v>
          </cell>
          <cell r="U1308" t="str">
            <v>Cheb</v>
          </cell>
          <cell r="V1308">
            <v>680</v>
          </cell>
          <cell r="W1308">
            <v>420</v>
          </cell>
          <cell r="X1308">
            <v>500</v>
          </cell>
          <cell r="Y1308">
            <v>210000</v>
          </cell>
          <cell r="Z1308">
            <v>0.06</v>
          </cell>
          <cell r="AA1308">
            <v>12600</v>
          </cell>
          <cell r="AB1308">
            <v>197400</v>
          </cell>
          <cell r="AC1308">
            <v>0.02</v>
          </cell>
          <cell r="AD1308">
            <v>3948</v>
          </cell>
        </row>
        <row r="1309">
          <cell r="A1309">
            <v>1286</v>
          </cell>
          <cell r="B1309" t="str">
            <v>ZA 006</v>
          </cell>
          <cell r="C1309" t="str">
            <v>PHDr.</v>
          </cell>
          <cell r="D1309" t="str">
            <v>Jana</v>
          </cell>
          <cell r="E1309" t="str">
            <v>Kamenická</v>
          </cell>
          <cell r="G1309" t="str">
            <v>Telefon</v>
          </cell>
          <cell r="H1309">
            <v>7264</v>
          </cell>
          <cell r="I1309" t="str">
            <v>Prodej A</v>
          </cell>
          <cell r="J1309" t="str">
            <v>896107/5959</v>
          </cell>
          <cell r="K1309">
            <v>29000</v>
          </cell>
          <cell r="L1309">
            <v>2300</v>
          </cell>
          <cell r="M1309" t="str">
            <v>Mize</v>
          </cell>
          <cell r="N1309">
            <v>37490</v>
          </cell>
          <cell r="O1309" t="str">
            <v>1286-22082002-006</v>
          </cell>
          <cell r="P1309" t="str">
            <v>DE-2250-D-2</v>
          </cell>
          <cell r="Q1309" t="str">
            <v>Produkt 2</v>
          </cell>
          <cell r="R1309" t="str">
            <v>ZISTA</v>
          </cell>
          <cell r="S1309" t="str">
            <v>Čechy</v>
          </cell>
          <cell r="T1309" t="str">
            <v>Kladno</v>
          </cell>
          <cell r="U1309" t="str">
            <v>Budenice</v>
          </cell>
          <cell r="V1309">
            <v>509</v>
          </cell>
          <cell r="W1309">
            <v>277</v>
          </cell>
          <cell r="X1309">
            <v>159</v>
          </cell>
          <cell r="Y1309">
            <v>44043</v>
          </cell>
          <cell r="Z1309">
            <v>0</v>
          </cell>
          <cell r="AA1309">
            <v>0</v>
          </cell>
          <cell r="AB1309">
            <v>44043</v>
          </cell>
          <cell r="AC1309">
            <v>0.04</v>
          </cell>
          <cell r="AD1309">
            <v>1761.72</v>
          </cell>
        </row>
        <row r="1310">
          <cell r="A1310">
            <v>1287</v>
          </cell>
          <cell r="B1310" t="str">
            <v>ZA 123</v>
          </cell>
          <cell r="D1310" t="str">
            <v>Antonín</v>
          </cell>
          <cell r="E1310" t="str">
            <v>Čenský</v>
          </cell>
          <cell r="G1310" t="str">
            <v>Školení profesní</v>
          </cell>
          <cell r="H1310">
            <v>7804</v>
          </cell>
          <cell r="I1310" t="str">
            <v>Prodej B</v>
          </cell>
          <cell r="J1310" t="str">
            <v>670326/1554</v>
          </cell>
          <cell r="K1310">
            <v>16500</v>
          </cell>
          <cell r="L1310">
            <v>1300</v>
          </cell>
          <cell r="M1310" t="str">
            <v>Jakhel</v>
          </cell>
          <cell r="N1310">
            <v>37491</v>
          </cell>
          <cell r="O1310" t="str">
            <v>1287-23082002-123</v>
          </cell>
          <cell r="P1310" t="str">
            <v>CZ-2815-B-0</v>
          </cell>
          <cell r="Q1310" t="str">
            <v>Produkt 10</v>
          </cell>
          <cell r="R1310" t="str">
            <v>DIOSS s.r.o.</v>
          </cell>
          <cell r="S1310" t="str">
            <v>Čechy</v>
          </cell>
          <cell r="T1310" t="str">
            <v>Cheb</v>
          </cell>
          <cell r="U1310" t="str">
            <v>Cheb</v>
          </cell>
          <cell r="V1310">
            <v>486</v>
          </cell>
          <cell r="W1310">
            <v>364</v>
          </cell>
          <cell r="X1310">
            <v>121</v>
          </cell>
          <cell r="Y1310">
            <v>44044</v>
          </cell>
          <cell r="Z1310">
            <v>0.08</v>
          </cell>
          <cell r="AA1310">
            <v>3523.52</v>
          </cell>
          <cell r="AB1310">
            <v>40520.480000000003</v>
          </cell>
          <cell r="AC1310">
            <v>0.02</v>
          </cell>
          <cell r="AD1310">
            <v>810.40960000000007</v>
          </cell>
        </row>
        <row r="1311">
          <cell r="A1311">
            <v>1288</v>
          </cell>
          <cell r="B1311" t="str">
            <v>ZA 016</v>
          </cell>
          <cell r="D1311" t="str">
            <v>Karel</v>
          </cell>
          <cell r="E1311" t="str">
            <v>Jarolím</v>
          </cell>
          <cell r="G1311" t="str">
            <v>Firemní výdaj</v>
          </cell>
          <cell r="H1311">
            <v>530</v>
          </cell>
          <cell r="I1311" t="str">
            <v>Výroba</v>
          </cell>
          <cell r="J1311" t="str">
            <v>860628/5974</v>
          </cell>
          <cell r="K1311">
            <v>25000</v>
          </cell>
          <cell r="L1311">
            <v>300</v>
          </cell>
          <cell r="M1311" t="str">
            <v>Sokol</v>
          </cell>
          <cell r="N1311">
            <v>37492</v>
          </cell>
          <cell r="O1311" t="str">
            <v>1288-24082002-016</v>
          </cell>
          <cell r="P1311" t="str">
            <v>CZ-6764-C-2</v>
          </cell>
          <cell r="Q1311" t="str">
            <v>Produkt 2</v>
          </cell>
          <cell r="R1311" t="str">
            <v>ZISTA</v>
          </cell>
          <cell r="S1311" t="str">
            <v>Čechy</v>
          </cell>
          <cell r="T1311" t="str">
            <v>Kladno</v>
          </cell>
          <cell r="U1311" t="str">
            <v>Budenice</v>
          </cell>
          <cell r="V1311">
            <v>509</v>
          </cell>
          <cell r="W1311">
            <v>259</v>
          </cell>
          <cell r="X1311">
            <v>153</v>
          </cell>
          <cell r="Y1311">
            <v>39627</v>
          </cell>
          <cell r="Z1311">
            <v>0</v>
          </cell>
          <cell r="AA1311">
            <v>0</v>
          </cell>
          <cell r="AB1311">
            <v>39627</v>
          </cell>
          <cell r="AC1311">
            <v>0.04</v>
          </cell>
          <cell r="AD1311">
            <v>1585.08</v>
          </cell>
        </row>
        <row r="1312">
          <cell r="A1312">
            <v>1289</v>
          </cell>
          <cell r="B1312" t="str">
            <v>ZA 284</v>
          </cell>
          <cell r="D1312" t="str">
            <v>Adam</v>
          </cell>
          <cell r="E1312" t="str">
            <v>Čajánek</v>
          </cell>
          <cell r="G1312" t="str">
            <v>Telefon</v>
          </cell>
          <cell r="H1312">
            <v>5020</v>
          </cell>
          <cell r="I1312" t="str">
            <v>Prodej B</v>
          </cell>
          <cell r="J1312" t="str">
            <v>690414/4698</v>
          </cell>
          <cell r="K1312">
            <v>14000</v>
          </cell>
          <cell r="L1312">
            <v>1300</v>
          </cell>
          <cell r="M1312" t="str">
            <v>Kraus</v>
          </cell>
          <cell r="N1312">
            <v>37492</v>
          </cell>
          <cell r="O1312" t="str">
            <v>1289-24082002-284</v>
          </cell>
          <cell r="P1312" t="str">
            <v>PL-8374-A-8</v>
          </cell>
          <cell r="Q1312" t="str">
            <v>Produkt 8</v>
          </cell>
          <cell r="R1312" t="str">
            <v>ŠKODA AUTO a.s.</v>
          </cell>
          <cell r="S1312" t="str">
            <v>Čechy</v>
          </cell>
          <cell r="T1312" t="str">
            <v>Cheb</v>
          </cell>
          <cell r="U1312" t="str">
            <v>Cheb</v>
          </cell>
          <cell r="V1312">
            <v>280</v>
          </cell>
          <cell r="W1312">
            <v>491</v>
          </cell>
          <cell r="X1312">
            <v>55</v>
          </cell>
          <cell r="Y1312">
            <v>27005</v>
          </cell>
          <cell r="Z1312">
            <v>0</v>
          </cell>
          <cell r="AA1312">
            <v>0</v>
          </cell>
          <cell r="AB1312">
            <v>27005</v>
          </cell>
          <cell r="AC1312">
            <v>0.04</v>
          </cell>
          <cell r="AD1312">
            <v>1080.2</v>
          </cell>
        </row>
        <row r="1313">
          <cell r="A1313">
            <v>1290</v>
          </cell>
          <cell r="B1313" t="str">
            <v>ZA 123</v>
          </cell>
          <cell r="D1313" t="str">
            <v>Antonín</v>
          </cell>
          <cell r="E1313" t="str">
            <v>Čenský</v>
          </cell>
          <cell r="G1313" t="str">
            <v>Školení jazyky</v>
          </cell>
          <cell r="H1313">
            <v>3301</v>
          </cell>
          <cell r="I1313" t="str">
            <v>Prodej B</v>
          </cell>
          <cell r="J1313" t="str">
            <v>670326/1554</v>
          </cell>
          <cell r="K1313">
            <v>16500</v>
          </cell>
          <cell r="L1313">
            <v>1300</v>
          </cell>
          <cell r="M1313" t="str">
            <v>Jakhel</v>
          </cell>
          <cell r="N1313">
            <v>37493</v>
          </cell>
          <cell r="O1313" t="str">
            <v>1290-25082002-123</v>
          </cell>
          <cell r="P1313" t="str">
            <v>DE-4813-D-4</v>
          </cell>
          <cell r="Q1313" t="str">
            <v>Produkt 4</v>
          </cell>
          <cell r="R1313" t="str">
            <v>DIOSS s.r.o.</v>
          </cell>
          <cell r="S1313" t="str">
            <v>Čechy</v>
          </cell>
          <cell r="T1313" t="str">
            <v>Cheb</v>
          </cell>
          <cell r="U1313" t="str">
            <v>Cheb</v>
          </cell>
          <cell r="V1313">
            <v>486</v>
          </cell>
          <cell r="W1313">
            <v>126</v>
          </cell>
          <cell r="X1313">
            <v>390</v>
          </cell>
          <cell r="Y1313">
            <v>49140</v>
          </cell>
          <cell r="Z1313">
            <v>0.03</v>
          </cell>
          <cell r="AA1313">
            <v>1474.2</v>
          </cell>
          <cell r="AB1313">
            <v>47665.8</v>
          </cell>
          <cell r="AC1313">
            <v>0.01</v>
          </cell>
          <cell r="AD1313">
            <v>476.65800000000002</v>
          </cell>
        </row>
        <row r="1314">
          <cell r="A1314">
            <v>1291</v>
          </cell>
          <cell r="B1314" t="str">
            <v>ZA 330</v>
          </cell>
          <cell r="D1314" t="str">
            <v>František</v>
          </cell>
          <cell r="E1314" t="str">
            <v>Ochrana</v>
          </cell>
          <cell r="G1314" t="str">
            <v>Školení profesní</v>
          </cell>
          <cell r="H1314">
            <v>7514</v>
          </cell>
          <cell r="I1314" t="str">
            <v>Prodej B</v>
          </cell>
          <cell r="J1314" t="str">
            <v>570505/4795</v>
          </cell>
          <cell r="K1314">
            <v>19000</v>
          </cell>
          <cell r="L1314">
            <v>1300</v>
          </cell>
          <cell r="M1314" t="str">
            <v>Jakhel</v>
          </cell>
          <cell r="N1314">
            <v>37494</v>
          </cell>
          <cell r="O1314" t="str">
            <v>1291-26082002-330</v>
          </cell>
          <cell r="P1314" t="str">
            <v>AU-1926-B-1</v>
          </cell>
          <cell r="Q1314" t="str">
            <v>Produkt 1</v>
          </cell>
          <cell r="R1314" t="str">
            <v>ZISTA</v>
          </cell>
          <cell r="S1314" t="str">
            <v>Čechy</v>
          </cell>
          <cell r="T1314" t="str">
            <v>Kladno</v>
          </cell>
          <cell r="U1314" t="str">
            <v>Budenice</v>
          </cell>
          <cell r="V1314">
            <v>509</v>
          </cell>
          <cell r="W1314">
            <v>474</v>
          </cell>
          <cell r="X1314">
            <v>110</v>
          </cell>
          <cell r="Y1314">
            <v>52140</v>
          </cell>
          <cell r="Z1314">
            <v>0.08</v>
          </cell>
          <cell r="AA1314">
            <v>4171.2</v>
          </cell>
          <cell r="AB1314">
            <v>47968.800000000003</v>
          </cell>
          <cell r="AC1314">
            <v>0.02</v>
          </cell>
          <cell r="AD1314">
            <v>959.37600000000009</v>
          </cell>
        </row>
        <row r="1315">
          <cell r="A1315">
            <v>1292</v>
          </cell>
          <cell r="B1315" t="str">
            <v>ZA 123</v>
          </cell>
          <cell r="D1315" t="str">
            <v>Antonín</v>
          </cell>
          <cell r="E1315" t="str">
            <v>Čenský</v>
          </cell>
          <cell r="G1315" t="str">
            <v>Telefon</v>
          </cell>
          <cell r="H1315">
            <v>6724</v>
          </cell>
          <cell r="I1315" t="str">
            <v>Prodej B</v>
          </cell>
          <cell r="J1315" t="str">
            <v>670326/1554</v>
          </cell>
          <cell r="K1315">
            <v>16500</v>
          </cell>
          <cell r="L1315">
            <v>1300</v>
          </cell>
          <cell r="M1315" t="str">
            <v>Sokol</v>
          </cell>
          <cell r="N1315">
            <v>37495</v>
          </cell>
          <cell r="O1315" t="str">
            <v>1292-27082002-123</v>
          </cell>
          <cell r="P1315" t="str">
            <v>CZ-1783-C-5</v>
          </cell>
          <cell r="Q1315" t="str">
            <v>Produkt 5</v>
          </cell>
          <cell r="R1315" t="str">
            <v>DIOSS s.r.o.</v>
          </cell>
          <cell r="S1315" t="str">
            <v>Čechy</v>
          </cell>
          <cell r="T1315" t="str">
            <v>Cheb</v>
          </cell>
          <cell r="U1315" t="str">
            <v>Cheb</v>
          </cell>
          <cell r="V1315">
            <v>486</v>
          </cell>
          <cell r="W1315">
            <v>378</v>
          </cell>
          <cell r="X1315">
            <v>501</v>
          </cell>
          <cell r="Y1315">
            <v>189378</v>
          </cell>
          <cell r="Z1315">
            <v>0.08</v>
          </cell>
          <cell r="AA1315">
            <v>15150.24</v>
          </cell>
          <cell r="AB1315">
            <v>174227.76</v>
          </cell>
          <cell r="AC1315">
            <v>0.02</v>
          </cell>
          <cell r="AD1315">
            <v>3484.5552000000002</v>
          </cell>
        </row>
        <row r="1316">
          <cell r="A1316">
            <v>1293</v>
          </cell>
          <cell r="B1316" t="str">
            <v>ZA 284</v>
          </cell>
          <cell r="D1316" t="str">
            <v>Adam</v>
          </cell>
          <cell r="E1316" t="str">
            <v>Čajánek</v>
          </cell>
          <cell r="G1316" t="str">
            <v>Benzín</v>
          </cell>
          <cell r="H1316">
            <v>4253</v>
          </cell>
          <cell r="I1316" t="str">
            <v>Prodej B</v>
          </cell>
          <cell r="J1316" t="str">
            <v>690414/4698</v>
          </cell>
          <cell r="K1316">
            <v>14000</v>
          </cell>
          <cell r="L1316">
            <v>1300</v>
          </cell>
          <cell r="M1316" t="str">
            <v>Mize</v>
          </cell>
          <cell r="N1316">
            <v>37495</v>
          </cell>
          <cell r="O1316" t="str">
            <v>1293-27082002-284</v>
          </cell>
          <cell r="P1316" t="str">
            <v>DE-4472-A-4</v>
          </cell>
          <cell r="Q1316" t="str">
            <v>Produkt 4</v>
          </cell>
          <cell r="R1316" t="str">
            <v>ŠKODA AUTO a.s.</v>
          </cell>
          <cell r="S1316" t="str">
            <v>Čechy</v>
          </cell>
          <cell r="T1316" t="str">
            <v>Cheb</v>
          </cell>
          <cell r="U1316" t="str">
            <v>Cheb</v>
          </cell>
          <cell r="V1316">
            <v>280</v>
          </cell>
          <cell r="W1316">
            <v>18</v>
          </cell>
          <cell r="X1316">
            <v>368</v>
          </cell>
          <cell r="Y1316">
            <v>6624</v>
          </cell>
          <cell r="Z1316">
            <v>0</v>
          </cell>
          <cell r="AA1316">
            <v>0</v>
          </cell>
          <cell r="AB1316">
            <v>6624</v>
          </cell>
          <cell r="AC1316">
            <v>0.04</v>
          </cell>
          <cell r="AD1316">
            <v>264.95999999999998</v>
          </cell>
        </row>
        <row r="1317">
          <cell r="A1317">
            <v>1294</v>
          </cell>
          <cell r="B1317" t="str">
            <v>ZA 330</v>
          </cell>
          <cell r="D1317" t="str">
            <v>František</v>
          </cell>
          <cell r="E1317" t="str">
            <v>Ochrana</v>
          </cell>
          <cell r="G1317" t="str">
            <v>Školení jazyky</v>
          </cell>
          <cell r="H1317">
            <v>3445</v>
          </cell>
          <cell r="I1317" t="str">
            <v>Prodej B</v>
          </cell>
          <cell r="J1317" t="str">
            <v>570505/4795</v>
          </cell>
          <cell r="K1317">
            <v>19000</v>
          </cell>
          <cell r="L1317">
            <v>1300</v>
          </cell>
          <cell r="M1317" t="str">
            <v>Jakhel</v>
          </cell>
          <cell r="N1317">
            <v>37496</v>
          </cell>
          <cell r="O1317" t="str">
            <v>1294-28082002-330</v>
          </cell>
          <cell r="P1317" t="str">
            <v>PL-6810-A-2</v>
          </cell>
          <cell r="Q1317" t="str">
            <v>Produkt 2</v>
          </cell>
          <cell r="R1317" t="str">
            <v>ZISTA</v>
          </cell>
          <cell r="S1317" t="str">
            <v>Čechy</v>
          </cell>
          <cell r="T1317" t="str">
            <v>Kladno</v>
          </cell>
          <cell r="U1317" t="str">
            <v>Budenice</v>
          </cell>
          <cell r="V1317">
            <v>509</v>
          </cell>
          <cell r="W1317">
            <v>277</v>
          </cell>
          <cell r="X1317">
            <v>154</v>
          </cell>
          <cell r="Y1317">
            <v>42658</v>
          </cell>
          <cell r="Z1317">
            <v>0.02</v>
          </cell>
          <cell r="AA1317">
            <v>853.16</v>
          </cell>
          <cell r="AB1317">
            <v>41804.839999999997</v>
          </cell>
          <cell r="AC1317">
            <v>0.01</v>
          </cell>
          <cell r="AD1317">
            <v>418.04839999999996</v>
          </cell>
        </row>
        <row r="1318">
          <cell r="A1318">
            <v>1295</v>
          </cell>
          <cell r="B1318" t="str">
            <v>ZA 123</v>
          </cell>
          <cell r="D1318" t="str">
            <v>Antonín</v>
          </cell>
          <cell r="E1318" t="str">
            <v>Čenský</v>
          </cell>
          <cell r="G1318" t="str">
            <v>Benzín</v>
          </cell>
          <cell r="H1318">
            <v>3282</v>
          </cell>
          <cell r="I1318" t="str">
            <v>Prodej B</v>
          </cell>
          <cell r="J1318" t="str">
            <v>670326/1554</v>
          </cell>
          <cell r="K1318">
            <v>16500</v>
          </cell>
          <cell r="L1318">
            <v>1300</v>
          </cell>
          <cell r="M1318" t="str">
            <v>Kraus</v>
          </cell>
          <cell r="N1318">
            <v>37497</v>
          </cell>
          <cell r="O1318" t="str">
            <v>1295-29082002-123</v>
          </cell>
          <cell r="P1318" t="str">
            <v>PL-1507-B-7</v>
          </cell>
          <cell r="Q1318" t="str">
            <v>Produkt 7</v>
          </cell>
          <cell r="R1318" t="str">
            <v>DIOSS s.r.o.</v>
          </cell>
          <cell r="S1318" t="str">
            <v>Čechy</v>
          </cell>
          <cell r="T1318" t="str">
            <v>Cheb</v>
          </cell>
          <cell r="U1318" t="str">
            <v>Cheb</v>
          </cell>
          <cell r="V1318">
            <v>486</v>
          </cell>
          <cell r="W1318">
            <v>86</v>
          </cell>
          <cell r="X1318">
            <v>1200</v>
          </cell>
          <cell r="Y1318">
            <v>103200</v>
          </cell>
          <cell r="Z1318">
            <v>0</v>
          </cell>
          <cell r="AA1318">
            <v>0</v>
          </cell>
          <cell r="AB1318">
            <v>103200</v>
          </cell>
          <cell r="AC1318">
            <v>0.04</v>
          </cell>
          <cell r="AD1318">
            <v>4128</v>
          </cell>
        </row>
        <row r="1319">
          <cell r="A1319">
            <v>1296</v>
          </cell>
          <cell r="B1319" t="str">
            <v>ZA 284</v>
          </cell>
          <cell r="D1319" t="str">
            <v>Adam</v>
          </cell>
          <cell r="E1319" t="str">
            <v>Čajánek</v>
          </cell>
          <cell r="G1319" t="str">
            <v>Firemní výdaj</v>
          </cell>
          <cell r="H1319">
            <v>1592</v>
          </cell>
          <cell r="I1319" t="str">
            <v>Prodej B</v>
          </cell>
          <cell r="J1319" t="str">
            <v>690414/4698</v>
          </cell>
          <cell r="K1319">
            <v>14000</v>
          </cell>
          <cell r="L1319">
            <v>1300</v>
          </cell>
          <cell r="M1319" t="str">
            <v>Mize</v>
          </cell>
          <cell r="N1319">
            <v>37498</v>
          </cell>
          <cell r="O1319" t="str">
            <v>1296-30082002-284</v>
          </cell>
          <cell r="P1319" t="str">
            <v>CZ-3430-C-4</v>
          </cell>
          <cell r="Q1319" t="str">
            <v>Produkt 4</v>
          </cell>
          <cell r="R1319" t="str">
            <v>ŠKODA AUTO a.s.</v>
          </cell>
          <cell r="S1319" t="str">
            <v>Čechy</v>
          </cell>
          <cell r="T1319" t="str">
            <v>Cheb</v>
          </cell>
          <cell r="U1319" t="str">
            <v>Cheb</v>
          </cell>
          <cell r="V1319">
            <v>280</v>
          </cell>
          <cell r="W1319">
            <v>398</v>
          </cell>
          <cell r="X1319">
            <v>353</v>
          </cell>
          <cell r="Y1319">
            <v>140494</v>
          </cell>
          <cell r="Z1319">
            <v>0.06</v>
          </cell>
          <cell r="AA1319">
            <v>8429.64</v>
          </cell>
          <cell r="AB1319">
            <v>132064.35999999999</v>
          </cell>
          <cell r="AC1319">
            <v>0.02</v>
          </cell>
          <cell r="AD1319">
            <v>2641.2871999999998</v>
          </cell>
        </row>
        <row r="1320">
          <cell r="A1320">
            <v>1297</v>
          </cell>
          <cell r="B1320" t="str">
            <v>ZA 330</v>
          </cell>
          <cell r="D1320" t="str">
            <v>František</v>
          </cell>
          <cell r="E1320" t="str">
            <v>Ochrana</v>
          </cell>
          <cell r="G1320" t="str">
            <v>Telefon</v>
          </cell>
          <cell r="H1320">
            <v>2216</v>
          </cell>
          <cell r="I1320" t="str">
            <v>Prodej B</v>
          </cell>
          <cell r="J1320" t="str">
            <v>570505/4795</v>
          </cell>
          <cell r="K1320">
            <v>19000</v>
          </cell>
          <cell r="L1320">
            <v>1300</v>
          </cell>
          <cell r="M1320" t="str">
            <v>Sokol</v>
          </cell>
          <cell r="N1320">
            <v>37498</v>
          </cell>
          <cell r="O1320" t="str">
            <v>1297-30082002-330</v>
          </cell>
          <cell r="P1320" t="str">
            <v>AU-5683-A-4</v>
          </cell>
          <cell r="Q1320" t="str">
            <v>Produkt 4</v>
          </cell>
          <cell r="R1320" t="str">
            <v>ZISTA</v>
          </cell>
          <cell r="S1320" t="str">
            <v>Čechy</v>
          </cell>
          <cell r="T1320" t="str">
            <v>Kladno</v>
          </cell>
          <cell r="U1320" t="str">
            <v>Budenice</v>
          </cell>
          <cell r="V1320">
            <v>509</v>
          </cell>
          <cell r="W1320">
            <v>303</v>
          </cell>
          <cell r="X1320">
            <v>381</v>
          </cell>
          <cell r="Y1320">
            <v>115443</v>
          </cell>
          <cell r="Z1320">
            <v>0.02</v>
          </cell>
          <cell r="AA1320">
            <v>2308.86</v>
          </cell>
          <cell r="AB1320">
            <v>113134.14</v>
          </cell>
          <cell r="AC1320">
            <v>0.01</v>
          </cell>
          <cell r="AD1320">
            <v>1131.3414</v>
          </cell>
        </row>
        <row r="1321">
          <cell r="A1321">
            <v>1298</v>
          </cell>
          <cell r="B1321" t="str">
            <v>ZA 138</v>
          </cell>
          <cell r="D1321" t="str">
            <v>David</v>
          </cell>
          <cell r="E1321" t="str">
            <v>Válek</v>
          </cell>
          <cell r="G1321" t="str">
            <v>Školení profesní</v>
          </cell>
          <cell r="H1321">
            <v>4646</v>
          </cell>
          <cell r="I1321" t="str">
            <v>Prodej C</v>
          </cell>
          <cell r="J1321" t="str">
            <v>771223/2594</v>
          </cell>
          <cell r="K1321">
            <v>24000</v>
          </cell>
          <cell r="L1321">
            <v>1250</v>
          </cell>
          <cell r="M1321" t="str">
            <v>Mize</v>
          </cell>
          <cell r="N1321">
            <v>37499</v>
          </cell>
          <cell r="O1321" t="str">
            <v>1298-31082002-138</v>
          </cell>
          <cell r="P1321" t="str">
            <v>CZ-5123-A-5</v>
          </cell>
          <cell r="Q1321" t="str">
            <v>Produkt 5</v>
          </cell>
          <cell r="R1321" t="str">
            <v>DIOSS s.r.o.</v>
          </cell>
          <cell r="S1321" t="str">
            <v>Čechy</v>
          </cell>
          <cell r="T1321" t="str">
            <v>Cheb</v>
          </cell>
          <cell r="U1321" t="str">
            <v>Cheb</v>
          </cell>
          <cell r="V1321">
            <v>486</v>
          </cell>
          <cell r="W1321">
            <v>238</v>
          </cell>
          <cell r="X1321">
            <v>500</v>
          </cell>
          <cell r="Y1321">
            <v>119000</v>
          </cell>
          <cell r="Z1321">
            <v>0.09</v>
          </cell>
          <cell r="AA1321">
            <v>10710</v>
          </cell>
          <cell r="AB1321">
            <v>108290</v>
          </cell>
          <cell r="AC1321">
            <v>0.02</v>
          </cell>
          <cell r="AD1321">
            <v>2165.8000000000002</v>
          </cell>
        </row>
        <row r="1322">
          <cell r="A1322">
            <v>1299</v>
          </cell>
          <cell r="B1322" t="str">
            <v>ZA 330</v>
          </cell>
          <cell r="D1322" t="str">
            <v>František</v>
          </cell>
          <cell r="E1322" t="str">
            <v>Ochrana</v>
          </cell>
          <cell r="G1322" t="str">
            <v>Benzín</v>
          </cell>
          <cell r="H1322">
            <v>6931</v>
          </cell>
          <cell r="I1322" t="str">
            <v>Prodej B</v>
          </cell>
          <cell r="J1322" t="str">
            <v>570505/4795</v>
          </cell>
          <cell r="K1322">
            <v>19000</v>
          </cell>
          <cell r="L1322">
            <v>1300</v>
          </cell>
          <cell r="M1322" t="str">
            <v>Mize</v>
          </cell>
          <cell r="N1322">
            <v>37500</v>
          </cell>
          <cell r="O1322" t="str">
            <v>1299-01092002-330</v>
          </cell>
          <cell r="P1322" t="str">
            <v>CZ-2873-B-5</v>
          </cell>
          <cell r="Q1322" t="str">
            <v>Produkt 5</v>
          </cell>
          <cell r="R1322" t="str">
            <v>ZISTA</v>
          </cell>
          <cell r="S1322" t="str">
            <v>Čechy</v>
          </cell>
          <cell r="T1322" t="str">
            <v>Kladno</v>
          </cell>
          <cell r="U1322" t="str">
            <v>Budenice</v>
          </cell>
          <cell r="V1322">
            <v>509</v>
          </cell>
          <cell r="W1322">
            <v>462</v>
          </cell>
          <cell r="X1322">
            <v>500</v>
          </cell>
          <cell r="Y1322">
            <v>231000</v>
          </cell>
          <cell r="Z1322">
            <v>0.06</v>
          </cell>
          <cell r="AA1322">
            <v>13860</v>
          </cell>
          <cell r="AB1322">
            <v>217140</v>
          </cell>
          <cell r="AC1322">
            <v>0.02</v>
          </cell>
          <cell r="AD1322">
            <v>4342.8</v>
          </cell>
        </row>
        <row r="1323">
          <cell r="A1323">
            <v>1300</v>
          </cell>
          <cell r="B1323" t="str">
            <v>ZA 015</v>
          </cell>
          <cell r="D1323" t="str">
            <v>Karel</v>
          </cell>
          <cell r="E1323" t="str">
            <v>Zatloukal</v>
          </cell>
          <cell r="F1323" t="str">
            <v>DiS.</v>
          </cell>
          <cell r="G1323" t="str">
            <v>Firemní výdaj</v>
          </cell>
          <cell r="H1323">
            <v>7</v>
          </cell>
          <cell r="I1323" t="str">
            <v>IT</v>
          </cell>
          <cell r="J1323" t="str">
            <v>860910/5725</v>
          </cell>
          <cell r="K1323">
            <v>19000</v>
          </cell>
          <cell r="L1323">
            <v>1000</v>
          </cell>
          <cell r="M1323" t="str">
            <v>Sokol</v>
          </cell>
          <cell r="N1323">
            <v>37501</v>
          </cell>
          <cell r="O1323" t="str">
            <v>1300-02092002-015</v>
          </cell>
          <cell r="P1323" t="str">
            <v>CZ-9036-A-0</v>
          </cell>
          <cell r="Q1323" t="str">
            <v>Produkt 10</v>
          </cell>
          <cell r="R1323" t="str">
            <v>DOBRU STROJÍRNY</v>
          </cell>
          <cell r="S1323" t="str">
            <v>Morava</v>
          </cell>
          <cell r="T1323" t="str">
            <v>Ostrava</v>
          </cell>
          <cell r="U1323" t="str">
            <v>Ostrava</v>
          </cell>
          <cell r="V1323">
            <v>838</v>
          </cell>
          <cell r="W1323">
            <v>71</v>
          </cell>
          <cell r="X1323">
            <v>124</v>
          </cell>
          <cell r="Y1323">
            <v>8804</v>
          </cell>
          <cell r="Z1323">
            <v>0</v>
          </cell>
          <cell r="AA1323">
            <v>0</v>
          </cell>
          <cell r="AB1323">
            <v>8804</v>
          </cell>
          <cell r="AC1323">
            <v>0.04</v>
          </cell>
          <cell r="AD1323">
            <v>352.16</v>
          </cell>
        </row>
        <row r="1324">
          <cell r="A1324">
            <v>1301</v>
          </cell>
          <cell r="B1324" t="str">
            <v>ZA 283</v>
          </cell>
          <cell r="C1324" t="str">
            <v>Ing.</v>
          </cell>
          <cell r="D1324" t="str">
            <v>Jan</v>
          </cell>
          <cell r="E1324" t="str">
            <v>Regl</v>
          </cell>
          <cell r="F1324" t="str">
            <v>CSc.</v>
          </cell>
          <cell r="G1324" t="str">
            <v>Cestovné</v>
          </cell>
          <cell r="H1324">
            <v>2006</v>
          </cell>
          <cell r="I1324" t="str">
            <v>Prodej B</v>
          </cell>
          <cell r="J1324" t="str">
            <v>790616/4860</v>
          </cell>
          <cell r="K1324">
            <v>21500</v>
          </cell>
          <cell r="L1324">
            <v>2800</v>
          </cell>
          <cell r="M1324" t="str">
            <v>Jakhel</v>
          </cell>
          <cell r="N1324">
            <v>37501</v>
          </cell>
          <cell r="O1324" t="str">
            <v>1301-02092002-283</v>
          </cell>
          <cell r="P1324" t="str">
            <v>CZ-5333-B-2</v>
          </cell>
          <cell r="Q1324" t="str">
            <v>Produkt 2</v>
          </cell>
          <cell r="R1324" t="str">
            <v>ŠKODA AUTO a.s.</v>
          </cell>
          <cell r="S1324" t="str">
            <v>Čechy</v>
          </cell>
          <cell r="T1324" t="str">
            <v>Cheb</v>
          </cell>
          <cell r="U1324" t="str">
            <v>Cheb</v>
          </cell>
          <cell r="V1324">
            <v>280</v>
          </cell>
          <cell r="W1324">
            <v>320</v>
          </cell>
          <cell r="X1324">
            <v>158</v>
          </cell>
          <cell r="Y1324">
            <v>50560</v>
          </cell>
          <cell r="Z1324">
            <v>0.02</v>
          </cell>
          <cell r="AA1324">
            <v>1011.2</v>
          </cell>
          <cell r="AB1324">
            <v>49548.800000000003</v>
          </cell>
          <cell r="AC1324">
            <v>0.01</v>
          </cell>
          <cell r="AD1324">
            <v>495.48800000000006</v>
          </cell>
        </row>
        <row r="1325">
          <cell r="A1325">
            <v>1302</v>
          </cell>
          <cell r="B1325" t="str">
            <v>ZA 333</v>
          </cell>
          <cell r="D1325" t="str">
            <v>Ondřej</v>
          </cell>
          <cell r="E1325" t="str">
            <v>Panský  </v>
          </cell>
          <cell r="G1325" t="str">
            <v>Benzín</v>
          </cell>
          <cell r="H1325">
            <v>3299</v>
          </cell>
          <cell r="I1325" t="str">
            <v>Prodej B</v>
          </cell>
          <cell r="J1325" t="str">
            <v>930510/5205</v>
          </cell>
          <cell r="K1325">
            <v>19000</v>
          </cell>
          <cell r="L1325">
            <v>300</v>
          </cell>
          <cell r="M1325" t="str">
            <v>Mize</v>
          </cell>
          <cell r="N1325">
            <v>37502</v>
          </cell>
          <cell r="O1325" t="str">
            <v>1302-03092002-333</v>
          </cell>
          <cell r="P1325" t="str">
            <v>PL-6583-C-7</v>
          </cell>
          <cell r="Q1325" t="str">
            <v>Produkt 7</v>
          </cell>
          <cell r="R1325" t="str">
            <v>ZISTA</v>
          </cell>
          <cell r="S1325" t="str">
            <v>Čechy</v>
          </cell>
          <cell r="T1325" t="str">
            <v>Kladno</v>
          </cell>
          <cell r="U1325" t="str">
            <v>Budenice</v>
          </cell>
          <cell r="V1325">
            <v>509</v>
          </cell>
          <cell r="W1325">
            <v>289</v>
          </cell>
          <cell r="X1325">
            <v>1200</v>
          </cell>
          <cell r="Y1325">
            <v>346800</v>
          </cell>
          <cell r="Z1325">
            <v>0.05</v>
          </cell>
          <cell r="AA1325">
            <v>17340</v>
          </cell>
          <cell r="AB1325">
            <v>329460</v>
          </cell>
          <cell r="AC1325">
            <v>0.01</v>
          </cell>
          <cell r="AD1325">
            <v>3294.6</v>
          </cell>
        </row>
        <row r="1326">
          <cell r="A1326">
            <v>1303</v>
          </cell>
          <cell r="B1326" t="str">
            <v>ZA 015</v>
          </cell>
          <cell r="D1326" t="str">
            <v>Karel</v>
          </cell>
          <cell r="E1326" t="str">
            <v>Zatloukal</v>
          </cell>
          <cell r="F1326" t="str">
            <v>DiS.</v>
          </cell>
          <cell r="G1326" t="str">
            <v>Cestovné</v>
          </cell>
          <cell r="H1326">
            <v>2432</v>
          </cell>
          <cell r="I1326" t="str">
            <v>IT</v>
          </cell>
          <cell r="J1326" t="str">
            <v>860910/5725</v>
          </cell>
          <cell r="K1326">
            <v>19000</v>
          </cell>
          <cell r="L1326">
            <v>1000</v>
          </cell>
          <cell r="M1326" t="str">
            <v>Mize</v>
          </cell>
          <cell r="N1326">
            <v>37503</v>
          </cell>
          <cell r="O1326" t="str">
            <v>1303-04092002-015</v>
          </cell>
          <cell r="P1326" t="str">
            <v>DE-7217-C-0</v>
          </cell>
          <cell r="Q1326" t="str">
            <v>Produkt 10</v>
          </cell>
          <cell r="R1326" t="str">
            <v>DOBRUŠSKÉ STROJÍRNY</v>
          </cell>
          <cell r="S1326" t="str">
            <v>Morava</v>
          </cell>
          <cell r="T1326" t="str">
            <v>Ostrava</v>
          </cell>
          <cell r="U1326" t="str">
            <v>Ostrava</v>
          </cell>
          <cell r="V1326">
            <v>838</v>
          </cell>
          <cell r="W1326">
            <v>248</v>
          </cell>
          <cell r="X1326">
            <v>125</v>
          </cell>
          <cell r="Y1326">
            <v>31000</v>
          </cell>
          <cell r="Z1326">
            <v>0</v>
          </cell>
          <cell r="AA1326">
            <v>0</v>
          </cell>
          <cell r="AB1326">
            <v>31000</v>
          </cell>
          <cell r="AC1326">
            <v>0.04</v>
          </cell>
          <cell r="AD1326">
            <v>1240</v>
          </cell>
        </row>
        <row r="1327">
          <cell r="A1327">
            <v>1304</v>
          </cell>
          <cell r="B1327" t="str">
            <v>ZA 255</v>
          </cell>
          <cell r="D1327" t="str">
            <v>Filip</v>
          </cell>
          <cell r="E1327" t="str">
            <v>Čížek</v>
          </cell>
          <cell r="G1327" t="str">
            <v>Školení profesní</v>
          </cell>
          <cell r="H1327">
            <v>3528</v>
          </cell>
          <cell r="I1327" t="str">
            <v>Prodej B</v>
          </cell>
          <cell r="J1327" t="str">
            <v>730309/1312</v>
          </cell>
          <cell r="K1327">
            <v>20000</v>
          </cell>
          <cell r="L1327">
            <v>3800</v>
          </cell>
          <cell r="M1327" t="str">
            <v>Sokol</v>
          </cell>
          <cell r="N1327">
            <v>37504</v>
          </cell>
          <cell r="O1327" t="str">
            <v>1304-05092002-255</v>
          </cell>
          <cell r="P1327" t="str">
            <v>CZ-5109-B-0</v>
          </cell>
          <cell r="Q1327" t="str">
            <v>Produkt 10</v>
          </cell>
          <cell r="R1327" t="str">
            <v>ŠKODA AUTO a.s.</v>
          </cell>
          <cell r="S1327" t="str">
            <v>Čechy</v>
          </cell>
          <cell r="T1327" t="str">
            <v>Benešov</v>
          </cell>
          <cell r="U1327" t="str">
            <v>Benešov</v>
          </cell>
          <cell r="V1327">
            <v>7</v>
          </cell>
          <cell r="W1327">
            <v>89</v>
          </cell>
          <cell r="X1327">
            <v>121</v>
          </cell>
          <cell r="Y1327">
            <v>10769</v>
          </cell>
          <cell r="Z1327">
            <v>0</v>
          </cell>
          <cell r="AA1327">
            <v>0</v>
          </cell>
          <cell r="AB1327">
            <v>10769</v>
          </cell>
          <cell r="AC1327">
            <v>0.04</v>
          </cell>
          <cell r="AD1327">
            <v>430.76</v>
          </cell>
        </row>
        <row r="1328">
          <cell r="A1328">
            <v>1305</v>
          </cell>
          <cell r="B1328" t="str">
            <v>ZA 333</v>
          </cell>
          <cell r="D1328" t="str">
            <v>Ondřej</v>
          </cell>
          <cell r="E1328" t="str">
            <v>Panský  </v>
          </cell>
          <cell r="G1328" t="str">
            <v>Firemní výdaj</v>
          </cell>
          <cell r="H1328">
            <v>6851</v>
          </cell>
          <cell r="I1328" t="str">
            <v>Prodej B</v>
          </cell>
          <cell r="J1328" t="str">
            <v>930510/5205</v>
          </cell>
          <cell r="K1328">
            <v>19000</v>
          </cell>
          <cell r="L1328">
            <v>300</v>
          </cell>
          <cell r="M1328" t="str">
            <v>Kraus</v>
          </cell>
          <cell r="N1328">
            <v>37504</v>
          </cell>
          <cell r="O1328" t="str">
            <v>1305-05092002-333</v>
          </cell>
          <cell r="P1328" t="str">
            <v>DE-4613-D-8</v>
          </cell>
          <cell r="Q1328" t="str">
            <v>Produkt 8</v>
          </cell>
          <cell r="R1328" t="str">
            <v>ZISTA</v>
          </cell>
          <cell r="S1328" t="str">
            <v>Čechy</v>
          </cell>
          <cell r="T1328" t="str">
            <v>Kladno</v>
          </cell>
          <cell r="U1328" t="str">
            <v>Budenice</v>
          </cell>
          <cell r="V1328">
            <v>509</v>
          </cell>
          <cell r="W1328">
            <v>282</v>
          </cell>
          <cell r="X1328">
            <v>55</v>
          </cell>
          <cell r="Y1328">
            <v>15510</v>
          </cell>
          <cell r="Z1328">
            <v>0.06</v>
          </cell>
          <cell r="AA1328">
            <v>930.59999999999991</v>
          </cell>
          <cell r="AB1328">
            <v>14579.4</v>
          </cell>
          <cell r="AC1328">
            <v>0.02</v>
          </cell>
          <cell r="AD1328">
            <v>291.58800000000002</v>
          </cell>
        </row>
        <row r="1329">
          <cell r="A1329">
            <v>1306</v>
          </cell>
          <cell r="B1329" t="str">
            <v>ZA 015</v>
          </cell>
          <cell r="D1329" t="str">
            <v>Karel</v>
          </cell>
          <cell r="E1329" t="str">
            <v>Zatloukal</v>
          </cell>
          <cell r="F1329" t="str">
            <v>DiS.</v>
          </cell>
          <cell r="G1329" t="str">
            <v>Školení profesní</v>
          </cell>
          <cell r="H1329">
            <v>7816</v>
          </cell>
          <cell r="I1329" t="str">
            <v>IT</v>
          </cell>
          <cell r="J1329" t="str">
            <v>860910/5725</v>
          </cell>
          <cell r="K1329">
            <v>19000</v>
          </cell>
          <cell r="L1329">
            <v>1000</v>
          </cell>
          <cell r="M1329" t="str">
            <v>Kraus</v>
          </cell>
          <cell r="N1329">
            <v>37505</v>
          </cell>
          <cell r="O1329" t="str">
            <v>1306-06092002-015</v>
          </cell>
          <cell r="P1329" t="str">
            <v>AU-1040-D-2</v>
          </cell>
          <cell r="Q1329" t="str">
            <v>Produkt 2</v>
          </cell>
          <cell r="R1329" t="str">
            <v>DOBRUŠSKÉ STROJÍRNY</v>
          </cell>
          <cell r="S1329" t="str">
            <v>Morava</v>
          </cell>
          <cell r="T1329" t="str">
            <v>Ostrava</v>
          </cell>
          <cell r="U1329" t="str">
            <v>Ostrava</v>
          </cell>
          <cell r="V1329">
            <v>838</v>
          </cell>
          <cell r="W1329">
            <v>232</v>
          </cell>
          <cell r="X1329">
            <v>151</v>
          </cell>
          <cell r="Y1329">
            <v>35032</v>
          </cell>
          <cell r="Z1329">
            <v>0</v>
          </cell>
          <cell r="AA1329">
            <v>0</v>
          </cell>
          <cell r="AB1329">
            <v>35032</v>
          </cell>
          <cell r="AC1329">
            <v>0.04</v>
          </cell>
          <cell r="AD1329">
            <v>1401.28</v>
          </cell>
        </row>
        <row r="1330">
          <cell r="A1330">
            <v>1307</v>
          </cell>
          <cell r="B1330" t="str">
            <v>ZA 333</v>
          </cell>
          <cell r="D1330" t="str">
            <v>Ondřej</v>
          </cell>
          <cell r="E1330" t="str">
            <v>Panský  </v>
          </cell>
          <cell r="G1330" t="str">
            <v>Cestovné</v>
          </cell>
          <cell r="H1330">
            <v>1607</v>
          </cell>
          <cell r="I1330" t="str">
            <v>Prodej B</v>
          </cell>
          <cell r="J1330" t="str">
            <v>930510/5205</v>
          </cell>
          <cell r="K1330">
            <v>19000</v>
          </cell>
          <cell r="L1330">
            <v>300</v>
          </cell>
          <cell r="M1330" t="str">
            <v>Mize</v>
          </cell>
          <cell r="N1330">
            <v>37506</v>
          </cell>
          <cell r="O1330" t="str">
            <v>1307-07092002-333</v>
          </cell>
          <cell r="P1330" t="str">
            <v>PL-7596-A-9</v>
          </cell>
          <cell r="Q1330" t="str">
            <v>Produkt 9</v>
          </cell>
          <cell r="R1330" t="str">
            <v>ZISTA</v>
          </cell>
          <cell r="S1330" t="str">
            <v>Čechy</v>
          </cell>
          <cell r="T1330" t="str">
            <v>Kladno</v>
          </cell>
          <cell r="U1330" t="str">
            <v>Budenice</v>
          </cell>
          <cell r="V1330">
            <v>509</v>
          </cell>
          <cell r="W1330">
            <v>178</v>
          </cell>
          <cell r="X1330">
            <v>327</v>
          </cell>
          <cell r="Y1330">
            <v>58206</v>
          </cell>
          <cell r="Z1330">
            <v>0</v>
          </cell>
          <cell r="AA1330">
            <v>0</v>
          </cell>
          <cell r="AB1330">
            <v>58206</v>
          </cell>
          <cell r="AC1330">
            <v>0.04</v>
          </cell>
          <cell r="AD1330">
            <v>2328.2400000000002</v>
          </cell>
        </row>
        <row r="1331">
          <cell r="A1331">
            <v>1308</v>
          </cell>
          <cell r="B1331" t="str">
            <v>ZA 015</v>
          </cell>
          <cell r="D1331" t="str">
            <v>Karel</v>
          </cell>
          <cell r="E1331" t="str">
            <v>Zatloukal</v>
          </cell>
          <cell r="F1331" t="str">
            <v>DiS.</v>
          </cell>
          <cell r="G1331" t="str">
            <v>Školení jazyky</v>
          </cell>
          <cell r="H1331">
            <v>7082</v>
          </cell>
          <cell r="I1331" t="str">
            <v>IT</v>
          </cell>
          <cell r="J1331" t="str">
            <v>860910/5725</v>
          </cell>
          <cell r="K1331">
            <v>19000</v>
          </cell>
          <cell r="L1331">
            <v>1000</v>
          </cell>
          <cell r="M1331" t="str">
            <v>Mize</v>
          </cell>
          <cell r="N1331">
            <v>37507</v>
          </cell>
          <cell r="O1331" t="str">
            <v>1308-08092002-015</v>
          </cell>
          <cell r="P1331" t="str">
            <v>CZ-8463-C-4</v>
          </cell>
          <cell r="Q1331" t="str">
            <v>Produkt 4</v>
          </cell>
          <cell r="R1331" t="str">
            <v>DOBRUŠSKÉ STROJÍRNY</v>
          </cell>
          <cell r="S1331" t="str">
            <v>Morava</v>
          </cell>
          <cell r="T1331" t="str">
            <v>Ostrava</v>
          </cell>
          <cell r="U1331" t="str">
            <v>Ostrava</v>
          </cell>
          <cell r="V1331">
            <v>838</v>
          </cell>
          <cell r="W1331">
            <v>474</v>
          </cell>
          <cell r="X1331">
            <v>396</v>
          </cell>
          <cell r="Y1331">
            <v>187704</v>
          </cell>
          <cell r="Z1331">
            <v>0</v>
          </cell>
          <cell r="AA1331">
            <v>0</v>
          </cell>
          <cell r="AB1331">
            <v>187704</v>
          </cell>
          <cell r="AC1331">
            <v>0.04</v>
          </cell>
          <cell r="AD1331">
            <v>7508.16</v>
          </cell>
        </row>
        <row r="1332">
          <cell r="A1332">
            <v>1309</v>
          </cell>
          <cell r="B1332" t="str">
            <v>ZA 176</v>
          </cell>
          <cell r="D1332" t="str">
            <v>Miloslav</v>
          </cell>
          <cell r="E1332" t="str">
            <v>Bělehrádek</v>
          </cell>
          <cell r="G1332" t="str">
            <v>Telefon</v>
          </cell>
          <cell r="H1332">
            <v>6763</v>
          </cell>
          <cell r="I1332" t="str">
            <v>Prodej B</v>
          </cell>
          <cell r="J1332" t="str">
            <v>530111/406</v>
          </cell>
          <cell r="K1332">
            <v>22500</v>
          </cell>
          <cell r="L1332">
            <v>1000</v>
          </cell>
          <cell r="M1332" t="str">
            <v>Jakhel</v>
          </cell>
          <cell r="N1332">
            <v>37507</v>
          </cell>
          <cell r="O1332" t="str">
            <v>1309-08092002-176</v>
          </cell>
          <cell r="P1332" t="str">
            <v>CZ-4984-B-6</v>
          </cell>
          <cell r="Q1332" t="str">
            <v>Produkt 6</v>
          </cell>
          <cell r="R1332" t="str">
            <v>ŠKODA AUTO a.s.</v>
          </cell>
          <cell r="S1332" t="str">
            <v>Čechy</v>
          </cell>
          <cell r="T1332" t="str">
            <v>Benešov</v>
          </cell>
          <cell r="U1332" t="str">
            <v>Benešov</v>
          </cell>
          <cell r="V1332">
            <v>7</v>
          </cell>
          <cell r="W1332">
            <v>175</v>
          </cell>
          <cell r="X1332">
            <v>682</v>
          </cell>
          <cell r="Y1332">
            <v>119350</v>
          </cell>
          <cell r="Z1332">
            <v>0</v>
          </cell>
          <cell r="AA1332">
            <v>0</v>
          </cell>
          <cell r="AB1332">
            <v>119350</v>
          </cell>
          <cell r="AC1332">
            <v>0.04</v>
          </cell>
          <cell r="AD1332">
            <v>4774</v>
          </cell>
        </row>
        <row r="1333">
          <cell r="A1333">
            <v>1310</v>
          </cell>
          <cell r="B1333" t="str">
            <v>ZA 333</v>
          </cell>
          <cell r="D1333" t="str">
            <v>Ondřej</v>
          </cell>
          <cell r="E1333" t="str">
            <v>Panský  </v>
          </cell>
          <cell r="G1333" t="str">
            <v>Školení profesní</v>
          </cell>
          <cell r="H1333">
            <v>7771</v>
          </cell>
          <cell r="I1333" t="str">
            <v>Prodej B</v>
          </cell>
          <cell r="J1333" t="str">
            <v>930510/5205</v>
          </cell>
          <cell r="K1333">
            <v>19000</v>
          </cell>
          <cell r="L1333">
            <v>300</v>
          </cell>
          <cell r="M1333" t="str">
            <v>Sokol</v>
          </cell>
          <cell r="N1333">
            <v>37508</v>
          </cell>
          <cell r="O1333" t="str">
            <v>1310-09092002-333</v>
          </cell>
          <cell r="P1333" t="str">
            <v>DE-6851-A-9</v>
          </cell>
          <cell r="Q1333" t="str">
            <v>Produkt 9</v>
          </cell>
          <cell r="R1333" t="str">
            <v>ZISTA</v>
          </cell>
          <cell r="S1333" t="str">
            <v>Čechy</v>
          </cell>
          <cell r="T1333" t="str">
            <v>Kladno</v>
          </cell>
          <cell r="U1333" t="str">
            <v>Budenice</v>
          </cell>
          <cell r="V1333">
            <v>509</v>
          </cell>
          <cell r="W1333">
            <v>222</v>
          </cell>
          <cell r="X1333">
            <v>328</v>
          </cell>
          <cell r="Y1333">
            <v>72816</v>
          </cell>
          <cell r="Z1333">
            <v>0</v>
          </cell>
          <cell r="AA1333">
            <v>0</v>
          </cell>
          <cell r="AB1333">
            <v>72816</v>
          </cell>
          <cell r="AC1333">
            <v>0.04</v>
          </cell>
          <cell r="AD1333">
            <v>2912.64</v>
          </cell>
        </row>
        <row r="1334">
          <cell r="A1334">
            <v>1311</v>
          </cell>
          <cell r="B1334" t="str">
            <v>ZA 185</v>
          </cell>
          <cell r="D1334" t="str">
            <v>Martin</v>
          </cell>
          <cell r="E1334" t="str">
            <v>Látal  </v>
          </cell>
          <cell r="G1334" t="str">
            <v>Telefon</v>
          </cell>
          <cell r="H1334">
            <v>7558</v>
          </cell>
          <cell r="I1334" t="str">
            <v>Prodej B</v>
          </cell>
          <cell r="J1334" t="str">
            <v>430606/407</v>
          </cell>
          <cell r="K1334">
            <v>17000</v>
          </cell>
          <cell r="L1334">
            <v>1600</v>
          </cell>
          <cell r="M1334" t="str">
            <v>Jakhel</v>
          </cell>
          <cell r="N1334">
            <v>37509</v>
          </cell>
          <cell r="O1334" t="str">
            <v>1311-10092002-185</v>
          </cell>
          <cell r="P1334" t="str">
            <v>CZ-8285-D-6</v>
          </cell>
          <cell r="Q1334" t="str">
            <v>Produkt 6</v>
          </cell>
          <cell r="R1334" t="str">
            <v>DOBRUŠSKÉ STROJÍRNY</v>
          </cell>
          <cell r="S1334" t="str">
            <v>Morava</v>
          </cell>
          <cell r="T1334" t="str">
            <v>Ostrava</v>
          </cell>
          <cell r="U1334" t="str">
            <v>Ostrava</v>
          </cell>
          <cell r="V1334">
            <v>838</v>
          </cell>
          <cell r="W1334">
            <v>110</v>
          </cell>
          <cell r="X1334">
            <v>682</v>
          </cell>
          <cell r="Y1334">
            <v>75020</v>
          </cell>
          <cell r="Z1334">
            <v>0</v>
          </cell>
          <cell r="AA1334">
            <v>0</v>
          </cell>
          <cell r="AB1334">
            <v>75020</v>
          </cell>
          <cell r="AC1334">
            <v>0.04</v>
          </cell>
          <cell r="AD1334">
            <v>3000.8</v>
          </cell>
        </row>
        <row r="1335">
          <cell r="A1335">
            <v>1312</v>
          </cell>
          <cell r="B1335" t="str">
            <v>ZA 015</v>
          </cell>
          <cell r="D1335" t="str">
            <v>Karel</v>
          </cell>
          <cell r="E1335" t="str">
            <v>Zatloukal</v>
          </cell>
          <cell r="F1335" t="str">
            <v>DiS.</v>
          </cell>
          <cell r="G1335" t="str">
            <v>Telefon</v>
          </cell>
          <cell r="H1335">
            <v>2577</v>
          </cell>
          <cell r="I1335" t="str">
            <v>IT</v>
          </cell>
          <cell r="J1335" t="str">
            <v>860910/5725</v>
          </cell>
          <cell r="K1335">
            <v>19000</v>
          </cell>
          <cell r="L1335">
            <v>1000</v>
          </cell>
          <cell r="M1335" t="str">
            <v>Kraus</v>
          </cell>
          <cell r="N1335">
            <v>37510</v>
          </cell>
          <cell r="O1335" t="str">
            <v>1312-11092002-015</v>
          </cell>
          <cell r="P1335" t="str">
            <v>DE-4445-A-1</v>
          </cell>
          <cell r="Q1335" t="str">
            <v>Produkt 1</v>
          </cell>
          <cell r="R1335" t="str">
            <v>ZKL KLÁŠTEREC a.s.</v>
          </cell>
          <cell r="S1335" t="str">
            <v>Čechy</v>
          </cell>
          <cell r="T1335" t="str">
            <v>Kladno</v>
          </cell>
          <cell r="U1335" t="str">
            <v>Cvrčovice</v>
          </cell>
          <cell r="V1335">
            <v>907</v>
          </cell>
          <cell r="W1335">
            <v>429</v>
          </cell>
          <cell r="X1335">
            <v>108</v>
          </cell>
          <cell r="Y1335">
            <v>46332</v>
          </cell>
          <cell r="Z1335">
            <v>0.08</v>
          </cell>
          <cell r="AA1335">
            <v>3706.56</v>
          </cell>
          <cell r="AB1335">
            <v>42625.440000000002</v>
          </cell>
          <cell r="AC1335">
            <v>0.02</v>
          </cell>
          <cell r="AD1335">
            <v>852.50880000000006</v>
          </cell>
        </row>
        <row r="1336">
          <cell r="A1336">
            <v>1313</v>
          </cell>
          <cell r="B1336" t="str">
            <v>ZA 176</v>
          </cell>
          <cell r="D1336" t="str">
            <v>Miloslav</v>
          </cell>
          <cell r="E1336" t="str">
            <v>Bělehrádek</v>
          </cell>
          <cell r="G1336" t="str">
            <v>Benzín</v>
          </cell>
          <cell r="H1336">
            <v>1597</v>
          </cell>
          <cell r="I1336" t="str">
            <v>Prodej B</v>
          </cell>
          <cell r="J1336" t="str">
            <v>530111/406</v>
          </cell>
          <cell r="K1336">
            <v>22500</v>
          </cell>
          <cell r="L1336">
            <v>1000</v>
          </cell>
          <cell r="M1336" t="str">
            <v>Sokol</v>
          </cell>
          <cell r="N1336">
            <v>37510</v>
          </cell>
          <cell r="O1336" t="str">
            <v>1313-11092002-176</v>
          </cell>
          <cell r="P1336" t="str">
            <v>CZ-7674-D-5</v>
          </cell>
          <cell r="Q1336" t="str">
            <v>Produkt 5</v>
          </cell>
          <cell r="R1336" t="str">
            <v>ŠKODA AUTO a.s.</v>
          </cell>
          <cell r="S1336" t="str">
            <v>Čechy</v>
          </cell>
          <cell r="T1336" t="str">
            <v>Benešov</v>
          </cell>
          <cell r="U1336" t="str">
            <v>Benešov</v>
          </cell>
          <cell r="V1336">
            <v>7</v>
          </cell>
          <cell r="W1336">
            <v>447</v>
          </cell>
          <cell r="X1336">
            <v>501</v>
          </cell>
          <cell r="Y1336">
            <v>223947</v>
          </cell>
          <cell r="Z1336">
            <v>0.03</v>
          </cell>
          <cell r="AA1336">
            <v>6718.41</v>
          </cell>
          <cell r="AB1336">
            <v>217228.59</v>
          </cell>
          <cell r="AC1336">
            <v>0.01</v>
          </cell>
          <cell r="AD1336">
            <v>2172.2858999999999</v>
          </cell>
        </row>
        <row r="1337">
          <cell r="A1337">
            <v>1314</v>
          </cell>
          <cell r="B1337" t="str">
            <v>ZA 001</v>
          </cell>
          <cell r="C1337" t="str">
            <v>Ing.</v>
          </cell>
          <cell r="D1337" t="str">
            <v>Jan</v>
          </cell>
          <cell r="E1337" t="str">
            <v>Novák</v>
          </cell>
          <cell r="G1337" t="str">
            <v>Telefon</v>
          </cell>
          <cell r="H1337">
            <v>6299</v>
          </cell>
          <cell r="I1337" t="str">
            <v>Prodej A</v>
          </cell>
          <cell r="J1337" t="str">
            <v>900707/5737</v>
          </cell>
          <cell r="K1337">
            <v>25000</v>
          </cell>
          <cell r="L1337">
            <v>5000</v>
          </cell>
          <cell r="M1337" t="str">
            <v>Mize</v>
          </cell>
          <cell r="N1337">
            <v>37511</v>
          </cell>
          <cell r="O1337" t="str">
            <v>1314-12092002-001</v>
          </cell>
          <cell r="P1337" t="str">
            <v>CZ-5212-B-5</v>
          </cell>
          <cell r="Q1337" t="str">
            <v>Produkt 5</v>
          </cell>
          <cell r="R1337" t="str">
            <v>DOLY LINA a.s.</v>
          </cell>
          <cell r="S1337" t="str">
            <v>Morava</v>
          </cell>
          <cell r="T1337" t="str">
            <v>Jihlava</v>
          </cell>
          <cell r="U1337" t="str">
            <v>Jihlava</v>
          </cell>
          <cell r="V1337">
            <v>337</v>
          </cell>
          <cell r="W1337">
            <v>86</v>
          </cell>
          <cell r="X1337">
            <v>501</v>
          </cell>
          <cell r="Y1337">
            <v>43086</v>
          </cell>
          <cell r="Z1337">
            <v>0</v>
          </cell>
          <cell r="AA1337">
            <v>0</v>
          </cell>
          <cell r="AB1337">
            <v>43086</v>
          </cell>
          <cell r="AC1337">
            <v>0.04</v>
          </cell>
          <cell r="AD1337">
            <v>1723.44</v>
          </cell>
        </row>
        <row r="1338">
          <cell r="A1338">
            <v>1315</v>
          </cell>
          <cell r="B1338" t="str">
            <v>ZA 015</v>
          </cell>
          <cell r="D1338" t="str">
            <v>Karel</v>
          </cell>
          <cell r="E1338" t="str">
            <v>Zatloukal</v>
          </cell>
          <cell r="F1338" t="str">
            <v>DiS.</v>
          </cell>
          <cell r="G1338" t="str">
            <v>Benzín</v>
          </cell>
          <cell r="H1338">
            <v>2799</v>
          </cell>
          <cell r="I1338" t="str">
            <v>IT</v>
          </cell>
          <cell r="J1338" t="str">
            <v>860910/5725</v>
          </cell>
          <cell r="K1338">
            <v>19000</v>
          </cell>
          <cell r="L1338">
            <v>1000</v>
          </cell>
          <cell r="M1338" t="str">
            <v>Jakhel</v>
          </cell>
          <cell r="N1338">
            <v>37512</v>
          </cell>
          <cell r="O1338" t="str">
            <v>1315-13092002-015</v>
          </cell>
          <cell r="P1338" t="str">
            <v>PL-7667-C-0</v>
          </cell>
          <cell r="Q1338" t="str">
            <v>Produkt 10</v>
          </cell>
          <cell r="R1338" t="str">
            <v>ZKL KLÁŠTEREC a.s.</v>
          </cell>
          <cell r="S1338" t="str">
            <v>Čechy</v>
          </cell>
          <cell r="T1338" t="str">
            <v>Kladno</v>
          </cell>
          <cell r="U1338" t="str">
            <v>Cvrčovice</v>
          </cell>
          <cell r="V1338">
            <v>907</v>
          </cell>
          <cell r="W1338">
            <v>397</v>
          </cell>
          <cell r="X1338">
            <v>121</v>
          </cell>
          <cell r="Y1338">
            <v>48037</v>
          </cell>
          <cell r="Z1338">
            <v>0.09</v>
          </cell>
          <cell r="AA1338">
            <v>4323.33</v>
          </cell>
          <cell r="AB1338">
            <v>43713.67</v>
          </cell>
          <cell r="AC1338">
            <v>0.02</v>
          </cell>
          <cell r="AD1338">
            <v>874.27340000000004</v>
          </cell>
        </row>
        <row r="1339">
          <cell r="A1339">
            <v>1316</v>
          </cell>
          <cell r="B1339" t="str">
            <v>ZA 001</v>
          </cell>
          <cell r="C1339" t="str">
            <v>Ing.</v>
          </cell>
          <cell r="D1339" t="str">
            <v>Jan</v>
          </cell>
          <cell r="E1339" t="str">
            <v>Novák</v>
          </cell>
          <cell r="G1339" t="str">
            <v>Benzín</v>
          </cell>
          <cell r="H1339" t="str">
            <v>Neúčtováno</v>
          </cell>
          <cell r="I1339" t="str">
            <v>Prodej A</v>
          </cell>
          <cell r="J1339" t="str">
            <v>900707/5737</v>
          </cell>
          <cell r="K1339">
            <v>25000</v>
          </cell>
          <cell r="L1339">
            <v>5000</v>
          </cell>
          <cell r="M1339" t="str">
            <v>Kraus</v>
          </cell>
          <cell r="N1339">
            <v>37513</v>
          </cell>
          <cell r="O1339" t="str">
            <v>1316-14092002-001</v>
          </cell>
          <cell r="P1339" t="str">
            <v>DE-9783-A-8</v>
          </cell>
          <cell r="Q1339" t="str">
            <v>Produkt 8</v>
          </cell>
          <cell r="R1339" t="str">
            <v>DOLY LINA a.s.</v>
          </cell>
          <cell r="S1339" t="str">
            <v>Morava</v>
          </cell>
          <cell r="T1339" t="str">
            <v>Jihlava</v>
          </cell>
          <cell r="U1339" t="str">
            <v>Jihlava</v>
          </cell>
          <cell r="V1339">
            <v>337</v>
          </cell>
          <cell r="W1339">
            <v>116</v>
          </cell>
          <cell r="X1339">
            <v>55</v>
          </cell>
          <cell r="Y1339">
            <v>6380</v>
          </cell>
          <cell r="Z1339">
            <v>0</v>
          </cell>
          <cell r="AA1339">
            <v>0</v>
          </cell>
          <cell r="AB1339">
            <v>6380</v>
          </cell>
          <cell r="AC1339">
            <v>0.04</v>
          </cell>
          <cell r="AD1339">
            <v>255.20000000000002</v>
          </cell>
        </row>
        <row r="1340">
          <cell r="A1340">
            <v>1317</v>
          </cell>
          <cell r="B1340" t="str">
            <v>ZA 176</v>
          </cell>
          <cell r="D1340" t="str">
            <v>Miloslav</v>
          </cell>
          <cell r="E1340" t="str">
            <v>Bělehrádek</v>
          </cell>
          <cell r="G1340" t="str">
            <v>Firemní výdaj</v>
          </cell>
          <cell r="H1340">
            <v>6834</v>
          </cell>
          <cell r="I1340" t="str">
            <v>Prodej B</v>
          </cell>
          <cell r="J1340" t="str">
            <v>530111/406</v>
          </cell>
          <cell r="K1340">
            <v>22500</v>
          </cell>
          <cell r="L1340">
            <v>1000</v>
          </cell>
          <cell r="M1340" t="str">
            <v>Mize</v>
          </cell>
          <cell r="N1340">
            <v>37513</v>
          </cell>
          <cell r="O1340" t="str">
            <v>1317-14092002-176</v>
          </cell>
          <cell r="P1340" t="str">
            <v>AU-2043-D-1</v>
          </cell>
          <cell r="Q1340" t="str">
            <v>Produkt 1</v>
          </cell>
          <cell r="R1340" t="str">
            <v>ŠKODA AUTO a.s.</v>
          </cell>
          <cell r="S1340" t="str">
            <v>Čechy</v>
          </cell>
          <cell r="T1340" t="str">
            <v>Benešov</v>
          </cell>
          <cell r="U1340" t="str">
            <v>Benešov</v>
          </cell>
          <cell r="V1340">
            <v>7</v>
          </cell>
          <cell r="W1340">
            <v>493</v>
          </cell>
          <cell r="X1340">
            <v>109</v>
          </cell>
          <cell r="Y1340">
            <v>53737</v>
          </cell>
          <cell r="Z1340">
            <v>0.08</v>
          </cell>
          <cell r="AA1340">
            <v>4298.96</v>
          </cell>
          <cell r="AB1340">
            <v>49438.04</v>
          </cell>
          <cell r="AC1340">
            <v>0.02</v>
          </cell>
          <cell r="AD1340">
            <v>988.76080000000002</v>
          </cell>
        </row>
        <row r="1341">
          <cell r="A1341">
            <v>1318</v>
          </cell>
          <cell r="B1341" t="str">
            <v>ZA 015</v>
          </cell>
          <cell r="D1341" t="str">
            <v>Karel</v>
          </cell>
          <cell r="E1341" t="str">
            <v>Zatloukal</v>
          </cell>
          <cell r="F1341" t="str">
            <v>DiS.</v>
          </cell>
          <cell r="G1341" t="str">
            <v>Firemní výdaj</v>
          </cell>
          <cell r="H1341">
            <v>5413</v>
          </cell>
          <cell r="I1341" t="str">
            <v>IT</v>
          </cell>
          <cell r="J1341" t="str">
            <v>860910/5725</v>
          </cell>
          <cell r="K1341">
            <v>19000</v>
          </cell>
          <cell r="L1341">
            <v>1000</v>
          </cell>
          <cell r="M1341" t="str">
            <v>Mize</v>
          </cell>
          <cell r="N1341">
            <v>37514</v>
          </cell>
          <cell r="O1341" t="str">
            <v>1318-15092002-015</v>
          </cell>
          <cell r="P1341" t="str">
            <v>CZ-6089-B-2</v>
          </cell>
          <cell r="Q1341" t="str">
            <v>Produkt 2</v>
          </cell>
          <cell r="R1341" t="str">
            <v>ZKL KLÁŠTEREC a.s.</v>
          </cell>
          <cell r="S1341" t="str">
            <v>Čechy</v>
          </cell>
          <cell r="T1341" t="str">
            <v>Kladno</v>
          </cell>
          <cell r="U1341" t="str">
            <v>Cvrčovice</v>
          </cell>
          <cell r="V1341">
            <v>907</v>
          </cell>
          <cell r="W1341">
            <v>499</v>
          </cell>
          <cell r="X1341">
            <v>150</v>
          </cell>
          <cell r="Y1341">
            <v>74850</v>
          </cell>
          <cell r="Z1341">
            <v>0.06</v>
          </cell>
          <cell r="AA1341">
            <v>4491</v>
          </cell>
          <cell r="AB1341">
            <v>70359</v>
          </cell>
          <cell r="AC1341">
            <v>0.02</v>
          </cell>
          <cell r="AD1341">
            <v>1407.18</v>
          </cell>
        </row>
        <row r="1342">
          <cell r="A1342">
            <v>1319</v>
          </cell>
          <cell r="B1342" t="str">
            <v>ZA 001</v>
          </cell>
          <cell r="C1342" t="str">
            <v>Ing.</v>
          </cell>
          <cell r="D1342" t="str">
            <v>Jan</v>
          </cell>
          <cell r="E1342" t="str">
            <v>Novák</v>
          </cell>
          <cell r="G1342" t="str">
            <v>Firemní výdaj</v>
          </cell>
          <cell r="H1342">
            <v>1609</v>
          </cell>
          <cell r="I1342" t="str">
            <v>Prodej A</v>
          </cell>
          <cell r="J1342" t="str">
            <v>900707/5737</v>
          </cell>
          <cell r="K1342">
            <v>25000</v>
          </cell>
          <cell r="L1342">
            <v>5000</v>
          </cell>
          <cell r="M1342" t="str">
            <v>Mize</v>
          </cell>
          <cell r="N1342">
            <v>37515</v>
          </cell>
          <cell r="O1342" t="str">
            <v>1319-16092002-001</v>
          </cell>
          <cell r="P1342" t="str">
            <v>DE-9070-C-9</v>
          </cell>
          <cell r="Q1342" t="str">
            <v>Produkt 9</v>
          </cell>
          <cell r="R1342" t="str">
            <v>DOLY LINA a.s.</v>
          </cell>
          <cell r="S1342" t="str">
            <v>Morava</v>
          </cell>
          <cell r="T1342" t="str">
            <v>Jihlava</v>
          </cell>
          <cell r="U1342" t="str">
            <v>Jihlava</v>
          </cell>
          <cell r="V1342">
            <v>337</v>
          </cell>
          <cell r="W1342">
            <v>366</v>
          </cell>
          <cell r="X1342">
            <v>325</v>
          </cell>
          <cell r="Y1342">
            <v>118950</v>
          </cell>
          <cell r="Z1342">
            <v>0.02</v>
          </cell>
          <cell r="AA1342">
            <v>2379</v>
          </cell>
          <cell r="AB1342">
            <v>116571</v>
          </cell>
          <cell r="AC1342">
            <v>0.01</v>
          </cell>
          <cell r="AD1342">
            <v>1165.71</v>
          </cell>
        </row>
        <row r="1343">
          <cell r="A1343">
            <v>1320</v>
          </cell>
          <cell r="B1343" t="str">
            <v>ZA 015</v>
          </cell>
          <cell r="D1343" t="str">
            <v>Karel</v>
          </cell>
          <cell r="E1343" t="str">
            <v>Zatloukal</v>
          </cell>
          <cell r="F1343" t="str">
            <v>DiS.</v>
          </cell>
          <cell r="G1343" t="str">
            <v>Cestovné</v>
          </cell>
          <cell r="H1343">
            <v>560</v>
          </cell>
          <cell r="I1343" t="str">
            <v>IT</v>
          </cell>
          <cell r="J1343" t="str">
            <v>860910/5725</v>
          </cell>
          <cell r="K1343">
            <v>19000</v>
          </cell>
          <cell r="L1343">
            <v>1000</v>
          </cell>
          <cell r="M1343" t="str">
            <v>Mize</v>
          </cell>
          <cell r="N1343">
            <v>37516</v>
          </cell>
          <cell r="O1343" t="str">
            <v>1320-17092002-015</v>
          </cell>
          <cell r="P1343" t="str">
            <v>PL-1986-A-2</v>
          </cell>
          <cell r="Q1343" t="str">
            <v>Produkt 2</v>
          </cell>
          <cell r="R1343" t="str">
            <v>ZKL KLÁŠTEREC a.s.</v>
          </cell>
          <cell r="S1343" t="str">
            <v>Čechy</v>
          </cell>
          <cell r="T1343" t="str">
            <v>Kladno</v>
          </cell>
          <cell r="U1343" t="str">
            <v>Cvrčovice</v>
          </cell>
          <cell r="V1343">
            <v>907</v>
          </cell>
          <cell r="W1343">
            <v>334</v>
          </cell>
          <cell r="X1343">
            <v>160</v>
          </cell>
          <cell r="Y1343">
            <v>53440</v>
          </cell>
          <cell r="Z1343">
            <v>0</v>
          </cell>
          <cell r="AA1343">
            <v>0</v>
          </cell>
          <cell r="AB1343">
            <v>53440</v>
          </cell>
          <cell r="AC1343">
            <v>0.04</v>
          </cell>
          <cell r="AD1343">
            <v>2137.6</v>
          </cell>
        </row>
        <row r="1344">
          <cell r="A1344">
            <v>1321</v>
          </cell>
          <cell r="B1344" t="str">
            <v>ZA 176</v>
          </cell>
          <cell r="D1344" t="str">
            <v>Miloslav</v>
          </cell>
          <cell r="E1344" t="str">
            <v>Bělehrádek</v>
          </cell>
          <cell r="G1344" t="str">
            <v>Cestovné</v>
          </cell>
          <cell r="H1344">
            <v>1961</v>
          </cell>
          <cell r="I1344" t="str">
            <v>Prodej B</v>
          </cell>
          <cell r="J1344" t="str">
            <v>530111/406</v>
          </cell>
          <cell r="K1344">
            <v>22500</v>
          </cell>
          <cell r="L1344">
            <v>800</v>
          </cell>
          <cell r="M1344" t="str">
            <v>Mize</v>
          </cell>
          <cell r="N1344">
            <v>37516</v>
          </cell>
          <cell r="O1344" t="str">
            <v>1321-17092002-176</v>
          </cell>
          <cell r="P1344" t="str">
            <v>PL-5932-A-1</v>
          </cell>
          <cell r="Q1344" t="str">
            <v>Produkt 1</v>
          </cell>
          <cell r="R1344" t="str">
            <v>ŠKODA AUTO a.s.</v>
          </cell>
          <cell r="S1344" t="str">
            <v>Čechy</v>
          </cell>
          <cell r="T1344" t="str">
            <v>Benešov</v>
          </cell>
          <cell r="U1344" t="str">
            <v>Benešov</v>
          </cell>
          <cell r="V1344">
            <v>7</v>
          </cell>
          <cell r="W1344">
            <v>410</v>
          </cell>
          <cell r="X1344">
            <v>106</v>
          </cell>
          <cell r="Y1344">
            <v>43460</v>
          </cell>
          <cell r="Z1344">
            <v>0.09</v>
          </cell>
          <cell r="AA1344">
            <v>3911.3999999999996</v>
          </cell>
          <cell r="AB1344">
            <v>39548.6</v>
          </cell>
          <cell r="AC1344">
            <v>0.02</v>
          </cell>
          <cell r="AD1344">
            <v>790.97199999999998</v>
          </cell>
        </row>
        <row r="1345">
          <cell r="A1345">
            <v>1322</v>
          </cell>
          <cell r="B1345" t="str">
            <v>ZA 001</v>
          </cell>
          <cell r="C1345" t="str">
            <v>Ing.</v>
          </cell>
          <cell r="D1345" t="str">
            <v>Jan</v>
          </cell>
          <cell r="E1345" t="str">
            <v>Novák</v>
          </cell>
          <cell r="G1345" t="str">
            <v>Cestovné</v>
          </cell>
          <cell r="H1345">
            <v>5534</v>
          </cell>
          <cell r="I1345" t="str">
            <v>Prodej A</v>
          </cell>
          <cell r="J1345" t="str">
            <v>900707/5737</v>
          </cell>
          <cell r="K1345">
            <v>25000</v>
          </cell>
          <cell r="L1345">
            <v>5000</v>
          </cell>
          <cell r="M1345" t="str">
            <v>Kraus</v>
          </cell>
          <cell r="N1345">
            <v>37517</v>
          </cell>
          <cell r="O1345" t="str">
            <v>1322-18092002-001</v>
          </cell>
          <cell r="P1345" t="str">
            <v>CZ-7001-B-9</v>
          </cell>
          <cell r="Q1345" t="str">
            <v>Produkt 9</v>
          </cell>
          <cell r="R1345" t="str">
            <v>DOLY LINA a.s.</v>
          </cell>
          <cell r="S1345" t="str">
            <v>Morava</v>
          </cell>
          <cell r="T1345" t="str">
            <v>Jihlava</v>
          </cell>
          <cell r="U1345" t="str">
            <v>Jihlava</v>
          </cell>
          <cell r="V1345">
            <v>337</v>
          </cell>
          <cell r="W1345">
            <v>207</v>
          </cell>
          <cell r="X1345">
            <v>328</v>
          </cell>
          <cell r="Y1345">
            <v>67896</v>
          </cell>
          <cell r="Z1345">
            <v>0</v>
          </cell>
          <cell r="AA1345">
            <v>0</v>
          </cell>
          <cell r="AB1345">
            <v>67896</v>
          </cell>
          <cell r="AC1345">
            <v>0.04</v>
          </cell>
          <cell r="AD1345">
            <v>2715.84</v>
          </cell>
        </row>
        <row r="1346">
          <cell r="A1346">
            <v>1323</v>
          </cell>
          <cell r="B1346" t="str">
            <v>ZA 012</v>
          </cell>
          <cell r="D1346" t="str">
            <v>Nikola</v>
          </cell>
          <cell r="E1346" t="str">
            <v>Tobiášová</v>
          </cell>
          <cell r="F1346" t="str">
            <v>BBA</v>
          </cell>
          <cell r="G1346" t="str">
            <v>Benzín</v>
          </cell>
          <cell r="H1346">
            <v>554</v>
          </cell>
          <cell r="I1346" t="str">
            <v>Marketing</v>
          </cell>
          <cell r="J1346" t="str">
            <v>865520/5988</v>
          </cell>
          <cell r="K1346">
            <v>25000</v>
          </cell>
          <cell r="L1346">
            <v>1300</v>
          </cell>
          <cell r="M1346" t="str">
            <v>Sokol</v>
          </cell>
          <cell r="N1346">
            <v>37518</v>
          </cell>
          <cell r="O1346" t="str">
            <v>1323-19092002-012</v>
          </cell>
          <cell r="P1346" t="str">
            <v>AU-4449-C-6</v>
          </cell>
          <cell r="Q1346" t="str">
            <v>Produkt 6</v>
          </cell>
          <cell r="R1346" t="str">
            <v>ZKL KLÁŠTEREC,a.s.</v>
          </cell>
          <cell r="S1346" t="str">
            <v>Čechy</v>
          </cell>
          <cell r="T1346" t="str">
            <v>Praha</v>
          </cell>
          <cell r="U1346" t="str">
            <v>Kunratice</v>
          </cell>
          <cell r="V1346">
            <v>891</v>
          </cell>
          <cell r="W1346">
            <v>13</v>
          </cell>
          <cell r="X1346">
            <v>683</v>
          </cell>
          <cell r="Y1346">
            <v>8879</v>
          </cell>
          <cell r="Z1346">
            <v>0</v>
          </cell>
          <cell r="AA1346">
            <v>0</v>
          </cell>
          <cell r="AB1346">
            <v>8879</v>
          </cell>
          <cell r="AC1346">
            <v>0.04</v>
          </cell>
          <cell r="AD1346">
            <v>355.16</v>
          </cell>
        </row>
        <row r="1347">
          <cell r="A1347">
            <v>1324</v>
          </cell>
          <cell r="B1347" t="str">
            <v>ZA 011</v>
          </cell>
          <cell r="C1347" t="str">
            <v>PHDr.</v>
          </cell>
          <cell r="D1347" t="str">
            <v>Lukáš</v>
          </cell>
          <cell r="E1347" t="str">
            <v>Jarolím</v>
          </cell>
          <cell r="G1347" t="str">
            <v>Firemní výdaj</v>
          </cell>
          <cell r="H1347">
            <v>5815</v>
          </cell>
          <cell r="I1347" t="str">
            <v>Management</v>
          </cell>
          <cell r="J1347" t="str">
            <v>870306/0982</v>
          </cell>
          <cell r="K1347">
            <v>35000</v>
          </cell>
          <cell r="L1347">
            <v>3800</v>
          </cell>
          <cell r="M1347" t="str">
            <v>Mize</v>
          </cell>
          <cell r="N1347">
            <v>37519</v>
          </cell>
          <cell r="O1347" t="str">
            <v>1324-20092002-011</v>
          </cell>
          <cell r="P1347" t="str">
            <v>CZ-8315-A-9</v>
          </cell>
          <cell r="Q1347" t="str">
            <v>Produkt 9</v>
          </cell>
          <cell r="R1347" t="str">
            <v>ŠKODA AUTO a.s.</v>
          </cell>
          <cell r="S1347" t="str">
            <v>Čechy</v>
          </cell>
          <cell r="T1347" t="str">
            <v>Benešov</v>
          </cell>
          <cell r="U1347" t="str">
            <v>Neveklov</v>
          </cell>
          <cell r="V1347">
            <v>982</v>
          </cell>
          <cell r="W1347">
            <v>163</v>
          </cell>
          <cell r="X1347">
            <v>327</v>
          </cell>
          <cell r="Y1347">
            <v>53301</v>
          </cell>
          <cell r="Z1347">
            <v>0</v>
          </cell>
          <cell r="AA1347">
            <v>0</v>
          </cell>
          <cell r="AB1347">
            <v>53301</v>
          </cell>
          <cell r="AC1347">
            <v>0.04</v>
          </cell>
          <cell r="AD1347">
            <v>2132.04</v>
          </cell>
        </row>
        <row r="1348">
          <cell r="A1348">
            <v>1325</v>
          </cell>
          <cell r="B1348" t="str">
            <v>ZA 014</v>
          </cell>
          <cell r="D1348" t="str">
            <v>Eva</v>
          </cell>
          <cell r="E1348" t="str">
            <v>Pavlíčková</v>
          </cell>
          <cell r="G1348" t="str">
            <v>Školení jazyky</v>
          </cell>
          <cell r="H1348">
            <v>6504</v>
          </cell>
          <cell r="I1348" t="str">
            <v>Výroba</v>
          </cell>
          <cell r="J1348" t="str">
            <v>855220/5497</v>
          </cell>
          <cell r="K1348">
            <v>25000</v>
          </cell>
          <cell r="L1348">
            <v>1300</v>
          </cell>
          <cell r="M1348" t="str">
            <v>Jakhel</v>
          </cell>
          <cell r="N1348">
            <v>37519</v>
          </cell>
          <cell r="O1348" t="str">
            <v>1325-20092002-014</v>
          </cell>
          <cell r="P1348" t="str">
            <v>CZ-8727-A-1</v>
          </cell>
          <cell r="Q1348" t="str">
            <v>Produkt 1</v>
          </cell>
          <cell r="R1348" t="str">
            <v xml:space="preserve">DOPRAVNÍ </v>
          </cell>
          <cell r="S1348" t="str">
            <v>Čechy</v>
          </cell>
          <cell r="T1348" t="str">
            <v>Praha</v>
          </cell>
          <cell r="U1348" t="str">
            <v>Kunratice</v>
          </cell>
          <cell r="V1348">
            <v>324</v>
          </cell>
          <cell r="W1348">
            <v>189</v>
          </cell>
          <cell r="X1348">
            <v>100</v>
          </cell>
          <cell r="Y1348">
            <v>18900</v>
          </cell>
          <cell r="Z1348">
            <v>0.05</v>
          </cell>
          <cell r="AA1348">
            <v>945</v>
          </cell>
          <cell r="AB1348">
            <v>17955</v>
          </cell>
          <cell r="AC1348">
            <v>0.01</v>
          </cell>
          <cell r="AD1348">
            <v>179.55</v>
          </cell>
        </row>
        <row r="1349">
          <cell r="A1349">
            <v>1326</v>
          </cell>
          <cell r="B1349" t="str">
            <v>ZA 388</v>
          </cell>
          <cell r="D1349" t="str">
            <v>Libor</v>
          </cell>
          <cell r="E1349" t="str">
            <v>Škrabal  </v>
          </cell>
          <cell r="G1349" t="str">
            <v>Telefon</v>
          </cell>
          <cell r="H1349">
            <v>2239</v>
          </cell>
          <cell r="I1349" t="str">
            <v>Prodej C</v>
          </cell>
          <cell r="J1349" t="str">
            <v>560909/2016</v>
          </cell>
          <cell r="K1349">
            <v>16000</v>
          </cell>
          <cell r="L1349">
            <v>1600</v>
          </cell>
          <cell r="M1349" t="str">
            <v>Mize</v>
          </cell>
          <cell r="N1349">
            <v>37520</v>
          </cell>
          <cell r="O1349" t="str">
            <v>1326-21092002-388</v>
          </cell>
          <cell r="P1349" t="str">
            <v>CZ-2310-B-3</v>
          </cell>
          <cell r="Q1349" t="str">
            <v>Produkt 3</v>
          </cell>
          <cell r="R1349" t="str">
            <v>ZKL VUVL a.s.</v>
          </cell>
          <cell r="S1349" t="str">
            <v>Morava</v>
          </cell>
          <cell r="T1349" t="str">
            <v>Brno</v>
          </cell>
          <cell r="U1349" t="str">
            <v>Brno</v>
          </cell>
          <cell r="V1349">
            <v>445</v>
          </cell>
          <cell r="W1349">
            <v>109</v>
          </cell>
          <cell r="X1349">
            <v>64</v>
          </cell>
          <cell r="Y1349">
            <v>6976</v>
          </cell>
          <cell r="Z1349">
            <v>0</v>
          </cell>
          <cell r="AA1349">
            <v>0</v>
          </cell>
          <cell r="AB1349">
            <v>6976</v>
          </cell>
          <cell r="AC1349">
            <v>0.04</v>
          </cell>
          <cell r="AD1349">
            <v>279.04000000000002</v>
          </cell>
        </row>
        <row r="1350">
          <cell r="A1350">
            <v>1327</v>
          </cell>
          <cell r="B1350" t="str">
            <v>ZA 014</v>
          </cell>
          <cell r="D1350" t="str">
            <v>Eva</v>
          </cell>
          <cell r="E1350" t="str">
            <v>Pavlíčková</v>
          </cell>
          <cell r="G1350" t="str">
            <v>Telefon</v>
          </cell>
          <cell r="H1350">
            <v>3340</v>
          </cell>
          <cell r="I1350" t="str">
            <v>Výroba</v>
          </cell>
          <cell r="J1350" t="str">
            <v>855220/5497</v>
          </cell>
          <cell r="K1350">
            <v>25000</v>
          </cell>
          <cell r="L1350">
            <v>1300</v>
          </cell>
          <cell r="M1350" t="str">
            <v>Jakhel</v>
          </cell>
          <cell r="N1350">
            <v>37521</v>
          </cell>
          <cell r="O1350" t="str">
            <v>1327-22092002-014</v>
          </cell>
          <cell r="P1350" t="str">
            <v>CZ-9364-A-0</v>
          </cell>
          <cell r="Q1350" t="str">
            <v>Produkt 10</v>
          </cell>
          <cell r="R1350" t="str">
            <v xml:space="preserve">DOPRAVNÍ </v>
          </cell>
          <cell r="S1350" t="str">
            <v>Čechy</v>
          </cell>
          <cell r="T1350" t="str">
            <v>Praha</v>
          </cell>
          <cell r="U1350" t="str">
            <v>Kunratice</v>
          </cell>
          <cell r="V1350">
            <v>324</v>
          </cell>
          <cell r="W1350">
            <v>165</v>
          </cell>
          <cell r="X1350">
            <v>120</v>
          </cell>
          <cell r="Y1350">
            <v>19800</v>
          </cell>
          <cell r="Z1350">
            <v>0.02</v>
          </cell>
          <cell r="AA1350">
            <v>396</v>
          </cell>
          <cell r="AB1350">
            <v>19404</v>
          </cell>
          <cell r="AC1350">
            <v>0.01</v>
          </cell>
          <cell r="AD1350">
            <v>194.04</v>
          </cell>
        </row>
        <row r="1351">
          <cell r="A1351">
            <v>1328</v>
          </cell>
          <cell r="B1351" t="str">
            <v>ZA 011</v>
          </cell>
          <cell r="C1351" t="str">
            <v>PHDr.</v>
          </cell>
          <cell r="D1351" t="str">
            <v>Lukáš</v>
          </cell>
          <cell r="E1351" t="str">
            <v>Jarolím</v>
          </cell>
          <cell r="G1351" t="str">
            <v>Cestovné</v>
          </cell>
          <cell r="H1351">
            <v>1796</v>
          </cell>
          <cell r="I1351" t="str">
            <v>Management</v>
          </cell>
          <cell r="J1351" t="str">
            <v>870306/0982</v>
          </cell>
          <cell r="K1351">
            <v>35000</v>
          </cell>
          <cell r="L1351">
            <v>3800</v>
          </cell>
          <cell r="M1351" t="str">
            <v>Kraus</v>
          </cell>
          <cell r="N1351">
            <v>37522</v>
          </cell>
          <cell r="O1351" t="str">
            <v>1328-23092002-011</v>
          </cell>
          <cell r="P1351" t="str">
            <v>PL-9441-B-9</v>
          </cell>
          <cell r="Q1351" t="str">
            <v>Produkt 9</v>
          </cell>
          <cell r="R1351" t="str">
            <v>ŠKODA AUTO a.s.</v>
          </cell>
          <cell r="S1351" t="str">
            <v>Čechy</v>
          </cell>
          <cell r="T1351" t="str">
            <v>Benešov</v>
          </cell>
          <cell r="U1351" t="str">
            <v>Neveklov</v>
          </cell>
          <cell r="V1351">
            <v>982</v>
          </cell>
          <cell r="W1351">
            <v>18</v>
          </cell>
          <cell r="X1351">
            <v>325</v>
          </cell>
          <cell r="Y1351">
            <v>5850</v>
          </cell>
          <cell r="Z1351">
            <v>0</v>
          </cell>
          <cell r="AA1351">
            <v>0</v>
          </cell>
          <cell r="AB1351">
            <v>5850</v>
          </cell>
          <cell r="AC1351">
            <v>0.04</v>
          </cell>
          <cell r="AD1351">
            <v>234</v>
          </cell>
        </row>
        <row r="1352">
          <cell r="A1352">
            <v>1329</v>
          </cell>
          <cell r="B1352" t="str">
            <v>ZA 388</v>
          </cell>
          <cell r="D1352" t="str">
            <v>Libor</v>
          </cell>
          <cell r="E1352" t="str">
            <v>Škrabal  </v>
          </cell>
          <cell r="G1352" t="str">
            <v>Benzín</v>
          </cell>
          <cell r="H1352">
            <v>87</v>
          </cell>
          <cell r="I1352" t="str">
            <v>Prodej C</v>
          </cell>
          <cell r="J1352" t="str">
            <v>560909/2016</v>
          </cell>
          <cell r="K1352">
            <v>16000</v>
          </cell>
          <cell r="L1352">
            <v>1600</v>
          </cell>
          <cell r="M1352" t="str">
            <v>Mize</v>
          </cell>
          <cell r="N1352">
            <v>37522</v>
          </cell>
          <cell r="O1352" t="str">
            <v>1329-23092002-388</v>
          </cell>
          <cell r="P1352" t="str">
            <v>DE-5033-C-4</v>
          </cell>
          <cell r="Q1352" t="str">
            <v>Produkt 4</v>
          </cell>
          <cell r="R1352" t="str">
            <v>ZKL VUVL a.s.</v>
          </cell>
          <cell r="S1352" t="str">
            <v>Morava</v>
          </cell>
          <cell r="T1352" t="str">
            <v>Brno</v>
          </cell>
          <cell r="U1352" t="str">
            <v>Brno</v>
          </cell>
          <cell r="V1352">
            <v>445</v>
          </cell>
          <cell r="W1352">
            <v>407</v>
          </cell>
          <cell r="X1352">
            <v>393</v>
          </cell>
          <cell r="Y1352">
            <v>159951</v>
          </cell>
          <cell r="Z1352">
            <v>7.0000000000000007E-2</v>
          </cell>
          <cell r="AA1352">
            <v>11196.570000000002</v>
          </cell>
          <cell r="AB1352">
            <v>148754.43</v>
          </cell>
          <cell r="AC1352">
            <v>0.02</v>
          </cell>
          <cell r="AD1352">
            <v>2975.0886</v>
          </cell>
        </row>
        <row r="1353">
          <cell r="A1353">
            <v>1330</v>
          </cell>
          <cell r="B1353" t="str">
            <v>ZA 014</v>
          </cell>
          <cell r="D1353" t="str">
            <v>Eva</v>
          </cell>
          <cell r="E1353" t="str">
            <v>Pavlíčková</v>
          </cell>
          <cell r="G1353" t="str">
            <v>Benzín</v>
          </cell>
          <cell r="H1353">
            <v>4526</v>
          </cell>
          <cell r="I1353" t="str">
            <v>Výroba</v>
          </cell>
          <cell r="J1353" t="str">
            <v>855220/5497</v>
          </cell>
          <cell r="K1353">
            <v>25000</v>
          </cell>
          <cell r="L1353">
            <v>1300</v>
          </cell>
          <cell r="M1353" t="str">
            <v>Mize</v>
          </cell>
          <cell r="N1353">
            <v>37523</v>
          </cell>
          <cell r="O1353" t="str">
            <v>1330-24092002-014</v>
          </cell>
          <cell r="P1353" t="str">
            <v>CZ-3183-C-7</v>
          </cell>
          <cell r="Q1353" t="str">
            <v>Produkt 7</v>
          </cell>
          <cell r="R1353" t="str">
            <v xml:space="preserve">DOPRAVNÍ </v>
          </cell>
          <cell r="S1353" t="str">
            <v>Čechy</v>
          </cell>
          <cell r="T1353" t="str">
            <v>Praha</v>
          </cell>
          <cell r="U1353" t="str">
            <v>Kunratice</v>
          </cell>
          <cell r="V1353">
            <v>324</v>
          </cell>
          <cell r="W1353">
            <v>193</v>
          </cell>
          <cell r="X1353">
            <v>1200</v>
          </cell>
          <cell r="Y1353">
            <v>231600</v>
          </cell>
          <cell r="Z1353">
            <v>0.02</v>
          </cell>
          <cell r="AA1353">
            <v>4632</v>
          </cell>
          <cell r="AB1353">
            <v>226968</v>
          </cell>
          <cell r="AC1353">
            <v>0.01</v>
          </cell>
          <cell r="AD1353">
            <v>2269.6799999999998</v>
          </cell>
        </row>
        <row r="1354">
          <cell r="A1354">
            <v>1331</v>
          </cell>
          <cell r="B1354" t="str">
            <v>ZA 388</v>
          </cell>
          <cell r="D1354" t="str">
            <v>Libor</v>
          </cell>
          <cell r="E1354" t="str">
            <v>Škrabal  </v>
          </cell>
          <cell r="G1354" t="str">
            <v>Firemní výdaj</v>
          </cell>
          <cell r="H1354">
            <v>6404</v>
          </cell>
          <cell r="I1354" t="str">
            <v>Prodej C</v>
          </cell>
          <cell r="J1354" t="str">
            <v>560909/2016</v>
          </cell>
          <cell r="K1354">
            <v>16000</v>
          </cell>
          <cell r="L1354">
            <v>1600</v>
          </cell>
          <cell r="M1354" t="str">
            <v>Mize</v>
          </cell>
          <cell r="N1354">
            <v>37524</v>
          </cell>
          <cell r="O1354" t="str">
            <v>1331-25092002-388</v>
          </cell>
          <cell r="P1354" t="str">
            <v>DE-7639-B-4</v>
          </cell>
          <cell r="Q1354" t="str">
            <v>Produkt 4</v>
          </cell>
          <cell r="R1354" t="str">
            <v>ZKL VUVL a.s.</v>
          </cell>
          <cell r="S1354" t="str">
            <v>Morava</v>
          </cell>
          <cell r="T1354" t="str">
            <v>Brno</v>
          </cell>
          <cell r="U1354" t="str">
            <v>Brno</v>
          </cell>
          <cell r="V1354">
            <v>445</v>
          </cell>
          <cell r="W1354">
            <v>458</v>
          </cell>
          <cell r="X1354">
            <v>385</v>
          </cell>
          <cell r="Y1354">
            <v>176330</v>
          </cell>
          <cell r="Z1354">
            <v>0.1</v>
          </cell>
          <cell r="AA1354">
            <v>17633</v>
          </cell>
          <cell r="AB1354">
            <v>158697</v>
          </cell>
          <cell r="AC1354">
            <v>0.03</v>
          </cell>
          <cell r="AD1354">
            <v>4760.91</v>
          </cell>
        </row>
        <row r="1355">
          <cell r="A1355">
            <v>1332</v>
          </cell>
          <cell r="B1355" t="str">
            <v>ZA 011</v>
          </cell>
          <cell r="C1355" t="str">
            <v>PHDr.</v>
          </cell>
          <cell r="D1355" t="str">
            <v>Lukáš</v>
          </cell>
          <cell r="E1355" t="str">
            <v>Jarolím</v>
          </cell>
          <cell r="G1355" t="str">
            <v>Školení profesní</v>
          </cell>
          <cell r="H1355">
            <v>572</v>
          </cell>
          <cell r="I1355" t="str">
            <v>Management</v>
          </cell>
          <cell r="J1355" t="str">
            <v>870306/0982</v>
          </cell>
          <cell r="K1355">
            <v>35000</v>
          </cell>
          <cell r="L1355">
            <v>3800</v>
          </cell>
          <cell r="M1355" t="str">
            <v>Jakhel</v>
          </cell>
          <cell r="N1355">
            <v>37525</v>
          </cell>
          <cell r="O1355" t="str">
            <v>1332-26092002-011</v>
          </cell>
          <cell r="P1355" t="str">
            <v>AU-2429-D-4</v>
          </cell>
          <cell r="Q1355" t="str">
            <v>Produkt 4</v>
          </cell>
          <cell r="R1355" t="str">
            <v>ŠKODA AUTO a.s.</v>
          </cell>
          <cell r="S1355" t="str">
            <v>Čechy</v>
          </cell>
          <cell r="T1355" t="str">
            <v>Benešov</v>
          </cell>
          <cell r="U1355" t="str">
            <v>Neveklov</v>
          </cell>
          <cell r="V1355">
            <v>982</v>
          </cell>
          <cell r="W1355">
            <v>452</v>
          </cell>
          <cell r="X1355">
            <v>380</v>
          </cell>
          <cell r="Y1355">
            <v>171760</v>
          </cell>
          <cell r="Z1355">
            <v>0.1</v>
          </cell>
          <cell r="AA1355">
            <v>17176</v>
          </cell>
          <cell r="AB1355">
            <v>154584</v>
          </cell>
          <cell r="AC1355">
            <v>0.03</v>
          </cell>
          <cell r="AD1355">
            <v>4637.5199999999995</v>
          </cell>
        </row>
        <row r="1356">
          <cell r="A1356">
            <v>1333</v>
          </cell>
          <cell r="B1356" t="str">
            <v>ZA 014</v>
          </cell>
          <cell r="D1356" t="str">
            <v>Eva</v>
          </cell>
          <cell r="E1356" t="str">
            <v>Pavlíčková</v>
          </cell>
          <cell r="G1356" t="str">
            <v>Firemní výdaj</v>
          </cell>
          <cell r="H1356">
            <v>4315</v>
          </cell>
          <cell r="I1356" t="str">
            <v>Výroba</v>
          </cell>
          <cell r="J1356" t="str">
            <v>855220/5497</v>
          </cell>
          <cell r="K1356">
            <v>25000</v>
          </cell>
          <cell r="L1356">
            <v>1300</v>
          </cell>
          <cell r="M1356" t="str">
            <v>Mize</v>
          </cell>
          <cell r="N1356">
            <v>37525</v>
          </cell>
          <cell r="O1356" t="str">
            <v>1333-26092002-014</v>
          </cell>
          <cell r="P1356" t="str">
            <v>PL-2557-D-8</v>
          </cell>
          <cell r="Q1356" t="str">
            <v>Produkt 8</v>
          </cell>
          <cell r="R1356" t="str">
            <v xml:space="preserve">DOPRAVNÍ </v>
          </cell>
          <cell r="S1356" t="str">
            <v>Čechy</v>
          </cell>
          <cell r="T1356" t="str">
            <v>Praha</v>
          </cell>
          <cell r="U1356" t="str">
            <v>Kunratice</v>
          </cell>
          <cell r="V1356">
            <v>324</v>
          </cell>
          <cell r="W1356">
            <v>394</v>
          </cell>
          <cell r="X1356">
            <v>55</v>
          </cell>
          <cell r="Y1356">
            <v>21670</v>
          </cell>
          <cell r="Z1356">
            <v>0.1</v>
          </cell>
          <cell r="AA1356">
            <v>2167</v>
          </cell>
          <cell r="AB1356">
            <v>19503</v>
          </cell>
          <cell r="AC1356">
            <v>0.03</v>
          </cell>
          <cell r="AD1356">
            <v>585.09</v>
          </cell>
        </row>
        <row r="1357">
          <cell r="A1357">
            <v>1334</v>
          </cell>
          <cell r="B1357" t="str">
            <v>ZA 388</v>
          </cell>
          <cell r="D1357" t="str">
            <v>Libor</v>
          </cell>
          <cell r="E1357" t="str">
            <v>Škrabal  </v>
          </cell>
          <cell r="G1357" t="str">
            <v>Cestovné</v>
          </cell>
          <cell r="H1357">
            <v>7225</v>
          </cell>
          <cell r="I1357" t="str">
            <v>Prodej C</v>
          </cell>
          <cell r="J1357" t="str">
            <v>560909/2016</v>
          </cell>
          <cell r="K1357">
            <v>16000</v>
          </cell>
          <cell r="L1357">
            <v>1600</v>
          </cell>
          <cell r="M1357" t="str">
            <v>Kraus</v>
          </cell>
          <cell r="N1357">
            <v>37526</v>
          </cell>
          <cell r="O1357" t="str">
            <v>1334-27092002-388</v>
          </cell>
          <cell r="P1357" t="str">
            <v>CZ-2845-A-9</v>
          </cell>
          <cell r="Q1357" t="str">
            <v>Produkt 9</v>
          </cell>
          <cell r="R1357" t="str">
            <v>ZKL VUVL a.s.</v>
          </cell>
          <cell r="S1357" t="str">
            <v>Morava</v>
          </cell>
          <cell r="T1357" t="str">
            <v>Brno</v>
          </cell>
          <cell r="U1357" t="str">
            <v>Brno</v>
          </cell>
          <cell r="V1357">
            <v>445</v>
          </cell>
          <cell r="W1357">
            <v>489</v>
          </cell>
          <cell r="X1357">
            <v>325</v>
          </cell>
          <cell r="Y1357">
            <v>158925</v>
          </cell>
          <cell r="Z1357">
            <v>0.09</v>
          </cell>
          <cell r="AA1357">
            <v>14303.25</v>
          </cell>
          <cell r="AB1357">
            <v>144621.75</v>
          </cell>
          <cell r="AC1357">
            <v>0.02</v>
          </cell>
          <cell r="AD1357">
            <v>2892.4349999999999</v>
          </cell>
        </row>
        <row r="1358">
          <cell r="A1358">
            <v>1335</v>
          </cell>
          <cell r="B1358" t="str">
            <v>ZA 216</v>
          </cell>
          <cell r="D1358" t="str">
            <v>Jaromír</v>
          </cell>
          <cell r="E1358" t="str">
            <v>Zatloukal</v>
          </cell>
          <cell r="G1358" t="str">
            <v>Školení profesní</v>
          </cell>
          <cell r="H1358">
            <v>5932</v>
          </cell>
          <cell r="I1358" t="str">
            <v>Prodej B</v>
          </cell>
          <cell r="J1358" t="str">
            <v>690626/2165</v>
          </cell>
          <cell r="K1358">
            <v>22000</v>
          </cell>
          <cell r="L1358">
            <v>1000</v>
          </cell>
          <cell r="M1358" t="str">
            <v>Jakhel</v>
          </cell>
          <cell r="N1358">
            <v>37527</v>
          </cell>
          <cell r="O1358" t="str">
            <v>1335-28092002-216</v>
          </cell>
          <cell r="P1358" t="str">
            <v>CZ-7376-C-4</v>
          </cell>
          <cell r="Q1358" t="str">
            <v>Produkt 4</v>
          </cell>
          <cell r="R1358" t="str">
            <v xml:space="preserve">DOPRAVNÍ </v>
          </cell>
          <cell r="S1358" t="str">
            <v>Čechy</v>
          </cell>
          <cell r="T1358" t="str">
            <v>Praha</v>
          </cell>
          <cell r="U1358" t="str">
            <v>Kunratice</v>
          </cell>
          <cell r="V1358">
            <v>324</v>
          </cell>
          <cell r="W1358">
            <v>319</v>
          </cell>
          <cell r="X1358">
            <v>367</v>
          </cell>
          <cell r="Y1358">
            <v>117073</v>
          </cell>
          <cell r="Z1358">
            <v>7.0000000000000007E-2</v>
          </cell>
          <cell r="AA1358">
            <v>8195.11</v>
          </cell>
          <cell r="AB1358">
            <v>108877.89</v>
          </cell>
          <cell r="AC1358">
            <v>0.02</v>
          </cell>
          <cell r="AD1358">
            <v>2177.5578</v>
          </cell>
        </row>
        <row r="1359">
          <cell r="A1359">
            <v>1336</v>
          </cell>
          <cell r="B1359" t="str">
            <v>ZA 011</v>
          </cell>
          <cell r="C1359" t="str">
            <v>PHDr.</v>
          </cell>
          <cell r="D1359" t="str">
            <v>Lukáš</v>
          </cell>
          <cell r="E1359" t="str">
            <v>Jarolím</v>
          </cell>
          <cell r="G1359" t="str">
            <v>Školení jazyky</v>
          </cell>
          <cell r="H1359">
            <v>855</v>
          </cell>
          <cell r="I1359" t="str">
            <v>Management</v>
          </cell>
          <cell r="J1359" t="str">
            <v>870306/0982</v>
          </cell>
          <cell r="K1359">
            <v>35000</v>
          </cell>
          <cell r="L1359">
            <v>3800</v>
          </cell>
          <cell r="M1359" t="str">
            <v>Sokol</v>
          </cell>
          <cell r="N1359">
            <v>37528</v>
          </cell>
          <cell r="O1359" t="str">
            <v>1336-29092002-011</v>
          </cell>
          <cell r="P1359" t="str">
            <v>DE-7594-B-0</v>
          </cell>
          <cell r="Q1359" t="str">
            <v>Produkt 10</v>
          </cell>
          <cell r="R1359" t="str">
            <v>ŠKODA AUTO a.s.</v>
          </cell>
          <cell r="S1359" t="str">
            <v>Čechy</v>
          </cell>
          <cell r="T1359" t="str">
            <v>Benešov</v>
          </cell>
          <cell r="U1359" t="str">
            <v>Neveklov</v>
          </cell>
          <cell r="V1359">
            <v>982</v>
          </cell>
          <cell r="W1359">
            <v>45</v>
          </cell>
          <cell r="X1359">
            <v>121</v>
          </cell>
          <cell r="Y1359">
            <v>5445</v>
          </cell>
          <cell r="Z1359">
            <v>0</v>
          </cell>
          <cell r="AA1359">
            <v>0</v>
          </cell>
          <cell r="AB1359">
            <v>5445</v>
          </cell>
          <cell r="AC1359">
            <v>0.04</v>
          </cell>
          <cell r="AD1359">
            <v>217.8</v>
          </cell>
        </row>
        <row r="1360">
          <cell r="A1360">
            <v>1337</v>
          </cell>
          <cell r="B1360" t="str">
            <v>ZA 209</v>
          </cell>
          <cell r="D1360" t="str">
            <v>František</v>
          </cell>
          <cell r="E1360" t="str">
            <v>Chobotský</v>
          </cell>
          <cell r="G1360" t="str">
            <v>Firemní výdaj</v>
          </cell>
          <cell r="H1360">
            <v>6736</v>
          </cell>
          <cell r="I1360" t="str">
            <v>Prodej B</v>
          </cell>
          <cell r="J1360" t="str">
            <v>641020/4735</v>
          </cell>
          <cell r="K1360">
            <v>23000</v>
          </cell>
          <cell r="L1360">
            <v>300</v>
          </cell>
          <cell r="M1360" t="str">
            <v>Sokol</v>
          </cell>
          <cell r="N1360">
            <v>37528</v>
          </cell>
          <cell r="O1360" t="str">
            <v>1337-29092002-209</v>
          </cell>
          <cell r="P1360" t="str">
            <v>CZ-6056-A-1</v>
          </cell>
          <cell r="Q1360" t="str">
            <v>Produkt 1</v>
          </cell>
          <cell r="R1360" t="str">
            <v>ZLATNÍK</v>
          </cell>
          <cell r="S1360" t="str">
            <v>Čechy</v>
          </cell>
          <cell r="T1360" t="str">
            <v>Praha</v>
          </cell>
          <cell r="U1360" t="str">
            <v>Smíchov</v>
          </cell>
          <cell r="V1360">
            <v>36</v>
          </cell>
          <cell r="W1360">
            <v>12</v>
          </cell>
          <cell r="X1360">
            <v>106</v>
          </cell>
          <cell r="Y1360">
            <v>1272</v>
          </cell>
          <cell r="Z1360">
            <v>0</v>
          </cell>
          <cell r="AA1360">
            <v>0</v>
          </cell>
          <cell r="AB1360">
            <v>1272</v>
          </cell>
          <cell r="AC1360">
            <v>0.04</v>
          </cell>
          <cell r="AD1360">
            <v>50.88</v>
          </cell>
        </row>
        <row r="1361">
          <cell r="A1361">
            <v>1338</v>
          </cell>
          <cell r="B1361" t="str">
            <v>ZA 015</v>
          </cell>
          <cell r="D1361" t="str">
            <v>Karel</v>
          </cell>
          <cell r="E1361" t="str">
            <v>Zatloukal</v>
          </cell>
          <cell r="F1361" t="str">
            <v>DiS.</v>
          </cell>
          <cell r="G1361" t="str">
            <v>Školení profesní</v>
          </cell>
          <cell r="H1361">
            <v>756</v>
          </cell>
          <cell r="I1361" t="str">
            <v>IT</v>
          </cell>
          <cell r="J1361" t="str">
            <v>860910/5725</v>
          </cell>
          <cell r="K1361">
            <v>19000</v>
          </cell>
          <cell r="L1361">
            <v>1000</v>
          </cell>
          <cell r="M1361" t="str">
            <v>Mize</v>
          </cell>
          <cell r="N1361">
            <v>37529</v>
          </cell>
          <cell r="O1361" t="str">
            <v>1338-30092002-015</v>
          </cell>
          <cell r="P1361" t="str">
            <v>DE-3302-D-3</v>
          </cell>
          <cell r="Q1361" t="str">
            <v>Produkt 3</v>
          </cell>
          <cell r="R1361" t="str">
            <v>DP</v>
          </cell>
          <cell r="S1361" t="str">
            <v>Morava</v>
          </cell>
          <cell r="T1361" t="str">
            <v>Brno</v>
          </cell>
          <cell r="U1361" t="str">
            <v>Brno</v>
          </cell>
          <cell r="V1361">
            <v>615</v>
          </cell>
          <cell r="W1361">
            <v>45</v>
          </cell>
          <cell r="X1361">
            <v>63</v>
          </cell>
          <cell r="Y1361">
            <v>2835</v>
          </cell>
          <cell r="Z1361">
            <v>0</v>
          </cell>
          <cell r="AA1361">
            <v>0</v>
          </cell>
          <cell r="AB1361">
            <v>2835</v>
          </cell>
          <cell r="AC1361">
            <v>0.04</v>
          </cell>
          <cell r="AD1361">
            <v>113.4</v>
          </cell>
        </row>
        <row r="1362">
          <cell r="A1362">
            <v>1339</v>
          </cell>
          <cell r="B1362" t="str">
            <v>ZA 209</v>
          </cell>
          <cell r="D1362" t="str">
            <v>František</v>
          </cell>
          <cell r="E1362" t="str">
            <v>Chobotský</v>
          </cell>
          <cell r="G1362" t="str">
            <v>Cestovné</v>
          </cell>
          <cell r="H1362">
            <v>82</v>
          </cell>
          <cell r="I1362" t="str">
            <v>Prodej B</v>
          </cell>
          <cell r="J1362" t="str">
            <v>641020/4735</v>
          </cell>
          <cell r="K1362">
            <v>23000</v>
          </cell>
          <cell r="L1362">
            <v>1600</v>
          </cell>
          <cell r="M1362" t="str">
            <v>Jakhel</v>
          </cell>
          <cell r="N1362">
            <v>37530</v>
          </cell>
          <cell r="O1362" t="str">
            <v>1339-01102002-209</v>
          </cell>
          <cell r="P1362" t="str">
            <v>CZ-8212-A-3</v>
          </cell>
          <cell r="Q1362" t="str">
            <v>Produkt 3</v>
          </cell>
          <cell r="R1362" t="str">
            <v>ZLATNÍK</v>
          </cell>
          <cell r="S1362" t="str">
            <v>Čechy</v>
          </cell>
          <cell r="T1362" t="str">
            <v>Praha</v>
          </cell>
          <cell r="U1362" t="str">
            <v>Smíchov</v>
          </cell>
          <cell r="V1362">
            <v>36</v>
          </cell>
          <cell r="W1362">
            <v>310</v>
          </cell>
          <cell r="X1362">
            <v>75</v>
          </cell>
          <cell r="Y1362">
            <v>23250</v>
          </cell>
          <cell r="Z1362">
            <v>0.02</v>
          </cell>
          <cell r="AA1362">
            <v>465</v>
          </cell>
          <cell r="AB1362">
            <v>22785</v>
          </cell>
          <cell r="AC1362">
            <v>0.01</v>
          </cell>
          <cell r="AD1362">
            <v>227.85</v>
          </cell>
        </row>
        <row r="1363">
          <cell r="A1363">
            <v>1340</v>
          </cell>
          <cell r="B1363" t="str">
            <v>ZA 237</v>
          </cell>
          <cell r="D1363" t="str">
            <v>Stanislav</v>
          </cell>
          <cell r="E1363" t="str">
            <v>Pavelka  </v>
          </cell>
          <cell r="G1363" t="str">
            <v>Benzín</v>
          </cell>
          <cell r="H1363">
            <v>3667</v>
          </cell>
          <cell r="I1363" t="str">
            <v>Prodej B</v>
          </cell>
          <cell r="J1363" t="str">
            <v>800930/1465</v>
          </cell>
          <cell r="K1363">
            <v>19500</v>
          </cell>
          <cell r="L1363">
            <v>1250</v>
          </cell>
          <cell r="M1363" t="str">
            <v>Kraus</v>
          </cell>
          <cell r="N1363">
            <v>37531</v>
          </cell>
          <cell r="O1363" t="str">
            <v>1340-02102002-237</v>
          </cell>
          <cell r="P1363" t="str">
            <v>CZ-1656-D-7</v>
          </cell>
          <cell r="Q1363" t="str">
            <v>Produkt 7</v>
          </cell>
          <cell r="R1363" t="str">
            <v>ŠKODA - ÚJP PRAHA a.s.</v>
          </cell>
          <cell r="S1363" t="str">
            <v>Čechy</v>
          </cell>
          <cell r="T1363" t="str">
            <v>Pardubice</v>
          </cell>
          <cell r="U1363" t="str">
            <v>Pardubice</v>
          </cell>
          <cell r="V1363">
            <v>625</v>
          </cell>
          <cell r="W1363">
            <v>23</v>
          </cell>
          <cell r="X1363">
            <v>1200</v>
          </cell>
          <cell r="Y1363">
            <v>27600</v>
          </cell>
          <cell r="Z1363">
            <v>0</v>
          </cell>
          <cell r="AA1363">
            <v>0</v>
          </cell>
          <cell r="AB1363">
            <v>27600</v>
          </cell>
          <cell r="AC1363">
            <v>0.04</v>
          </cell>
          <cell r="AD1363">
            <v>1104</v>
          </cell>
        </row>
        <row r="1364">
          <cell r="A1364">
            <v>1341</v>
          </cell>
          <cell r="B1364" t="str">
            <v>ZA 277</v>
          </cell>
          <cell r="D1364" t="str">
            <v>Rudolf</v>
          </cell>
          <cell r="E1364" t="str">
            <v>Bauer</v>
          </cell>
          <cell r="G1364" t="str">
            <v>Cestovné</v>
          </cell>
          <cell r="H1364">
            <v>163</v>
          </cell>
          <cell r="I1364" t="str">
            <v>Prodej B</v>
          </cell>
          <cell r="J1364" t="str">
            <v>580929/4315</v>
          </cell>
          <cell r="K1364">
            <v>22000</v>
          </cell>
          <cell r="L1364">
            <v>1300</v>
          </cell>
          <cell r="M1364" t="str">
            <v>Sokol</v>
          </cell>
          <cell r="N1364">
            <v>37531</v>
          </cell>
          <cell r="O1364" t="str">
            <v>1341-02102002-277</v>
          </cell>
          <cell r="P1364" t="str">
            <v>PL-9775-B-2</v>
          </cell>
          <cell r="Q1364" t="str">
            <v>Produkt 2</v>
          </cell>
          <cell r="R1364" t="str">
            <v>DP</v>
          </cell>
          <cell r="S1364" t="str">
            <v>Morava</v>
          </cell>
          <cell r="T1364" t="str">
            <v>Brno</v>
          </cell>
          <cell r="U1364" t="str">
            <v>Brno</v>
          </cell>
          <cell r="V1364">
            <v>615</v>
          </cell>
          <cell r="W1364">
            <v>293</v>
          </cell>
          <cell r="X1364">
            <v>154</v>
          </cell>
          <cell r="Y1364">
            <v>45122</v>
          </cell>
          <cell r="Z1364">
            <v>0.05</v>
          </cell>
          <cell r="AA1364">
            <v>2256.1</v>
          </cell>
          <cell r="AB1364">
            <v>42865.9</v>
          </cell>
          <cell r="AC1364">
            <v>0.01</v>
          </cell>
          <cell r="AD1364">
            <v>428.65900000000005</v>
          </cell>
        </row>
        <row r="1365">
          <cell r="A1365">
            <v>1342</v>
          </cell>
          <cell r="B1365" t="str">
            <v>ZA 209</v>
          </cell>
          <cell r="D1365" t="str">
            <v>František</v>
          </cell>
          <cell r="E1365" t="str">
            <v>Chobotský</v>
          </cell>
          <cell r="G1365" t="str">
            <v>Školení profesní</v>
          </cell>
          <cell r="H1365">
            <v>3174</v>
          </cell>
          <cell r="I1365" t="str">
            <v>Prodej B</v>
          </cell>
          <cell r="J1365" t="str">
            <v>641020/4735</v>
          </cell>
          <cell r="K1365">
            <v>23000</v>
          </cell>
          <cell r="L1365">
            <v>1600</v>
          </cell>
          <cell r="M1365" t="str">
            <v>Sokol</v>
          </cell>
          <cell r="N1365">
            <v>37532</v>
          </cell>
          <cell r="O1365" t="str">
            <v>1342-03102002-209</v>
          </cell>
          <cell r="P1365" t="str">
            <v>DE-1330-C-3</v>
          </cell>
          <cell r="Q1365" t="str">
            <v>Produkt 3</v>
          </cell>
          <cell r="R1365" t="str">
            <v>ZLATNÍK</v>
          </cell>
          <cell r="S1365" t="str">
            <v>Čechy</v>
          </cell>
          <cell r="T1365" t="str">
            <v>Praha</v>
          </cell>
          <cell r="U1365" t="str">
            <v>Smíchov</v>
          </cell>
          <cell r="V1365">
            <v>36</v>
          </cell>
          <cell r="W1365">
            <v>402</v>
          </cell>
          <cell r="X1365">
            <v>64</v>
          </cell>
          <cell r="Y1365">
            <v>25728</v>
          </cell>
          <cell r="Z1365">
            <v>0.06</v>
          </cell>
          <cell r="AA1365">
            <v>1543.6799999999998</v>
          </cell>
          <cell r="AB1365">
            <v>24184.32</v>
          </cell>
          <cell r="AC1365">
            <v>0.02</v>
          </cell>
          <cell r="AD1365">
            <v>483.68639999999999</v>
          </cell>
        </row>
        <row r="1366">
          <cell r="A1366">
            <v>1343</v>
          </cell>
          <cell r="B1366" t="str">
            <v>ZA 278</v>
          </cell>
          <cell r="D1366" t="str">
            <v>Vlastimil</v>
          </cell>
          <cell r="E1366" t="str">
            <v>Bauch</v>
          </cell>
          <cell r="G1366" t="str">
            <v>Firemní výdaj</v>
          </cell>
          <cell r="H1366">
            <v>3751</v>
          </cell>
          <cell r="I1366" t="str">
            <v>Prodej B</v>
          </cell>
          <cell r="J1366" t="str">
            <v>430510/421</v>
          </cell>
          <cell r="K1366">
            <v>24000</v>
          </cell>
          <cell r="L1366">
            <v>1600</v>
          </cell>
          <cell r="M1366" t="str">
            <v>Sokol</v>
          </cell>
          <cell r="N1366">
            <v>37533</v>
          </cell>
          <cell r="O1366" t="str">
            <v>1343-04102002-278</v>
          </cell>
          <cell r="P1366" t="str">
            <v>AU-3478-A-4</v>
          </cell>
          <cell r="Q1366" t="str">
            <v>Produkt 4</v>
          </cell>
          <cell r="R1366" t="str">
            <v>DP</v>
          </cell>
          <cell r="S1366" t="str">
            <v>Morava</v>
          </cell>
          <cell r="T1366" t="str">
            <v>Brno</v>
          </cell>
          <cell r="U1366" t="str">
            <v>Brno</v>
          </cell>
          <cell r="V1366">
            <v>615</v>
          </cell>
          <cell r="W1366">
            <v>246</v>
          </cell>
          <cell r="X1366">
            <v>378</v>
          </cell>
          <cell r="Y1366">
            <v>92988</v>
          </cell>
          <cell r="Z1366">
            <v>0.02</v>
          </cell>
          <cell r="AA1366">
            <v>1859.76</v>
          </cell>
          <cell r="AB1366">
            <v>91128.24</v>
          </cell>
          <cell r="AC1366">
            <v>0.01</v>
          </cell>
          <cell r="AD1366">
            <v>911.28240000000005</v>
          </cell>
        </row>
        <row r="1367">
          <cell r="A1367">
            <v>1344</v>
          </cell>
          <cell r="B1367" t="str">
            <v>ZA 012</v>
          </cell>
          <cell r="D1367" t="str">
            <v>Nikola</v>
          </cell>
          <cell r="E1367" t="str">
            <v>Tobiášová</v>
          </cell>
          <cell r="F1367" t="str">
            <v>BBA</v>
          </cell>
          <cell r="G1367" t="str">
            <v>Firemní výdaj</v>
          </cell>
          <cell r="H1367">
            <v>2363</v>
          </cell>
          <cell r="I1367" t="str">
            <v>Marketing</v>
          </cell>
          <cell r="J1367" t="str">
            <v>865520/5988</v>
          </cell>
          <cell r="K1367">
            <v>25000</v>
          </cell>
          <cell r="L1367">
            <v>1300</v>
          </cell>
          <cell r="M1367" t="str">
            <v>Sokol</v>
          </cell>
          <cell r="N1367">
            <v>37534</v>
          </cell>
          <cell r="O1367" t="str">
            <v>1344-05102002-012</v>
          </cell>
          <cell r="P1367" t="str">
            <v>CZ-5991-D-5</v>
          </cell>
          <cell r="Q1367" t="str">
            <v>Produkt 5</v>
          </cell>
          <cell r="R1367" t="str">
            <v>ŠKODA - ÚJP PRAHA a.s.</v>
          </cell>
          <cell r="S1367" t="str">
            <v>Čechy</v>
          </cell>
          <cell r="T1367" t="str">
            <v>Pardubice</v>
          </cell>
          <cell r="U1367" t="str">
            <v>Pardubice</v>
          </cell>
          <cell r="V1367">
            <v>625</v>
          </cell>
          <cell r="W1367">
            <v>332</v>
          </cell>
          <cell r="X1367">
            <v>501</v>
          </cell>
          <cell r="Y1367">
            <v>166332</v>
          </cell>
          <cell r="Z1367">
            <v>0.06</v>
          </cell>
          <cell r="AA1367">
            <v>9979.92</v>
          </cell>
          <cell r="AB1367">
            <v>156352.07999999999</v>
          </cell>
          <cell r="AC1367">
            <v>0.02</v>
          </cell>
          <cell r="AD1367">
            <v>3127.0416</v>
          </cell>
        </row>
        <row r="1368">
          <cell r="A1368">
            <v>1345</v>
          </cell>
          <cell r="B1368" t="str">
            <v>ZA 209</v>
          </cell>
          <cell r="D1368" t="str">
            <v>František</v>
          </cell>
          <cell r="E1368" t="str">
            <v>Chobotský</v>
          </cell>
          <cell r="G1368" t="str">
            <v>Školení jazyky</v>
          </cell>
          <cell r="H1368">
            <v>6344</v>
          </cell>
          <cell r="I1368" t="str">
            <v>Prodej B</v>
          </cell>
          <cell r="J1368" t="str">
            <v>641020/4735</v>
          </cell>
          <cell r="K1368">
            <v>23000</v>
          </cell>
          <cell r="L1368">
            <v>1600</v>
          </cell>
          <cell r="M1368" t="str">
            <v>Sokol</v>
          </cell>
          <cell r="N1368">
            <v>37534</v>
          </cell>
          <cell r="O1368" t="str">
            <v>1345-05102002-209</v>
          </cell>
          <cell r="P1368" t="str">
            <v>DE-4632-B-9</v>
          </cell>
          <cell r="Q1368" t="str">
            <v>Produkt 9</v>
          </cell>
          <cell r="R1368" t="str">
            <v>ZLATNÍK</v>
          </cell>
          <cell r="S1368" t="str">
            <v>Čechy</v>
          </cell>
          <cell r="T1368" t="str">
            <v>Praha</v>
          </cell>
          <cell r="U1368" t="str">
            <v>Smíchov</v>
          </cell>
          <cell r="V1368">
            <v>36</v>
          </cell>
          <cell r="W1368">
            <v>87</v>
          </cell>
          <cell r="X1368">
            <v>325</v>
          </cell>
          <cell r="Y1368">
            <v>28275</v>
          </cell>
          <cell r="Z1368">
            <v>0</v>
          </cell>
          <cell r="AA1368">
            <v>0</v>
          </cell>
          <cell r="AB1368">
            <v>28275</v>
          </cell>
          <cell r="AC1368">
            <v>0.04</v>
          </cell>
          <cell r="AD1368">
            <v>1131</v>
          </cell>
        </row>
        <row r="1369">
          <cell r="A1369">
            <v>1346</v>
          </cell>
          <cell r="B1369" t="str">
            <v>ZA 278</v>
          </cell>
          <cell r="D1369" t="str">
            <v>Vlastimil</v>
          </cell>
          <cell r="E1369" t="str">
            <v>Bauch</v>
          </cell>
          <cell r="G1369" t="str">
            <v>Cestovné</v>
          </cell>
          <cell r="H1369">
            <v>940</v>
          </cell>
          <cell r="I1369" t="str">
            <v>Prodej B</v>
          </cell>
          <cell r="J1369" t="str">
            <v>430510/421</v>
          </cell>
          <cell r="K1369">
            <v>24000</v>
          </cell>
          <cell r="L1369">
            <v>3600</v>
          </cell>
          <cell r="M1369" t="str">
            <v>Mize</v>
          </cell>
          <cell r="N1369">
            <v>37535</v>
          </cell>
          <cell r="O1369" t="str">
            <v>1346-06102002-278</v>
          </cell>
          <cell r="P1369" t="str">
            <v>PL-5248-C-5</v>
          </cell>
          <cell r="Q1369" t="str">
            <v>Produkt 5</v>
          </cell>
          <cell r="R1369" t="str">
            <v>DP</v>
          </cell>
          <cell r="S1369" t="str">
            <v>Morava</v>
          </cell>
          <cell r="T1369" t="str">
            <v>Brno</v>
          </cell>
          <cell r="U1369" t="str">
            <v>Brno</v>
          </cell>
          <cell r="V1369">
            <v>615</v>
          </cell>
          <cell r="W1369">
            <v>452</v>
          </cell>
          <cell r="X1369">
            <v>500</v>
          </cell>
          <cell r="Y1369">
            <v>226000</v>
          </cell>
          <cell r="Z1369">
            <v>0.09</v>
          </cell>
          <cell r="AA1369">
            <v>20340</v>
          </cell>
          <cell r="AB1369">
            <v>205660</v>
          </cell>
          <cell r="AC1369">
            <v>0.02</v>
          </cell>
          <cell r="AD1369">
            <v>4113.2</v>
          </cell>
        </row>
        <row r="1370">
          <cell r="A1370">
            <v>1347</v>
          </cell>
          <cell r="B1370" t="str">
            <v>ZA 234</v>
          </cell>
          <cell r="D1370" t="str">
            <v>Pavel</v>
          </cell>
          <cell r="E1370" t="str">
            <v>Vaca</v>
          </cell>
          <cell r="G1370" t="str">
            <v>Firemní výdaj</v>
          </cell>
          <cell r="H1370">
            <v>1805</v>
          </cell>
          <cell r="I1370" t="str">
            <v>Prodej B</v>
          </cell>
          <cell r="J1370" t="str">
            <v>710807/1245</v>
          </cell>
          <cell r="K1370">
            <v>19500</v>
          </cell>
          <cell r="L1370">
            <v>3300</v>
          </cell>
          <cell r="M1370" t="str">
            <v>Mize</v>
          </cell>
          <cell r="N1370">
            <v>37536</v>
          </cell>
          <cell r="O1370" t="str">
            <v>1347-07102002-234</v>
          </cell>
          <cell r="P1370" t="str">
            <v>PL-8503-A-8</v>
          </cell>
          <cell r="Q1370" t="str">
            <v>Produkt 8</v>
          </cell>
          <cell r="R1370" t="str">
            <v>ZLATNÍK</v>
          </cell>
          <cell r="S1370" t="str">
            <v>Čechy</v>
          </cell>
          <cell r="T1370" t="str">
            <v>Praha</v>
          </cell>
          <cell r="U1370" t="str">
            <v>Smíchov</v>
          </cell>
          <cell r="V1370">
            <v>36</v>
          </cell>
          <cell r="W1370">
            <v>420</v>
          </cell>
          <cell r="X1370">
            <v>55</v>
          </cell>
          <cell r="Y1370">
            <v>23100</v>
          </cell>
          <cell r="Z1370">
            <v>7.0000000000000007E-2</v>
          </cell>
          <cell r="AA1370">
            <v>1617.0000000000002</v>
          </cell>
          <cell r="AB1370">
            <v>21483</v>
          </cell>
          <cell r="AC1370">
            <v>0.02</v>
          </cell>
          <cell r="AD1370">
            <v>429.66</v>
          </cell>
        </row>
        <row r="1371">
          <cell r="A1371">
            <v>1348</v>
          </cell>
          <cell r="B1371" t="str">
            <v>ZA 012</v>
          </cell>
          <cell r="D1371" t="str">
            <v>Nikola</v>
          </cell>
          <cell r="E1371" t="str">
            <v>Tobiášová</v>
          </cell>
          <cell r="F1371" t="str">
            <v>BBA</v>
          </cell>
          <cell r="G1371" t="str">
            <v>Cestovné</v>
          </cell>
          <cell r="H1371">
            <v>6274</v>
          </cell>
          <cell r="I1371" t="str">
            <v>Marketing</v>
          </cell>
          <cell r="J1371" t="str">
            <v>865520/5988</v>
          </cell>
          <cell r="K1371">
            <v>25000</v>
          </cell>
          <cell r="L1371">
            <v>1300</v>
          </cell>
          <cell r="M1371" t="str">
            <v>Jakhel</v>
          </cell>
          <cell r="N1371">
            <v>37537</v>
          </cell>
          <cell r="O1371" t="str">
            <v>1348-08102002-012</v>
          </cell>
          <cell r="P1371" t="str">
            <v>CZ-2128-A-2</v>
          </cell>
          <cell r="Q1371" t="str">
            <v>Produkt 2</v>
          </cell>
          <cell r="R1371" t="str">
            <v>ŠKODA - ÚJP PRAHA a.s.</v>
          </cell>
          <cell r="S1371" t="str">
            <v>Čechy</v>
          </cell>
          <cell r="T1371" t="str">
            <v>Pardubice</v>
          </cell>
          <cell r="U1371" t="str">
            <v>Pardubice</v>
          </cell>
          <cell r="V1371">
            <v>625</v>
          </cell>
          <cell r="W1371">
            <v>118</v>
          </cell>
          <cell r="X1371">
            <v>156</v>
          </cell>
          <cell r="Y1371">
            <v>18408</v>
          </cell>
          <cell r="Z1371">
            <v>0</v>
          </cell>
          <cell r="AA1371">
            <v>0</v>
          </cell>
          <cell r="AB1371">
            <v>18408</v>
          </cell>
          <cell r="AC1371">
            <v>0.04</v>
          </cell>
          <cell r="AD1371">
            <v>736.32</v>
          </cell>
        </row>
        <row r="1372">
          <cell r="A1372">
            <v>1349</v>
          </cell>
          <cell r="B1372" t="str">
            <v>ZA 278</v>
          </cell>
          <cell r="D1372" t="str">
            <v>Vlastimil</v>
          </cell>
          <cell r="E1372" t="str">
            <v>Bauch</v>
          </cell>
          <cell r="G1372" t="str">
            <v>Školení profesní</v>
          </cell>
          <cell r="H1372">
            <v>4980</v>
          </cell>
          <cell r="I1372" t="str">
            <v>Prodej B</v>
          </cell>
          <cell r="J1372" t="str">
            <v>430510/421</v>
          </cell>
          <cell r="K1372">
            <v>24000</v>
          </cell>
          <cell r="L1372">
            <v>3600</v>
          </cell>
          <cell r="M1372" t="str">
            <v>Jakhel</v>
          </cell>
          <cell r="N1372">
            <v>37537</v>
          </cell>
          <cell r="O1372" t="str">
            <v>1349-08102002-278</v>
          </cell>
          <cell r="P1372" t="str">
            <v>AU-5286-B-6</v>
          </cell>
          <cell r="Q1372" t="str">
            <v>Produkt 6</v>
          </cell>
          <cell r="R1372" t="str">
            <v>DP</v>
          </cell>
          <cell r="S1372" t="str">
            <v>Morava</v>
          </cell>
          <cell r="T1372" t="str">
            <v>Brno</v>
          </cell>
          <cell r="U1372" t="str">
            <v>Brno</v>
          </cell>
          <cell r="V1372">
            <v>615</v>
          </cell>
          <cell r="W1372">
            <v>116</v>
          </cell>
          <cell r="X1372">
            <v>682</v>
          </cell>
          <cell r="Y1372">
            <v>79112</v>
          </cell>
          <cell r="Z1372">
            <v>0</v>
          </cell>
          <cell r="AA1372">
            <v>0</v>
          </cell>
          <cell r="AB1372">
            <v>79112</v>
          </cell>
          <cell r="AC1372">
            <v>0.04</v>
          </cell>
          <cell r="AD1372">
            <v>3164.48</v>
          </cell>
        </row>
        <row r="1373">
          <cell r="A1373">
            <v>1350</v>
          </cell>
          <cell r="B1373" t="str">
            <v>ZA 017</v>
          </cell>
          <cell r="C1373" t="str">
            <v>Ing.</v>
          </cell>
          <cell r="D1373" t="str">
            <v>Jana</v>
          </cell>
          <cell r="E1373" t="str">
            <v>Tobiášová</v>
          </cell>
          <cell r="G1373" t="str">
            <v>Školení jazyky</v>
          </cell>
          <cell r="H1373">
            <v>3936</v>
          </cell>
          <cell r="I1373" t="str">
            <v>Výroba</v>
          </cell>
          <cell r="J1373" t="str">
            <v>855604/5982</v>
          </cell>
          <cell r="K1373">
            <v>19500</v>
          </cell>
          <cell r="L1373">
            <v>1300</v>
          </cell>
          <cell r="M1373" t="str">
            <v>Mize</v>
          </cell>
          <cell r="N1373">
            <v>37538</v>
          </cell>
          <cell r="O1373" t="str">
            <v>1350-09102002-017</v>
          </cell>
          <cell r="P1373" t="str">
            <v>CZ-9974-C-1</v>
          </cell>
          <cell r="Q1373" t="str">
            <v>Produkt 1</v>
          </cell>
          <cell r="R1373" t="str">
            <v>ZLIEVAREŇ HRONEC a.s.</v>
          </cell>
          <cell r="S1373" t="str">
            <v>Morava</v>
          </cell>
          <cell r="T1373" t="str">
            <v>Brno</v>
          </cell>
          <cell r="U1373" t="str">
            <v>Husovice</v>
          </cell>
          <cell r="V1373">
            <v>438</v>
          </cell>
          <cell r="W1373">
            <v>186</v>
          </cell>
          <cell r="X1373">
            <v>102</v>
          </cell>
          <cell r="Y1373">
            <v>18972</v>
          </cell>
          <cell r="Z1373">
            <v>0.06</v>
          </cell>
          <cell r="AA1373">
            <v>1138.32</v>
          </cell>
          <cell r="AB1373">
            <v>17833.68</v>
          </cell>
          <cell r="AC1373">
            <v>0.02</v>
          </cell>
          <cell r="AD1373">
            <v>356.67360000000002</v>
          </cell>
        </row>
        <row r="1374">
          <cell r="A1374">
            <v>1351</v>
          </cell>
          <cell r="B1374" t="str">
            <v>ZA 014</v>
          </cell>
          <cell r="D1374" t="str">
            <v>Eva</v>
          </cell>
          <cell r="E1374" t="str">
            <v>Pavlíčková</v>
          </cell>
          <cell r="G1374" t="str">
            <v>Cestovné</v>
          </cell>
          <cell r="H1374">
            <v>7564</v>
          </cell>
          <cell r="I1374" t="str">
            <v>Výroba</v>
          </cell>
          <cell r="J1374" t="str">
            <v>855220/5497</v>
          </cell>
          <cell r="K1374">
            <v>25000</v>
          </cell>
          <cell r="L1374">
            <v>1300</v>
          </cell>
          <cell r="M1374" t="str">
            <v>Kraus</v>
          </cell>
          <cell r="N1374">
            <v>37539</v>
          </cell>
          <cell r="O1374" t="str">
            <v>1351-10102002-014</v>
          </cell>
          <cell r="P1374" t="str">
            <v>CZ-1693-A-9</v>
          </cell>
          <cell r="Q1374" t="str">
            <v>Produkt 9</v>
          </cell>
          <cell r="R1374" t="str">
            <v>DREVOINDUSTRIA a.s.</v>
          </cell>
          <cell r="S1374" t="str">
            <v>Čechy</v>
          </cell>
          <cell r="T1374" t="str">
            <v>Praha</v>
          </cell>
          <cell r="U1374" t="str">
            <v>Tója</v>
          </cell>
          <cell r="V1374">
            <v>798</v>
          </cell>
          <cell r="W1374">
            <v>280</v>
          </cell>
          <cell r="X1374">
            <v>328</v>
          </cell>
          <cell r="Y1374">
            <v>91840</v>
          </cell>
          <cell r="Z1374">
            <v>0.05</v>
          </cell>
          <cell r="AA1374">
            <v>4592</v>
          </cell>
          <cell r="AB1374">
            <v>87248</v>
          </cell>
          <cell r="AC1374">
            <v>0.01</v>
          </cell>
          <cell r="AD1374">
            <v>872.48</v>
          </cell>
        </row>
        <row r="1375">
          <cell r="A1375">
            <v>1352</v>
          </cell>
          <cell r="B1375" t="str">
            <v>ZA 017</v>
          </cell>
          <cell r="C1375" t="str">
            <v>Ing.</v>
          </cell>
          <cell r="D1375" t="str">
            <v>Jana</v>
          </cell>
          <cell r="E1375" t="str">
            <v>Tobiášová</v>
          </cell>
          <cell r="G1375" t="str">
            <v>Telefon</v>
          </cell>
          <cell r="H1375">
            <v>6468</v>
          </cell>
          <cell r="I1375" t="str">
            <v>Výroba</v>
          </cell>
          <cell r="J1375" t="str">
            <v>855604/5982</v>
          </cell>
          <cell r="K1375">
            <v>19500</v>
          </cell>
          <cell r="L1375">
            <v>1300</v>
          </cell>
          <cell r="M1375" t="str">
            <v>Mize</v>
          </cell>
          <cell r="N1375">
            <v>37540</v>
          </cell>
          <cell r="O1375" t="str">
            <v>1352-11102002-017</v>
          </cell>
          <cell r="P1375" t="str">
            <v>CZ-1697-A-0</v>
          </cell>
          <cell r="Q1375" t="str">
            <v>Produkt 10</v>
          </cell>
          <cell r="R1375" t="str">
            <v>ZLIEVAREŇ HRONEC a.s.</v>
          </cell>
          <cell r="S1375" t="str">
            <v>Morava</v>
          </cell>
          <cell r="T1375" t="str">
            <v>Brno</v>
          </cell>
          <cell r="U1375" t="str">
            <v>Husovice</v>
          </cell>
          <cell r="V1375">
            <v>438</v>
          </cell>
          <cell r="W1375">
            <v>27</v>
          </cell>
          <cell r="X1375">
            <v>125</v>
          </cell>
          <cell r="Y1375">
            <v>3375</v>
          </cell>
          <cell r="Z1375">
            <v>0</v>
          </cell>
          <cell r="AA1375">
            <v>0</v>
          </cell>
          <cell r="AB1375">
            <v>3375</v>
          </cell>
          <cell r="AC1375">
            <v>0.04</v>
          </cell>
          <cell r="AD1375">
            <v>135</v>
          </cell>
        </row>
        <row r="1376">
          <cell r="A1376">
            <v>1353</v>
          </cell>
          <cell r="B1376" t="str">
            <v>ZA 179</v>
          </cell>
          <cell r="D1376" t="str">
            <v>Petr</v>
          </cell>
          <cell r="E1376" t="str">
            <v>Bekový</v>
          </cell>
          <cell r="G1376" t="str">
            <v>Telefon</v>
          </cell>
          <cell r="H1376">
            <v>7464</v>
          </cell>
          <cell r="I1376" t="str">
            <v>Prodej B</v>
          </cell>
          <cell r="J1376" t="str">
            <v>520505/425</v>
          </cell>
          <cell r="K1376">
            <v>19000</v>
          </cell>
          <cell r="L1376">
            <v>2300</v>
          </cell>
          <cell r="M1376" t="str">
            <v>Sokol</v>
          </cell>
          <cell r="N1376">
            <v>37540</v>
          </cell>
          <cell r="O1376" t="str">
            <v>1353-11102002-179</v>
          </cell>
          <cell r="P1376" t="str">
            <v>CZ-1531-B-9</v>
          </cell>
          <cell r="Q1376" t="str">
            <v>Produkt 9</v>
          </cell>
          <cell r="R1376" t="str">
            <v>ŠKODA</v>
          </cell>
          <cell r="S1376" t="str">
            <v>Čechy</v>
          </cell>
          <cell r="T1376" t="str">
            <v>Cheb</v>
          </cell>
          <cell r="U1376" t="str">
            <v>Cheb</v>
          </cell>
          <cell r="V1376">
            <v>8</v>
          </cell>
          <cell r="W1376">
            <v>298</v>
          </cell>
          <cell r="X1376">
            <v>325</v>
          </cell>
          <cell r="Y1376">
            <v>96850</v>
          </cell>
          <cell r="Z1376">
            <v>0.1</v>
          </cell>
          <cell r="AA1376">
            <v>9685</v>
          </cell>
          <cell r="AB1376">
            <v>87165</v>
          </cell>
          <cell r="AC1376">
            <v>0.03</v>
          </cell>
          <cell r="AD1376">
            <v>2614.9499999999998</v>
          </cell>
        </row>
        <row r="1377">
          <cell r="A1377">
            <v>1354</v>
          </cell>
          <cell r="B1377" t="str">
            <v>ZA 160</v>
          </cell>
          <cell r="D1377" t="str">
            <v>Miloš</v>
          </cell>
          <cell r="E1377" t="str">
            <v>Číž  </v>
          </cell>
          <cell r="G1377" t="str">
            <v>Telefon</v>
          </cell>
          <cell r="H1377">
            <v>2021</v>
          </cell>
          <cell r="I1377" t="str">
            <v>Prodej B</v>
          </cell>
          <cell r="J1377" t="str">
            <v>670424/5339</v>
          </cell>
          <cell r="K1377">
            <v>21500</v>
          </cell>
          <cell r="L1377">
            <v>1300</v>
          </cell>
          <cell r="M1377" t="str">
            <v>Jakhel</v>
          </cell>
          <cell r="N1377">
            <v>37541</v>
          </cell>
          <cell r="O1377" t="str">
            <v>1354-12102002-160</v>
          </cell>
          <cell r="P1377" t="str">
            <v>PL-4008-A-1</v>
          </cell>
          <cell r="Q1377" t="str">
            <v>Produkt 1</v>
          </cell>
          <cell r="R1377" t="str">
            <v>DREVOINDUSTRIA a.s.</v>
          </cell>
          <cell r="S1377" t="str">
            <v>Čechy</v>
          </cell>
          <cell r="T1377" t="str">
            <v>Praha</v>
          </cell>
          <cell r="U1377" t="str">
            <v>Tója</v>
          </cell>
          <cell r="V1377">
            <v>798</v>
          </cell>
          <cell r="W1377">
            <v>479</v>
          </cell>
          <cell r="X1377">
            <v>107</v>
          </cell>
          <cell r="Y1377">
            <v>51253</v>
          </cell>
          <cell r="Z1377">
            <v>0.08</v>
          </cell>
          <cell r="AA1377">
            <v>4100.24</v>
          </cell>
          <cell r="AB1377">
            <v>47152.76</v>
          </cell>
          <cell r="AC1377">
            <v>0.02</v>
          </cell>
          <cell r="AD1377">
            <v>943.05520000000001</v>
          </cell>
        </row>
        <row r="1378">
          <cell r="A1378">
            <v>1355</v>
          </cell>
          <cell r="B1378" t="str">
            <v>ZA 017</v>
          </cell>
          <cell r="C1378" t="str">
            <v>Ing.</v>
          </cell>
          <cell r="D1378" t="str">
            <v>Jana</v>
          </cell>
          <cell r="E1378" t="str">
            <v>Tobiášová</v>
          </cell>
          <cell r="G1378" t="str">
            <v>Benzín</v>
          </cell>
          <cell r="H1378">
            <v>5769</v>
          </cell>
          <cell r="I1378" t="str">
            <v>Výroba</v>
          </cell>
          <cell r="J1378" t="str">
            <v>855604/5982</v>
          </cell>
          <cell r="K1378">
            <v>19500</v>
          </cell>
          <cell r="L1378">
            <v>1300</v>
          </cell>
          <cell r="M1378" t="str">
            <v>Jakhel</v>
          </cell>
          <cell r="N1378">
            <v>37542</v>
          </cell>
          <cell r="O1378" t="str">
            <v>1355-13102002-017</v>
          </cell>
          <cell r="P1378" t="str">
            <v>DE-8276-B-5</v>
          </cell>
          <cell r="Q1378" t="str">
            <v>Produkt 5</v>
          </cell>
          <cell r="R1378" t="str">
            <v>ZLIEVAREŇ HRONEC a.s.</v>
          </cell>
          <cell r="S1378" t="str">
            <v>Morava</v>
          </cell>
          <cell r="T1378" t="str">
            <v>Brno</v>
          </cell>
          <cell r="U1378" t="str">
            <v>Husovice</v>
          </cell>
          <cell r="V1378">
            <v>438</v>
          </cell>
          <cell r="W1378">
            <v>385</v>
          </cell>
          <cell r="X1378">
            <v>501</v>
          </cell>
          <cell r="Y1378">
            <v>192885</v>
          </cell>
          <cell r="Z1378">
            <v>0.02</v>
          </cell>
          <cell r="AA1378">
            <v>3857.7000000000003</v>
          </cell>
          <cell r="AB1378">
            <v>189027.3</v>
          </cell>
          <cell r="AC1378">
            <v>0.01</v>
          </cell>
          <cell r="AD1378">
            <v>1890.2729999999999</v>
          </cell>
        </row>
        <row r="1379">
          <cell r="A1379">
            <v>1356</v>
          </cell>
          <cell r="B1379" t="str">
            <v>ZA 161</v>
          </cell>
          <cell r="D1379" t="str">
            <v>Libor</v>
          </cell>
          <cell r="E1379" t="str">
            <v>Čtverák</v>
          </cell>
          <cell r="G1379" t="str">
            <v>Telefon</v>
          </cell>
          <cell r="H1379">
            <v>5331</v>
          </cell>
          <cell r="I1379" t="str">
            <v>Prodej B</v>
          </cell>
          <cell r="J1379" t="str">
            <v>700313/2785</v>
          </cell>
          <cell r="K1379">
            <v>17500</v>
          </cell>
          <cell r="L1379">
            <v>1000</v>
          </cell>
          <cell r="M1379" t="str">
            <v>Sokol</v>
          </cell>
          <cell r="N1379">
            <v>37543</v>
          </cell>
          <cell r="O1379" t="str">
            <v>1356-14102002-161</v>
          </cell>
          <cell r="P1379" t="str">
            <v>CZ-6680-C-0</v>
          </cell>
          <cell r="Q1379" t="str">
            <v>Produkt 10</v>
          </cell>
          <cell r="R1379" t="str">
            <v>DREVOINDUSTRIA a.s.</v>
          </cell>
          <cell r="S1379" t="str">
            <v>Čechy</v>
          </cell>
          <cell r="T1379" t="str">
            <v>Praha</v>
          </cell>
          <cell r="U1379" t="str">
            <v>Tója</v>
          </cell>
          <cell r="V1379">
            <v>798</v>
          </cell>
          <cell r="W1379">
            <v>251</v>
          </cell>
          <cell r="X1379">
            <v>125</v>
          </cell>
          <cell r="Y1379">
            <v>31375</v>
          </cell>
          <cell r="Z1379">
            <v>0.02</v>
          </cell>
          <cell r="AA1379">
            <v>627.5</v>
          </cell>
          <cell r="AB1379">
            <v>30747.5</v>
          </cell>
          <cell r="AC1379">
            <v>0.01</v>
          </cell>
          <cell r="AD1379">
            <v>307.47500000000002</v>
          </cell>
        </row>
        <row r="1380">
          <cell r="A1380">
            <v>1357</v>
          </cell>
          <cell r="B1380" t="str">
            <v>ZA 179</v>
          </cell>
          <cell r="D1380" t="str">
            <v>Petr</v>
          </cell>
          <cell r="E1380" t="str">
            <v>Bekový</v>
          </cell>
          <cell r="G1380" t="str">
            <v>Benzín</v>
          </cell>
          <cell r="H1380">
            <v>6280</v>
          </cell>
          <cell r="I1380" t="str">
            <v>Prodej B</v>
          </cell>
          <cell r="J1380" t="str">
            <v>520505/425</v>
          </cell>
          <cell r="K1380">
            <v>19000</v>
          </cell>
          <cell r="L1380">
            <v>2300</v>
          </cell>
          <cell r="M1380" t="str">
            <v>Jakhel</v>
          </cell>
          <cell r="N1380">
            <v>37543</v>
          </cell>
          <cell r="O1380" t="str">
            <v>1357-14102002-179</v>
          </cell>
          <cell r="P1380" t="str">
            <v>DE-3756-C-7</v>
          </cell>
          <cell r="Q1380" t="str">
            <v>Produkt 7</v>
          </cell>
          <cell r="R1380" t="str">
            <v>ŠKODA</v>
          </cell>
          <cell r="S1380" t="str">
            <v>Čechy</v>
          </cell>
          <cell r="T1380" t="str">
            <v>Cheb</v>
          </cell>
          <cell r="U1380" t="str">
            <v>Cheb</v>
          </cell>
          <cell r="V1380">
            <v>8</v>
          </cell>
          <cell r="W1380">
            <v>236</v>
          </cell>
          <cell r="X1380">
            <v>1200</v>
          </cell>
          <cell r="Y1380">
            <v>283200</v>
          </cell>
          <cell r="Z1380">
            <v>0.06</v>
          </cell>
          <cell r="AA1380">
            <v>16992</v>
          </cell>
          <cell r="AB1380">
            <v>266208</v>
          </cell>
          <cell r="AC1380">
            <v>0.02</v>
          </cell>
          <cell r="AD1380">
            <v>5324.16</v>
          </cell>
        </row>
        <row r="1381">
          <cell r="A1381">
            <v>1358</v>
          </cell>
          <cell r="B1381" t="str">
            <v>ZA 017</v>
          </cell>
          <cell r="C1381" t="str">
            <v>Ing.</v>
          </cell>
          <cell r="D1381" t="str">
            <v>Jana</v>
          </cell>
          <cell r="E1381" t="str">
            <v>Tobiášová</v>
          </cell>
          <cell r="G1381" t="str">
            <v>Firemní výdaj</v>
          </cell>
          <cell r="H1381">
            <v>6912</v>
          </cell>
          <cell r="I1381" t="str">
            <v>Výroba</v>
          </cell>
          <cell r="J1381" t="str">
            <v>855604/5982</v>
          </cell>
          <cell r="K1381">
            <v>19500</v>
          </cell>
          <cell r="L1381">
            <v>1300</v>
          </cell>
          <cell r="M1381" t="str">
            <v>Jakhel</v>
          </cell>
          <cell r="N1381">
            <v>37544</v>
          </cell>
          <cell r="O1381" t="str">
            <v>1358-15102002-017</v>
          </cell>
          <cell r="P1381" t="str">
            <v>AU-2360-B-7</v>
          </cell>
          <cell r="Q1381" t="str">
            <v>Produkt 7</v>
          </cell>
          <cell r="R1381" t="str">
            <v>ZLIEVAREŇ HRONEC a.s.</v>
          </cell>
          <cell r="S1381" t="str">
            <v>Morava</v>
          </cell>
          <cell r="T1381" t="str">
            <v>Brno</v>
          </cell>
          <cell r="U1381" t="str">
            <v>Husovice</v>
          </cell>
          <cell r="V1381">
            <v>438</v>
          </cell>
          <cell r="W1381">
            <v>353</v>
          </cell>
          <cell r="X1381">
            <v>1200</v>
          </cell>
          <cell r="Y1381">
            <v>423600</v>
          </cell>
          <cell r="Z1381">
            <v>0.03</v>
          </cell>
          <cell r="AA1381">
            <v>12708</v>
          </cell>
          <cell r="AB1381">
            <v>410892</v>
          </cell>
          <cell r="AC1381">
            <v>0.01</v>
          </cell>
          <cell r="AD1381">
            <v>4108.92</v>
          </cell>
        </row>
        <row r="1382">
          <cell r="A1382">
            <v>1359</v>
          </cell>
          <cell r="B1382" t="str">
            <v>ZA 161</v>
          </cell>
          <cell r="D1382" t="str">
            <v>Libor</v>
          </cell>
          <cell r="E1382" t="str">
            <v>Čtverák</v>
          </cell>
          <cell r="G1382" t="str">
            <v>Benzín</v>
          </cell>
          <cell r="H1382">
            <v>7988</v>
          </cell>
          <cell r="I1382" t="str">
            <v>Prodej B</v>
          </cell>
          <cell r="J1382" t="str">
            <v>700313/2785</v>
          </cell>
          <cell r="K1382">
            <v>17500</v>
          </cell>
          <cell r="L1382">
            <v>1300</v>
          </cell>
          <cell r="M1382" t="str">
            <v>Jakhel</v>
          </cell>
          <cell r="N1382">
            <v>37545</v>
          </cell>
          <cell r="O1382" t="str">
            <v>1359-16102002-161</v>
          </cell>
          <cell r="P1382" t="str">
            <v>PL-7461-D-4</v>
          </cell>
          <cell r="Q1382" t="str">
            <v>Produkt 4</v>
          </cell>
          <cell r="R1382" t="str">
            <v>DREVOINDUSTRIA a.s.</v>
          </cell>
          <cell r="S1382" t="str">
            <v>Čechy</v>
          </cell>
          <cell r="T1382" t="str">
            <v>Praha</v>
          </cell>
          <cell r="U1382" t="str">
            <v>Tója</v>
          </cell>
          <cell r="V1382">
            <v>798</v>
          </cell>
          <cell r="W1382">
            <v>360</v>
          </cell>
          <cell r="X1382">
            <v>396</v>
          </cell>
          <cell r="Y1382">
            <v>142560</v>
          </cell>
          <cell r="Z1382">
            <v>0</v>
          </cell>
          <cell r="AA1382">
            <v>0</v>
          </cell>
          <cell r="AB1382">
            <v>142560</v>
          </cell>
          <cell r="AC1382">
            <v>0.04</v>
          </cell>
          <cell r="AD1382">
            <v>5702.4000000000005</v>
          </cell>
        </row>
        <row r="1383">
          <cell r="A1383">
            <v>1360</v>
          </cell>
          <cell r="B1383" t="str">
            <v>ZA 179</v>
          </cell>
          <cell r="D1383" t="str">
            <v>Petr</v>
          </cell>
          <cell r="E1383" t="str">
            <v>Bekový</v>
          </cell>
          <cell r="G1383" t="str">
            <v>Firemní výdaj</v>
          </cell>
          <cell r="H1383">
            <v>375</v>
          </cell>
          <cell r="I1383" t="str">
            <v>Prodej B</v>
          </cell>
          <cell r="J1383" t="str">
            <v>520505/425</v>
          </cell>
          <cell r="K1383">
            <v>19000</v>
          </cell>
          <cell r="L1383">
            <v>2300</v>
          </cell>
          <cell r="M1383" t="str">
            <v>Jakhel</v>
          </cell>
          <cell r="N1383">
            <v>37546</v>
          </cell>
          <cell r="O1383" t="str">
            <v>1360-17102002-179</v>
          </cell>
          <cell r="P1383" t="str">
            <v>CZ-8446-D-3</v>
          </cell>
          <cell r="Q1383" t="str">
            <v>Produkt 3</v>
          </cell>
          <cell r="R1383" t="str">
            <v>ŠKODA</v>
          </cell>
          <cell r="S1383" t="str">
            <v>Čechy</v>
          </cell>
          <cell r="T1383" t="str">
            <v>Cheb</v>
          </cell>
          <cell r="U1383" t="str">
            <v>Cheb</v>
          </cell>
          <cell r="V1383">
            <v>8</v>
          </cell>
          <cell r="W1383">
            <v>399</v>
          </cell>
          <cell r="X1383">
            <v>69</v>
          </cell>
          <cell r="Y1383">
            <v>27531</v>
          </cell>
          <cell r="Z1383">
            <v>0.08</v>
          </cell>
          <cell r="AA1383">
            <v>2202.48</v>
          </cell>
          <cell r="AB1383">
            <v>25328.52</v>
          </cell>
          <cell r="AC1383">
            <v>0.02</v>
          </cell>
          <cell r="AD1383">
            <v>506.57040000000001</v>
          </cell>
        </row>
        <row r="1384">
          <cell r="A1384">
            <v>1361</v>
          </cell>
          <cell r="B1384" t="str">
            <v>ZA 392</v>
          </cell>
          <cell r="D1384" t="str">
            <v>Josef</v>
          </cell>
          <cell r="E1384" t="str">
            <v>Aldorf</v>
          </cell>
          <cell r="G1384" t="str">
            <v>Školení jazyky</v>
          </cell>
          <cell r="H1384">
            <v>1168</v>
          </cell>
          <cell r="I1384" t="str">
            <v>Prodej C</v>
          </cell>
          <cell r="J1384" t="str">
            <v>600505/6079</v>
          </cell>
          <cell r="K1384">
            <v>19000</v>
          </cell>
          <cell r="L1384">
            <v>2300</v>
          </cell>
          <cell r="M1384" t="str">
            <v>Mize</v>
          </cell>
          <cell r="N1384">
            <v>37546</v>
          </cell>
          <cell r="O1384" t="str">
            <v>1361-17102002-392</v>
          </cell>
          <cell r="P1384" t="str">
            <v>CZ-8892-A-3</v>
          </cell>
          <cell r="Q1384" t="str">
            <v>Produkt 3</v>
          </cell>
          <cell r="R1384" t="str">
            <v>ZLIEVAREŇ HRONEC a.s.</v>
          </cell>
          <cell r="S1384" t="str">
            <v>Morava</v>
          </cell>
          <cell r="T1384" t="str">
            <v>Brno</v>
          </cell>
          <cell r="U1384" t="str">
            <v>Husovice</v>
          </cell>
          <cell r="V1384">
            <v>438</v>
          </cell>
          <cell r="W1384">
            <v>280</v>
          </cell>
          <cell r="X1384">
            <v>73</v>
          </cell>
          <cell r="Y1384">
            <v>20440</v>
          </cell>
          <cell r="Z1384">
            <v>0.08</v>
          </cell>
          <cell r="AA1384">
            <v>1635.2</v>
          </cell>
          <cell r="AB1384">
            <v>18804.8</v>
          </cell>
          <cell r="AC1384">
            <v>0.02</v>
          </cell>
          <cell r="AD1384">
            <v>376.096</v>
          </cell>
        </row>
        <row r="1385">
          <cell r="A1385">
            <v>1362</v>
          </cell>
          <cell r="B1385" t="str">
            <v>ZA 161</v>
          </cell>
          <cell r="D1385" t="str">
            <v>Libor</v>
          </cell>
          <cell r="E1385" t="str">
            <v>Čtverák</v>
          </cell>
          <cell r="G1385" t="str">
            <v>Firemní výdaj</v>
          </cell>
          <cell r="H1385">
            <v>4021</v>
          </cell>
          <cell r="I1385" t="str">
            <v>Prodej B</v>
          </cell>
          <cell r="J1385" t="str">
            <v>700313/2785</v>
          </cell>
          <cell r="K1385">
            <v>17500</v>
          </cell>
          <cell r="L1385">
            <v>1300</v>
          </cell>
          <cell r="M1385" t="str">
            <v>Kraus</v>
          </cell>
          <cell r="N1385">
            <v>37547</v>
          </cell>
          <cell r="O1385" t="str">
            <v>1362-18102002-161</v>
          </cell>
          <cell r="P1385" t="str">
            <v>DE-3795-C-7</v>
          </cell>
          <cell r="Q1385" t="str">
            <v>Produkt 7</v>
          </cell>
          <cell r="R1385" t="str">
            <v>DREVOINDUSTRIA a.s.</v>
          </cell>
          <cell r="S1385" t="str">
            <v>Čechy</v>
          </cell>
          <cell r="T1385" t="str">
            <v>Praha</v>
          </cell>
          <cell r="U1385" t="str">
            <v>Tója</v>
          </cell>
          <cell r="V1385">
            <v>798</v>
          </cell>
          <cell r="W1385">
            <v>302</v>
          </cell>
          <cell r="X1385">
            <v>1200</v>
          </cell>
          <cell r="Y1385">
            <v>362400</v>
          </cell>
          <cell r="Z1385">
            <v>0</v>
          </cell>
          <cell r="AA1385">
            <v>0</v>
          </cell>
          <cell r="AB1385">
            <v>362400</v>
          </cell>
          <cell r="AC1385">
            <v>0.04</v>
          </cell>
          <cell r="AD1385">
            <v>14496</v>
          </cell>
        </row>
        <row r="1386">
          <cell r="A1386">
            <v>1363</v>
          </cell>
          <cell r="B1386" t="str">
            <v>ZA 369</v>
          </cell>
          <cell r="D1386" t="str">
            <v>Vojtěch</v>
          </cell>
          <cell r="E1386" t="str">
            <v>Ridl</v>
          </cell>
          <cell r="G1386" t="str">
            <v>Školení profesní</v>
          </cell>
          <cell r="H1386">
            <v>3025</v>
          </cell>
          <cell r="I1386" t="str">
            <v>Prodej C</v>
          </cell>
          <cell r="J1386" t="str">
            <v>570616/1417</v>
          </cell>
          <cell r="K1386">
            <v>21000</v>
          </cell>
          <cell r="L1386">
            <v>3600</v>
          </cell>
          <cell r="M1386" t="str">
            <v>Jakhel</v>
          </cell>
          <cell r="N1386">
            <v>37548</v>
          </cell>
          <cell r="O1386" t="str">
            <v>1363-19102002-369</v>
          </cell>
          <cell r="P1386" t="str">
            <v>CZ-1368-B-5</v>
          </cell>
          <cell r="Q1386" t="str">
            <v>Produkt 5</v>
          </cell>
          <cell r="R1386" t="str">
            <v>ZPA NOVÁ PAKA</v>
          </cell>
          <cell r="S1386" t="str">
            <v>Čechy</v>
          </cell>
          <cell r="T1386" t="str">
            <v>Opočno</v>
          </cell>
          <cell r="U1386" t="str">
            <v>Opočno</v>
          </cell>
          <cell r="V1386">
            <v>334</v>
          </cell>
          <cell r="W1386">
            <v>92</v>
          </cell>
          <cell r="X1386">
            <v>501</v>
          </cell>
          <cell r="Y1386">
            <v>46092</v>
          </cell>
          <cell r="Z1386">
            <v>0</v>
          </cell>
          <cell r="AA1386">
            <v>0</v>
          </cell>
          <cell r="AB1386">
            <v>46092</v>
          </cell>
          <cell r="AC1386">
            <v>0.04</v>
          </cell>
          <cell r="AD1386">
            <v>1843.68</v>
          </cell>
        </row>
        <row r="1387">
          <cell r="A1387">
            <v>1364</v>
          </cell>
          <cell r="B1387" t="str">
            <v>ZA 162</v>
          </cell>
          <cell r="D1387" t="str">
            <v>Adam</v>
          </cell>
          <cell r="E1387" t="str">
            <v>David  </v>
          </cell>
          <cell r="G1387" t="str">
            <v>Školení profesní</v>
          </cell>
          <cell r="H1387">
            <v>7411</v>
          </cell>
          <cell r="I1387" t="str">
            <v>Prodej B</v>
          </cell>
          <cell r="J1387" t="str">
            <v>850909/4506</v>
          </cell>
          <cell r="K1387">
            <v>14000</v>
          </cell>
          <cell r="L1387">
            <v>1300</v>
          </cell>
          <cell r="M1387" t="str">
            <v>Mize</v>
          </cell>
          <cell r="N1387">
            <v>37549</v>
          </cell>
          <cell r="O1387" t="str">
            <v>1364-20102002-162</v>
          </cell>
          <cell r="P1387" t="str">
            <v>DE-9171-A-1</v>
          </cell>
          <cell r="Q1387" t="str">
            <v>Produkt 1</v>
          </cell>
          <cell r="R1387" t="str">
            <v>DREVOINDUSTRIA a.s.</v>
          </cell>
          <cell r="S1387" t="str">
            <v>Morava</v>
          </cell>
          <cell r="T1387" t="str">
            <v>Olomouc</v>
          </cell>
          <cell r="U1387" t="str">
            <v>Bouzov</v>
          </cell>
          <cell r="V1387">
            <v>260</v>
          </cell>
          <cell r="W1387">
            <v>465</v>
          </cell>
          <cell r="X1387">
            <v>109</v>
          </cell>
          <cell r="Y1387">
            <v>50685</v>
          </cell>
          <cell r="Z1387">
            <v>0.1</v>
          </cell>
          <cell r="AA1387">
            <v>5068.5</v>
          </cell>
          <cell r="AB1387">
            <v>45616.5</v>
          </cell>
          <cell r="AC1387">
            <v>0.03</v>
          </cell>
          <cell r="AD1387">
            <v>1368.4949999999999</v>
          </cell>
        </row>
        <row r="1388">
          <cell r="A1388">
            <v>1365</v>
          </cell>
          <cell r="B1388" t="str">
            <v>ZA 179</v>
          </cell>
          <cell r="D1388" t="str">
            <v>Petr</v>
          </cell>
          <cell r="E1388" t="str">
            <v>Bekový</v>
          </cell>
          <cell r="G1388" t="str">
            <v>Cestovné</v>
          </cell>
          <cell r="H1388">
            <v>2009</v>
          </cell>
          <cell r="I1388" t="str">
            <v>Prodej B</v>
          </cell>
          <cell r="J1388" t="str">
            <v>520505/425</v>
          </cell>
          <cell r="K1388">
            <v>19000</v>
          </cell>
          <cell r="L1388">
            <v>1000</v>
          </cell>
          <cell r="M1388" t="str">
            <v>Mize</v>
          </cell>
          <cell r="N1388">
            <v>37549</v>
          </cell>
          <cell r="O1388" t="str">
            <v>1365-20102002-179</v>
          </cell>
          <cell r="P1388" t="str">
            <v>CZ-9831-D-0</v>
          </cell>
          <cell r="Q1388" t="str">
            <v>Produkt 10</v>
          </cell>
          <cell r="R1388" t="str">
            <v>ŠKODA</v>
          </cell>
          <cell r="S1388" t="str">
            <v>Čechy</v>
          </cell>
          <cell r="T1388" t="str">
            <v>Cheb</v>
          </cell>
          <cell r="U1388" t="str">
            <v>Cheb</v>
          </cell>
          <cell r="V1388">
            <v>8</v>
          </cell>
          <cell r="W1388">
            <v>7</v>
          </cell>
          <cell r="X1388">
            <v>121</v>
          </cell>
          <cell r="Y1388">
            <v>847</v>
          </cell>
          <cell r="Z1388">
            <v>0</v>
          </cell>
          <cell r="AA1388">
            <v>0</v>
          </cell>
          <cell r="AB1388">
            <v>847</v>
          </cell>
          <cell r="AC1388">
            <v>0.04</v>
          </cell>
          <cell r="AD1388">
            <v>33.880000000000003</v>
          </cell>
        </row>
        <row r="1389">
          <cell r="A1389">
            <v>1366</v>
          </cell>
          <cell r="B1389" t="str">
            <v>ZA 015</v>
          </cell>
          <cell r="D1389" t="str">
            <v>Karel</v>
          </cell>
          <cell r="E1389" t="str">
            <v>Zatloukal</v>
          </cell>
          <cell r="F1389" t="str">
            <v>DiS.</v>
          </cell>
          <cell r="G1389" t="str">
            <v>Školení jazyky</v>
          </cell>
          <cell r="H1389">
            <v>4960</v>
          </cell>
          <cell r="I1389" t="str">
            <v>IT</v>
          </cell>
          <cell r="J1389" t="str">
            <v>860910/5725</v>
          </cell>
          <cell r="K1389">
            <v>19000</v>
          </cell>
          <cell r="L1389">
            <v>1000</v>
          </cell>
          <cell r="M1389" t="str">
            <v>Sokol</v>
          </cell>
          <cell r="N1389">
            <v>37550</v>
          </cell>
          <cell r="O1389" t="str">
            <v>1366-21102002-015</v>
          </cell>
          <cell r="P1389" t="str">
            <v>CZ-9489-A-4</v>
          </cell>
          <cell r="Q1389" t="str">
            <v>Produkt 4</v>
          </cell>
          <cell r="R1389" t="str">
            <v>ZPS  a.s.</v>
          </cell>
          <cell r="S1389" t="str">
            <v>Morava</v>
          </cell>
          <cell r="T1389" t="str">
            <v>Zábřeh</v>
          </cell>
          <cell r="U1389" t="str">
            <v>Zábřeh</v>
          </cell>
          <cell r="V1389">
            <v>979</v>
          </cell>
          <cell r="W1389">
            <v>398</v>
          </cell>
          <cell r="X1389">
            <v>370</v>
          </cell>
          <cell r="Y1389">
            <v>147260</v>
          </cell>
          <cell r="Z1389">
            <v>0.08</v>
          </cell>
          <cell r="AA1389">
            <v>11780.800000000001</v>
          </cell>
          <cell r="AB1389">
            <v>135479.20000000001</v>
          </cell>
          <cell r="AC1389">
            <v>0.02</v>
          </cell>
          <cell r="AD1389">
            <v>2709.5840000000003</v>
          </cell>
        </row>
        <row r="1390">
          <cell r="A1390">
            <v>1367</v>
          </cell>
          <cell r="B1390" t="str">
            <v>ZA 162</v>
          </cell>
          <cell r="D1390" t="str">
            <v>Adam</v>
          </cell>
          <cell r="E1390" t="str">
            <v>David  </v>
          </cell>
          <cell r="G1390" t="str">
            <v>Školení jazyky</v>
          </cell>
          <cell r="H1390">
            <v>5211</v>
          </cell>
          <cell r="I1390" t="str">
            <v>Prodej B</v>
          </cell>
          <cell r="J1390" t="str">
            <v>850909/4506</v>
          </cell>
          <cell r="K1390">
            <v>14000</v>
          </cell>
          <cell r="L1390">
            <v>1300</v>
          </cell>
          <cell r="M1390" t="str">
            <v>Jakhel</v>
          </cell>
          <cell r="N1390">
            <v>37551</v>
          </cell>
          <cell r="O1390" t="str">
            <v>1367-22102002-162</v>
          </cell>
          <cell r="P1390" t="str">
            <v>PL-4397-D-0</v>
          </cell>
          <cell r="Q1390" t="str">
            <v>Produkt 10</v>
          </cell>
          <cell r="R1390" t="str">
            <v>DREVOINDUSTRIA a.s.</v>
          </cell>
          <cell r="S1390" t="str">
            <v>Morava</v>
          </cell>
          <cell r="T1390" t="str">
            <v>Olomouc</v>
          </cell>
          <cell r="U1390" t="str">
            <v>Bouzov</v>
          </cell>
          <cell r="V1390">
            <v>260</v>
          </cell>
          <cell r="W1390">
            <v>190</v>
          </cell>
          <cell r="X1390">
            <v>122</v>
          </cell>
          <cell r="Y1390">
            <v>23180</v>
          </cell>
          <cell r="Z1390">
            <v>0</v>
          </cell>
          <cell r="AA1390">
            <v>0</v>
          </cell>
          <cell r="AB1390">
            <v>23180</v>
          </cell>
          <cell r="AC1390">
            <v>0.04</v>
          </cell>
          <cell r="AD1390">
            <v>927.2</v>
          </cell>
        </row>
        <row r="1391">
          <cell r="A1391">
            <v>1368</v>
          </cell>
          <cell r="B1391" t="str">
            <v>ZA 010</v>
          </cell>
          <cell r="D1391" t="str">
            <v>Roman</v>
          </cell>
          <cell r="E1391" t="str">
            <v>Zatloukal</v>
          </cell>
          <cell r="G1391" t="str">
            <v>Cestovné</v>
          </cell>
          <cell r="H1391">
            <v>5819</v>
          </cell>
          <cell r="I1391" t="str">
            <v>Výroba</v>
          </cell>
          <cell r="J1391" t="str">
            <v>880602/6020</v>
          </cell>
          <cell r="K1391">
            <v>15500</v>
          </cell>
          <cell r="L1391">
            <v>300</v>
          </cell>
          <cell r="M1391" t="str">
            <v>Mize</v>
          </cell>
          <cell r="N1391">
            <v>37552</v>
          </cell>
          <cell r="O1391" t="str">
            <v>1368-23102002-010</v>
          </cell>
          <cell r="P1391" t="str">
            <v>DE-9869-B-4</v>
          </cell>
          <cell r="Q1391" t="str">
            <v>Produkt 4</v>
          </cell>
          <cell r="R1391" t="str">
            <v>ŠKODA</v>
          </cell>
          <cell r="S1391" t="str">
            <v>Čechy</v>
          </cell>
          <cell r="T1391" t="str">
            <v>Cheb</v>
          </cell>
          <cell r="U1391" t="str">
            <v>Cheb</v>
          </cell>
          <cell r="V1391">
            <v>8</v>
          </cell>
          <cell r="W1391">
            <v>256</v>
          </cell>
          <cell r="X1391">
            <v>393</v>
          </cell>
          <cell r="Y1391">
            <v>100608</v>
          </cell>
          <cell r="Z1391">
            <v>0.09</v>
          </cell>
          <cell r="AA1391">
            <v>9054.7199999999993</v>
          </cell>
          <cell r="AB1391">
            <v>91553.279999999999</v>
          </cell>
          <cell r="AC1391">
            <v>0.02</v>
          </cell>
          <cell r="AD1391">
            <v>1831.0655999999999</v>
          </cell>
        </row>
        <row r="1392">
          <cell r="A1392">
            <v>1369</v>
          </cell>
          <cell r="B1392" t="str">
            <v>ZA 334</v>
          </cell>
          <cell r="D1392" t="str">
            <v>Radek</v>
          </cell>
          <cell r="E1392" t="str">
            <v>Paulus</v>
          </cell>
          <cell r="G1392" t="str">
            <v>Telefon</v>
          </cell>
          <cell r="H1392">
            <v>6231</v>
          </cell>
          <cell r="I1392" t="str">
            <v>Prodej B</v>
          </cell>
          <cell r="J1392" t="str">
            <v>560707/4484</v>
          </cell>
          <cell r="K1392">
            <v>12000</v>
          </cell>
          <cell r="L1392">
            <v>1300</v>
          </cell>
          <cell r="M1392" t="str">
            <v>Mize</v>
          </cell>
          <cell r="N1392">
            <v>37552</v>
          </cell>
          <cell r="O1392" t="str">
            <v>1369-23102002-334</v>
          </cell>
          <cell r="P1392" t="str">
            <v>AU-5091-C-4</v>
          </cell>
          <cell r="Q1392" t="str">
            <v>Produkt 4</v>
          </cell>
          <cell r="R1392" t="str">
            <v>ZPS  a.s.</v>
          </cell>
          <cell r="S1392" t="str">
            <v>Morava</v>
          </cell>
          <cell r="T1392" t="str">
            <v>Zábřeh</v>
          </cell>
          <cell r="U1392" t="str">
            <v>Zábřeh</v>
          </cell>
          <cell r="V1392">
            <v>979</v>
          </cell>
          <cell r="W1392">
            <v>329</v>
          </cell>
          <cell r="X1392">
            <v>382</v>
          </cell>
          <cell r="Y1392">
            <v>125678</v>
          </cell>
          <cell r="Z1392">
            <v>0.06</v>
          </cell>
          <cell r="AA1392">
            <v>7540.6799999999994</v>
          </cell>
          <cell r="AB1392">
            <v>118137.32</v>
          </cell>
          <cell r="AC1392">
            <v>0.02</v>
          </cell>
          <cell r="AD1392">
            <v>2362.7464</v>
          </cell>
        </row>
        <row r="1393">
          <cell r="A1393">
            <v>1370</v>
          </cell>
          <cell r="B1393" t="str">
            <v>ZA 162</v>
          </cell>
          <cell r="D1393" t="str">
            <v>Adam</v>
          </cell>
          <cell r="E1393" t="str">
            <v>David  </v>
          </cell>
          <cell r="G1393" t="str">
            <v>Cestovné</v>
          </cell>
          <cell r="H1393">
            <v>1277</v>
          </cell>
          <cell r="I1393" t="str">
            <v>Prodej B</v>
          </cell>
          <cell r="J1393" t="str">
            <v>850909/4506</v>
          </cell>
          <cell r="K1393">
            <v>14000</v>
          </cell>
          <cell r="L1393">
            <v>1300</v>
          </cell>
          <cell r="M1393" t="str">
            <v>Mize</v>
          </cell>
          <cell r="N1393">
            <v>37553</v>
          </cell>
          <cell r="O1393" t="str">
            <v>1370-24102002-162</v>
          </cell>
          <cell r="P1393" t="str">
            <v>CZ-1276-A-2</v>
          </cell>
          <cell r="Q1393" t="str">
            <v>Produkt 2</v>
          </cell>
          <cell r="R1393" t="str">
            <v>DREVOINDUSTRIA a.s.</v>
          </cell>
          <cell r="S1393" t="str">
            <v>Morava</v>
          </cell>
          <cell r="T1393" t="str">
            <v>Olomouc</v>
          </cell>
          <cell r="U1393" t="str">
            <v>Bouzov</v>
          </cell>
          <cell r="V1393">
            <v>260</v>
          </cell>
          <cell r="W1393">
            <v>84</v>
          </cell>
          <cell r="X1393">
            <v>155</v>
          </cell>
          <cell r="Y1393">
            <v>13020</v>
          </cell>
          <cell r="Z1393">
            <v>0</v>
          </cell>
          <cell r="AA1393">
            <v>0</v>
          </cell>
          <cell r="AB1393">
            <v>13020</v>
          </cell>
          <cell r="AC1393">
            <v>0.04</v>
          </cell>
          <cell r="AD1393">
            <v>520.79999999999995</v>
          </cell>
        </row>
        <row r="1394">
          <cell r="A1394">
            <v>1371</v>
          </cell>
          <cell r="B1394" t="str">
            <v>ZA 334</v>
          </cell>
          <cell r="D1394" t="str">
            <v>Radek</v>
          </cell>
          <cell r="E1394" t="str">
            <v>Paulus</v>
          </cell>
          <cell r="G1394" t="str">
            <v>Benzín</v>
          </cell>
          <cell r="H1394">
            <v>6929</v>
          </cell>
          <cell r="I1394" t="str">
            <v>Prodej B</v>
          </cell>
          <cell r="J1394" t="str">
            <v>560707/4484</v>
          </cell>
          <cell r="K1394">
            <v>12000</v>
          </cell>
          <cell r="L1394">
            <v>3300</v>
          </cell>
          <cell r="M1394" t="str">
            <v>Mize</v>
          </cell>
          <cell r="N1394">
            <v>37554</v>
          </cell>
          <cell r="O1394" t="str">
            <v>1371-25102002-334</v>
          </cell>
          <cell r="P1394" t="str">
            <v>DE-9653-D-7</v>
          </cell>
          <cell r="Q1394" t="str">
            <v>Produkt 7</v>
          </cell>
          <cell r="R1394" t="str">
            <v>ZPS  a.s.</v>
          </cell>
          <cell r="S1394" t="str">
            <v>Morava</v>
          </cell>
          <cell r="T1394" t="str">
            <v>Zábřeh</v>
          </cell>
          <cell r="U1394" t="str">
            <v>Zábřeh</v>
          </cell>
          <cell r="V1394">
            <v>979</v>
          </cell>
          <cell r="W1394">
            <v>188</v>
          </cell>
          <cell r="X1394">
            <v>1200</v>
          </cell>
          <cell r="Y1394">
            <v>225600</v>
          </cell>
          <cell r="Z1394">
            <v>0</v>
          </cell>
          <cell r="AA1394">
            <v>0</v>
          </cell>
          <cell r="AB1394">
            <v>225600</v>
          </cell>
          <cell r="AC1394">
            <v>0.04</v>
          </cell>
          <cell r="AD1394">
            <v>9024</v>
          </cell>
        </row>
        <row r="1395">
          <cell r="A1395">
            <v>1372</v>
          </cell>
          <cell r="B1395" t="str">
            <v>ZA 003</v>
          </cell>
          <cell r="C1395" t="str">
            <v>Mgr.</v>
          </cell>
          <cell r="D1395" t="str">
            <v>Tomáš</v>
          </cell>
          <cell r="E1395" t="str">
            <v>Novotný</v>
          </cell>
          <cell r="G1395" t="str">
            <v>Školení profesní</v>
          </cell>
          <cell r="H1395">
            <v>1068</v>
          </cell>
          <cell r="I1395" t="str">
            <v>Prodej D</v>
          </cell>
          <cell r="J1395" t="str">
            <v>920610/5953</v>
          </cell>
          <cell r="K1395">
            <v>19500</v>
          </cell>
          <cell r="L1395">
            <v>2800</v>
          </cell>
          <cell r="M1395" t="str">
            <v>Kraus</v>
          </cell>
          <cell r="N1395">
            <v>37555</v>
          </cell>
          <cell r="O1395" t="str">
            <v>1372-26102002-003</v>
          </cell>
          <cell r="P1395" t="str">
            <v>PL-6498-B-7</v>
          </cell>
          <cell r="Q1395" t="str">
            <v>Produkt 7</v>
          </cell>
          <cell r="R1395" t="str">
            <v>ŠKODA</v>
          </cell>
          <cell r="S1395" t="str">
            <v>Čechy</v>
          </cell>
          <cell r="T1395" t="str">
            <v>Cheb</v>
          </cell>
          <cell r="U1395" t="str">
            <v>Cheb</v>
          </cell>
          <cell r="V1395">
            <v>8</v>
          </cell>
          <cell r="W1395">
            <v>314</v>
          </cell>
          <cell r="X1395">
            <v>1200</v>
          </cell>
          <cell r="Y1395">
            <v>376800</v>
          </cell>
          <cell r="Z1395">
            <v>0</v>
          </cell>
          <cell r="AA1395">
            <v>0</v>
          </cell>
          <cell r="AB1395">
            <v>376800</v>
          </cell>
          <cell r="AC1395">
            <v>0.04</v>
          </cell>
          <cell r="AD1395">
            <v>15072</v>
          </cell>
        </row>
        <row r="1396">
          <cell r="A1396">
            <v>1373</v>
          </cell>
          <cell r="B1396" t="str">
            <v>ZA 015</v>
          </cell>
          <cell r="D1396" t="str">
            <v>Karel</v>
          </cell>
          <cell r="E1396" t="str">
            <v>Zatloukal</v>
          </cell>
          <cell r="F1396" t="str">
            <v>DiS.</v>
          </cell>
          <cell r="G1396" t="str">
            <v>Telefon</v>
          </cell>
          <cell r="H1396">
            <v>1822</v>
          </cell>
          <cell r="I1396" t="str">
            <v>IT</v>
          </cell>
          <cell r="J1396" t="str">
            <v>860910/5725</v>
          </cell>
          <cell r="K1396">
            <v>19000</v>
          </cell>
          <cell r="L1396">
            <v>1000</v>
          </cell>
          <cell r="M1396" t="str">
            <v>Sokol</v>
          </cell>
          <cell r="N1396">
            <v>37555</v>
          </cell>
          <cell r="O1396" t="str">
            <v>1373-26102002-015</v>
          </cell>
          <cell r="P1396" t="str">
            <v>PL-1899-C-5</v>
          </cell>
          <cell r="Q1396" t="str">
            <v>Produkt 5</v>
          </cell>
          <cell r="R1396" t="str">
            <v>DRZ&amp;ZUI</v>
          </cell>
          <cell r="S1396" t="str">
            <v>Čechy</v>
          </cell>
          <cell r="T1396" t="str">
            <v>Cheb</v>
          </cell>
          <cell r="U1396" t="str">
            <v>Cheb</v>
          </cell>
          <cell r="V1396">
            <v>112</v>
          </cell>
          <cell r="W1396">
            <v>300</v>
          </cell>
          <cell r="X1396">
            <v>501</v>
          </cell>
          <cell r="Y1396">
            <v>150300</v>
          </cell>
          <cell r="Z1396">
            <v>0</v>
          </cell>
          <cell r="AA1396">
            <v>0</v>
          </cell>
          <cell r="AB1396">
            <v>150300</v>
          </cell>
          <cell r="AC1396">
            <v>0.04</v>
          </cell>
          <cell r="AD1396">
            <v>6012</v>
          </cell>
        </row>
        <row r="1397">
          <cell r="A1397">
            <v>1374</v>
          </cell>
          <cell r="B1397" t="str">
            <v>ZA 334</v>
          </cell>
          <cell r="D1397" t="str">
            <v>Radek</v>
          </cell>
          <cell r="E1397" t="str">
            <v>Paulus</v>
          </cell>
          <cell r="G1397" t="str">
            <v>Firemní výdaj</v>
          </cell>
          <cell r="H1397">
            <v>3999</v>
          </cell>
          <cell r="I1397" t="str">
            <v>Prodej B</v>
          </cell>
          <cell r="J1397" t="str">
            <v>560707/4484</v>
          </cell>
          <cell r="K1397">
            <v>12000</v>
          </cell>
          <cell r="L1397">
            <v>3300</v>
          </cell>
          <cell r="M1397" t="str">
            <v>Kraus</v>
          </cell>
          <cell r="N1397">
            <v>37556</v>
          </cell>
          <cell r="O1397" t="str">
            <v>1374-27102002-334</v>
          </cell>
          <cell r="P1397" t="str">
            <v>CZ-7461-A-8</v>
          </cell>
          <cell r="Q1397" t="str">
            <v>Produkt 8</v>
          </cell>
          <cell r="R1397" t="str">
            <v>ZPS  a.s.</v>
          </cell>
          <cell r="S1397" t="str">
            <v>Morava</v>
          </cell>
          <cell r="T1397" t="str">
            <v>Zábřeh</v>
          </cell>
          <cell r="U1397" t="str">
            <v>Zábřeh</v>
          </cell>
          <cell r="V1397">
            <v>979</v>
          </cell>
          <cell r="W1397">
            <v>206</v>
          </cell>
          <cell r="X1397">
            <v>55</v>
          </cell>
          <cell r="Y1397">
            <v>11330</v>
          </cell>
          <cell r="Z1397">
            <v>0</v>
          </cell>
          <cell r="AA1397">
            <v>0</v>
          </cell>
          <cell r="AB1397">
            <v>11330</v>
          </cell>
          <cell r="AC1397">
            <v>0.04</v>
          </cell>
          <cell r="AD1397">
            <v>453.2</v>
          </cell>
        </row>
        <row r="1398">
          <cell r="A1398">
            <v>1375</v>
          </cell>
          <cell r="B1398" t="str">
            <v>ZA 084</v>
          </cell>
          <cell r="D1398" t="str">
            <v>Zdeněk</v>
          </cell>
          <cell r="E1398" t="str">
            <v>Hala</v>
          </cell>
          <cell r="G1398" t="str">
            <v>Školení profesní</v>
          </cell>
          <cell r="H1398">
            <v>313</v>
          </cell>
          <cell r="I1398" t="str">
            <v>Výroba</v>
          </cell>
          <cell r="J1398" t="str">
            <v>730424/5729</v>
          </cell>
          <cell r="K1398">
            <v>19500</v>
          </cell>
          <cell r="L1398">
            <v>1600</v>
          </cell>
          <cell r="M1398" t="str">
            <v>Kraus</v>
          </cell>
          <cell r="N1398">
            <v>37557</v>
          </cell>
          <cell r="O1398" t="str">
            <v>1375-28102002-084</v>
          </cell>
          <cell r="P1398" t="str">
            <v>AU-6847-A-1</v>
          </cell>
          <cell r="Q1398" t="str">
            <v>Produkt 1</v>
          </cell>
          <cell r="R1398" t="str">
            <v>DRZ&amp;ZUI</v>
          </cell>
          <cell r="S1398" t="str">
            <v>Čechy</v>
          </cell>
          <cell r="T1398" t="str">
            <v>Cheb</v>
          </cell>
          <cell r="U1398" t="str">
            <v>Cheb</v>
          </cell>
          <cell r="V1398">
            <v>112</v>
          </cell>
          <cell r="W1398">
            <v>165</v>
          </cell>
          <cell r="X1398">
            <v>108</v>
          </cell>
          <cell r="Y1398">
            <v>17820</v>
          </cell>
          <cell r="Z1398">
            <v>0.02</v>
          </cell>
          <cell r="AA1398">
            <v>356.40000000000003</v>
          </cell>
          <cell r="AB1398">
            <v>17463.599999999999</v>
          </cell>
          <cell r="AC1398">
            <v>0.01</v>
          </cell>
          <cell r="AD1398">
            <v>174.636</v>
          </cell>
        </row>
        <row r="1399">
          <cell r="A1399">
            <v>1376</v>
          </cell>
          <cell r="B1399" t="str">
            <v>ZA 003</v>
          </cell>
          <cell r="C1399" t="str">
            <v>Mgr.</v>
          </cell>
          <cell r="D1399" t="str">
            <v>Tomáš</v>
          </cell>
          <cell r="E1399" t="str">
            <v>Novotný</v>
          </cell>
          <cell r="G1399" t="str">
            <v>Školení jazyky</v>
          </cell>
          <cell r="H1399">
            <v>462</v>
          </cell>
          <cell r="I1399" t="str">
            <v>Prodej C</v>
          </cell>
          <cell r="J1399" t="str">
            <v>920610/5953</v>
          </cell>
          <cell r="K1399">
            <v>19500</v>
          </cell>
          <cell r="L1399">
            <v>2800</v>
          </cell>
          <cell r="M1399" t="str">
            <v>Mize</v>
          </cell>
          <cell r="N1399">
            <v>37558</v>
          </cell>
          <cell r="O1399" t="str">
            <v>1376-29102002-003</v>
          </cell>
          <cell r="P1399" t="str">
            <v>CZ-5680-B-4</v>
          </cell>
          <cell r="Q1399" t="str">
            <v>Produkt 4</v>
          </cell>
          <cell r="R1399" t="str">
            <v>ŠKODA</v>
          </cell>
          <cell r="S1399" t="str">
            <v>Čechy</v>
          </cell>
          <cell r="T1399" t="str">
            <v>Cheb</v>
          </cell>
          <cell r="U1399" t="str">
            <v>Cheb</v>
          </cell>
          <cell r="V1399">
            <v>8</v>
          </cell>
          <cell r="W1399">
            <v>250</v>
          </cell>
          <cell r="X1399">
            <v>367</v>
          </cell>
          <cell r="Y1399">
            <v>91750</v>
          </cell>
          <cell r="Z1399">
            <v>0.05</v>
          </cell>
          <cell r="AA1399">
            <v>4587.5</v>
          </cell>
          <cell r="AB1399">
            <v>87162.5</v>
          </cell>
          <cell r="AC1399">
            <v>0.01</v>
          </cell>
          <cell r="AD1399">
            <v>871.625</v>
          </cell>
        </row>
        <row r="1400">
          <cell r="A1400">
            <v>1377</v>
          </cell>
          <cell r="B1400" t="str">
            <v>ZA 334</v>
          </cell>
          <cell r="D1400" t="str">
            <v>Radek</v>
          </cell>
          <cell r="E1400" t="str">
            <v>Paulus</v>
          </cell>
          <cell r="G1400" t="str">
            <v>Cestovné</v>
          </cell>
          <cell r="H1400">
            <v>4959</v>
          </cell>
          <cell r="I1400" t="str">
            <v>Prodej B</v>
          </cell>
          <cell r="J1400" t="str">
            <v>560707/4484</v>
          </cell>
          <cell r="K1400">
            <v>12000</v>
          </cell>
          <cell r="L1400">
            <v>3300</v>
          </cell>
          <cell r="M1400" t="str">
            <v>Mize</v>
          </cell>
          <cell r="N1400">
            <v>37558</v>
          </cell>
          <cell r="O1400" t="str">
            <v>1377-29102002-334</v>
          </cell>
          <cell r="P1400" t="str">
            <v>CZ-3186-C-9</v>
          </cell>
          <cell r="Q1400" t="str">
            <v>Produkt 9</v>
          </cell>
          <cell r="R1400" t="str">
            <v>ZPS  a.s.</v>
          </cell>
          <cell r="S1400" t="str">
            <v>Morava</v>
          </cell>
          <cell r="T1400" t="str">
            <v>Zábřeh</v>
          </cell>
          <cell r="U1400" t="str">
            <v>Zábřeh</v>
          </cell>
          <cell r="V1400">
            <v>979</v>
          </cell>
          <cell r="W1400">
            <v>124</v>
          </cell>
          <cell r="X1400">
            <v>326</v>
          </cell>
          <cell r="Y1400">
            <v>40424</v>
          </cell>
          <cell r="Z1400">
            <v>0</v>
          </cell>
          <cell r="AA1400">
            <v>0</v>
          </cell>
          <cell r="AB1400">
            <v>40424</v>
          </cell>
          <cell r="AC1400">
            <v>0.04</v>
          </cell>
          <cell r="AD1400">
            <v>1616.96</v>
          </cell>
        </row>
        <row r="1401">
          <cell r="A1401">
            <v>1378</v>
          </cell>
          <cell r="B1401" t="str">
            <v>ZA 084</v>
          </cell>
          <cell r="D1401" t="str">
            <v>Zdeněk</v>
          </cell>
          <cell r="E1401" t="str">
            <v>Hala</v>
          </cell>
          <cell r="G1401" t="str">
            <v>Školení jazyky</v>
          </cell>
          <cell r="H1401">
            <v>2113</v>
          </cell>
          <cell r="I1401" t="str">
            <v>Výroba</v>
          </cell>
          <cell r="J1401" t="str">
            <v>730424/5729</v>
          </cell>
          <cell r="K1401">
            <v>19500</v>
          </cell>
          <cell r="L1401">
            <v>1300</v>
          </cell>
          <cell r="M1401" t="str">
            <v>Mize</v>
          </cell>
          <cell r="N1401">
            <v>37559</v>
          </cell>
          <cell r="O1401" t="str">
            <v>1378-30102002-084</v>
          </cell>
          <cell r="P1401" t="str">
            <v>CZ-5890-A-3</v>
          </cell>
          <cell r="Q1401" t="str">
            <v>Produkt 3</v>
          </cell>
          <cell r="R1401" t="str">
            <v>DRZ&amp;ZUI</v>
          </cell>
          <cell r="S1401" t="str">
            <v>Čechy</v>
          </cell>
          <cell r="T1401" t="str">
            <v>Cheb</v>
          </cell>
          <cell r="U1401" t="str">
            <v>Cheb</v>
          </cell>
          <cell r="V1401">
            <v>112</v>
          </cell>
          <cell r="W1401">
            <v>134</v>
          </cell>
          <cell r="X1401">
            <v>70</v>
          </cell>
          <cell r="Y1401">
            <v>9380</v>
          </cell>
          <cell r="Z1401">
            <v>0</v>
          </cell>
          <cell r="AA1401">
            <v>0</v>
          </cell>
          <cell r="AB1401">
            <v>9380</v>
          </cell>
          <cell r="AC1401">
            <v>0.04</v>
          </cell>
          <cell r="AD1401">
            <v>375.2</v>
          </cell>
        </row>
        <row r="1402">
          <cell r="A1402">
            <v>1379</v>
          </cell>
          <cell r="B1402" t="str">
            <v>ZA 044</v>
          </cell>
          <cell r="D1402" t="str">
            <v>Filip</v>
          </cell>
          <cell r="E1402" t="str">
            <v>Pastrňák  </v>
          </cell>
          <cell r="G1402" t="str">
            <v>Firemní výdaj</v>
          </cell>
          <cell r="H1402">
            <v>3879</v>
          </cell>
          <cell r="I1402" t="str">
            <v>Výroba</v>
          </cell>
          <cell r="J1402" t="str">
            <v>610624/4980</v>
          </cell>
          <cell r="K1402">
            <v>20500</v>
          </cell>
          <cell r="L1402">
            <v>500</v>
          </cell>
          <cell r="M1402" t="str">
            <v>Sokol</v>
          </cell>
          <cell r="N1402">
            <v>37560</v>
          </cell>
          <cell r="O1402" t="str">
            <v>1379-31102002-044</v>
          </cell>
          <cell r="P1402" t="str">
            <v>CZ-8155-A-1</v>
          </cell>
          <cell r="Q1402" t="str">
            <v>Produkt 1</v>
          </cell>
          <cell r="R1402" t="str">
            <v>ZPS OBRÁBĚCÍ STROJE a.s.</v>
          </cell>
          <cell r="S1402" t="str">
            <v>Morava</v>
          </cell>
          <cell r="T1402" t="str">
            <v>Ostrava</v>
          </cell>
          <cell r="U1402" t="str">
            <v>Karviná</v>
          </cell>
          <cell r="V1402">
            <v>713</v>
          </cell>
          <cell r="W1402">
            <v>266</v>
          </cell>
          <cell r="X1402">
            <v>108</v>
          </cell>
          <cell r="Y1402">
            <v>28728</v>
          </cell>
          <cell r="Z1402">
            <v>0.09</v>
          </cell>
          <cell r="AA1402">
            <v>2585.52</v>
          </cell>
          <cell r="AB1402">
            <v>26142.48</v>
          </cell>
          <cell r="AC1402">
            <v>0.02</v>
          </cell>
          <cell r="AD1402">
            <v>522.84960000000001</v>
          </cell>
        </row>
        <row r="1403">
          <cell r="A1403">
            <v>1380</v>
          </cell>
          <cell r="B1403" t="str">
            <v>ZA 003</v>
          </cell>
          <cell r="C1403" t="str">
            <v>Mgr.</v>
          </cell>
          <cell r="D1403" t="str">
            <v>Tomáš</v>
          </cell>
          <cell r="E1403" t="str">
            <v>Novotný</v>
          </cell>
          <cell r="G1403" t="str">
            <v>Telefon</v>
          </cell>
          <cell r="H1403">
            <v>1657</v>
          </cell>
          <cell r="I1403" t="str">
            <v>Prodej D</v>
          </cell>
          <cell r="J1403" t="str">
            <v>920610/5953</v>
          </cell>
          <cell r="K1403">
            <v>19500</v>
          </cell>
          <cell r="L1403">
            <v>2800</v>
          </cell>
          <cell r="M1403" t="str">
            <v>Jakhel</v>
          </cell>
          <cell r="N1403">
            <v>37561</v>
          </cell>
          <cell r="O1403" t="str">
            <v>1380-01112002-003</v>
          </cell>
          <cell r="P1403" t="str">
            <v>PL-5055-B-3</v>
          </cell>
          <cell r="Q1403" t="str">
            <v>Produkt 3</v>
          </cell>
          <cell r="R1403" t="str">
            <v>ŠKODA</v>
          </cell>
          <cell r="S1403" t="str">
            <v>Čechy</v>
          </cell>
          <cell r="T1403" t="str">
            <v>Cheb</v>
          </cell>
          <cell r="U1403" t="str">
            <v>Cheb</v>
          </cell>
          <cell r="V1403">
            <v>8</v>
          </cell>
          <cell r="W1403">
            <v>406</v>
          </cell>
          <cell r="X1403">
            <v>62</v>
          </cell>
          <cell r="Y1403">
            <v>25172</v>
          </cell>
          <cell r="Z1403">
            <v>0.09</v>
          </cell>
          <cell r="AA1403">
            <v>2265.48</v>
          </cell>
          <cell r="AB1403">
            <v>22906.52</v>
          </cell>
          <cell r="AC1403">
            <v>0.02</v>
          </cell>
          <cell r="AD1403">
            <v>458.13040000000001</v>
          </cell>
        </row>
        <row r="1404">
          <cell r="A1404">
            <v>1381</v>
          </cell>
          <cell r="B1404" t="str">
            <v>ZA 084</v>
          </cell>
          <cell r="D1404" t="str">
            <v>Zdeněk</v>
          </cell>
          <cell r="E1404" t="str">
            <v>Hala</v>
          </cell>
          <cell r="G1404" t="str">
            <v>Telefon</v>
          </cell>
          <cell r="H1404">
            <v>2850</v>
          </cell>
          <cell r="I1404" t="str">
            <v>Výroba</v>
          </cell>
          <cell r="J1404" t="str">
            <v>730424/5729</v>
          </cell>
          <cell r="K1404">
            <v>19500</v>
          </cell>
          <cell r="L1404">
            <v>1300</v>
          </cell>
          <cell r="M1404" t="str">
            <v>Mize</v>
          </cell>
          <cell r="N1404">
            <v>37561</v>
          </cell>
          <cell r="O1404" t="str">
            <v>1381-01112002-084</v>
          </cell>
          <cell r="P1404" t="str">
            <v>DE-7311-A-3</v>
          </cell>
          <cell r="Q1404" t="str">
            <v>Produkt 3</v>
          </cell>
          <cell r="R1404" t="str">
            <v>DRZ&amp;ZUI</v>
          </cell>
          <cell r="S1404" t="str">
            <v>Čechy</v>
          </cell>
          <cell r="T1404" t="str">
            <v>Cheb</v>
          </cell>
          <cell r="U1404" t="str">
            <v>Cheb</v>
          </cell>
          <cell r="V1404">
            <v>112</v>
          </cell>
          <cell r="W1404">
            <v>109</v>
          </cell>
          <cell r="X1404">
            <v>64</v>
          </cell>
          <cell r="Y1404">
            <v>6976</v>
          </cell>
          <cell r="Z1404">
            <v>0</v>
          </cell>
          <cell r="AA1404">
            <v>0</v>
          </cell>
          <cell r="AB1404">
            <v>6976</v>
          </cell>
          <cell r="AC1404">
            <v>0.04</v>
          </cell>
          <cell r="AD1404">
            <v>279.04000000000002</v>
          </cell>
        </row>
        <row r="1405">
          <cell r="A1405">
            <v>1382</v>
          </cell>
          <cell r="B1405" t="str">
            <v>ZA 044</v>
          </cell>
          <cell r="D1405" t="str">
            <v>Filip</v>
          </cell>
          <cell r="E1405" t="str">
            <v>Pastrňák  </v>
          </cell>
          <cell r="G1405" t="str">
            <v>Cestovné</v>
          </cell>
          <cell r="H1405">
            <v>804</v>
          </cell>
          <cell r="I1405" t="str">
            <v>Výroba</v>
          </cell>
          <cell r="J1405" t="str">
            <v>610624/4980</v>
          </cell>
          <cell r="K1405">
            <v>20500</v>
          </cell>
          <cell r="L1405">
            <v>500</v>
          </cell>
          <cell r="M1405" t="str">
            <v>Jakhel</v>
          </cell>
          <cell r="N1405">
            <v>37562</v>
          </cell>
          <cell r="O1405" t="str">
            <v>1382-02112002-044</v>
          </cell>
          <cell r="P1405" t="str">
            <v>CZ-8060-B-0</v>
          </cell>
          <cell r="Q1405" t="str">
            <v>Produkt 10</v>
          </cell>
          <cell r="R1405" t="str">
            <v>ZPS OBRÁBĚCÍ STROJE a.s.</v>
          </cell>
          <cell r="S1405" t="str">
            <v>Morava</v>
          </cell>
          <cell r="T1405" t="str">
            <v>Ostrava</v>
          </cell>
          <cell r="U1405" t="str">
            <v>Karviná</v>
          </cell>
          <cell r="V1405">
            <v>713</v>
          </cell>
          <cell r="W1405">
            <v>89</v>
          </cell>
          <cell r="X1405">
            <v>125</v>
          </cell>
          <cell r="Y1405">
            <v>11125</v>
          </cell>
          <cell r="Z1405">
            <v>0</v>
          </cell>
          <cell r="AA1405">
            <v>0</v>
          </cell>
          <cell r="AB1405">
            <v>11125</v>
          </cell>
          <cell r="AC1405">
            <v>0.04</v>
          </cell>
          <cell r="AD1405">
            <v>445</v>
          </cell>
        </row>
        <row r="1406">
          <cell r="A1406">
            <v>1383</v>
          </cell>
          <cell r="B1406" t="str">
            <v>ZA 084</v>
          </cell>
          <cell r="D1406" t="str">
            <v>Zdeněk</v>
          </cell>
          <cell r="E1406" t="str">
            <v>Hala</v>
          </cell>
          <cell r="G1406" t="str">
            <v>Benzín</v>
          </cell>
          <cell r="H1406">
            <v>1882</v>
          </cell>
          <cell r="I1406" t="str">
            <v>Výroba</v>
          </cell>
          <cell r="J1406" t="str">
            <v>730424/5729</v>
          </cell>
          <cell r="K1406">
            <v>19500</v>
          </cell>
          <cell r="L1406">
            <v>1300</v>
          </cell>
          <cell r="M1406" t="str">
            <v>Kraus</v>
          </cell>
          <cell r="N1406">
            <v>37563</v>
          </cell>
          <cell r="O1406" t="str">
            <v>1383-03112002-084</v>
          </cell>
          <cell r="P1406" t="str">
            <v>DE-1761-C-7</v>
          </cell>
          <cell r="Q1406" t="str">
            <v>Produkt 7</v>
          </cell>
          <cell r="R1406" t="str">
            <v>DRZ&amp;ZUI</v>
          </cell>
          <cell r="S1406" t="str">
            <v>Čechy</v>
          </cell>
          <cell r="T1406" t="str">
            <v>Cheb</v>
          </cell>
          <cell r="U1406" t="str">
            <v>Cheb</v>
          </cell>
          <cell r="V1406">
            <v>112</v>
          </cell>
          <cell r="W1406">
            <v>113</v>
          </cell>
          <cell r="X1406">
            <v>1200</v>
          </cell>
          <cell r="Y1406">
            <v>135600</v>
          </cell>
          <cell r="Z1406">
            <v>0</v>
          </cell>
          <cell r="AA1406">
            <v>0</v>
          </cell>
          <cell r="AB1406">
            <v>135600</v>
          </cell>
          <cell r="AC1406">
            <v>0.04</v>
          </cell>
          <cell r="AD1406">
            <v>5424</v>
          </cell>
        </row>
        <row r="1407">
          <cell r="A1407">
            <v>1384</v>
          </cell>
          <cell r="B1407" t="str">
            <v>ZA 003</v>
          </cell>
          <cell r="C1407" t="str">
            <v>Mgr.</v>
          </cell>
          <cell r="D1407" t="str">
            <v>Tomáš</v>
          </cell>
          <cell r="E1407" t="str">
            <v>Novotný</v>
          </cell>
          <cell r="G1407" t="str">
            <v>Benzín</v>
          </cell>
          <cell r="H1407">
            <v>562</v>
          </cell>
          <cell r="I1407" t="str">
            <v>Prodej C</v>
          </cell>
          <cell r="J1407" t="str">
            <v>920610/5953</v>
          </cell>
          <cell r="K1407">
            <v>19500</v>
          </cell>
          <cell r="L1407">
            <v>2800</v>
          </cell>
          <cell r="M1407" t="str">
            <v>Kraus</v>
          </cell>
          <cell r="N1407">
            <v>37564</v>
          </cell>
          <cell r="O1407" t="str">
            <v>1384-04112002-003</v>
          </cell>
          <cell r="P1407" t="str">
            <v>AU-3100-C-3</v>
          </cell>
          <cell r="Q1407" t="str">
            <v>Produkt 3</v>
          </cell>
          <cell r="R1407" t="str">
            <v>ŠKODA</v>
          </cell>
          <cell r="S1407" t="str">
            <v>Čechy</v>
          </cell>
          <cell r="T1407" t="str">
            <v>Cheb</v>
          </cell>
          <cell r="U1407" t="str">
            <v>Cheb</v>
          </cell>
          <cell r="V1407">
            <v>8</v>
          </cell>
          <cell r="W1407">
            <v>348</v>
          </cell>
          <cell r="X1407">
            <v>72</v>
          </cell>
          <cell r="Y1407">
            <v>25056</v>
          </cell>
          <cell r="Z1407">
            <v>0.1</v>
          </cell>
          <cell r="AA1407">
            <v>2505.6000000000004</v>
          </cell>
          <cell r="AB1407">
            <v>22550.400000000001</v>
          </cell>
          <cell r="AC1407">
            <v>0.03</v>
          </cell>
          <cell r="AD1407">
            <v>676.51200000000006</v>
          </cell>
        </row>
        <row r="1408">
          <cell r="A1408">
            <v>1385</v>
          </cell>
          <cell r="B1408" t="str">
            <v>ZA 044</v>
          </cell>
          <cell r="D1408" t="str">
            <v>Filip</v>
          </cell>
          <cell r="E1408" t="str">
            <v>Pastrňák  </v>
          </cell>
          <cell r="G1408" t="str">
            <v>Školení profesní</v>
          </cell>
          <cell r="H1408">
            <v>7634</v>
          </cell>
          <cell r="I1408" t="str">
            <v>Výroba</v>
          </cell>
          <cell r="J1408" t="str">
            <v>610624/4980</v>
          </cell>
          <cell r="K1408">
            <v>20500</v>
          </cell>
          <cell r="L1408">
            <v>1300</v>
          </cell>
          <cell r="M1408" t="str">
            <v>Jakhel</v>
          </cell>
          <cell r="N1408">
            <v>37564</v>
          </cell>
          <cell r="O1408" t="str">
            <v>1385-04112002-044</v>
          </cell>
          <cell r="P1408" t="str">
            <v>PL-4958-B-5</v>
          </cell>
          <cell r="Q1408" t="str">
            <v>Produkt 5</v>
          </cell>
          <cell r="R1408" t="str">
            <v>ZPS OBRÁBĚCÍ STROJE a.s.</v>
          </cell>
          <cell r="S1408" t="str">
            <v>Morava</v>
          </cell>
          <cell r="T1408" t="str">
            <v>Ostrava</v>
          </cell>
          <cell r="U1408" t="str">
            <v>Karviná</v>
          </cell>
          <cell r="V1408">
            <v>713</v>
          </cell>
          <cell r="W1408">
            <v>81</v>
          </cell>
          <cell r="X1408">
            <v>500</v>
          </cell>
          <cell r="Y1408">
            <v>40500</v>
          </cell>
          <cell r="Z1408">
            <v>0</v>
          </cell>
          <cell r="AA1408">
            <v>0</v>
          </cell>
          <cell r="AB1408">
            <v>40500</v>
          </cell>
          <cell r="AC1408">
            <v>0.04</v>
          </cell>
          <cell r="AD1408">
            <v>1620</v>
          </cell>
        </row>
        <row r="1409">
          <cell r="A1409">
            <v>1386</v>
          </cell>
          <cell r="B1409" t="str">
            <v>ZA 186</v>
          </cell>
          <cell r="C1409" t="str">
            <v>PHDr.</v>
          </cell>
          <cell r="D1409" t="str">
            <v>Jana</v>
          </cell>
          <cell r="E1409" t="str">
            <v>Divonosá</v>
          </cell>
          <cell r="G1409" t="str">
            <v>Benzín</v>
          </cell>
          <cell r="H1409">
            <v>845</v>
          </cell>
          <cell r="I1409" t="str">
            <v>Prodej B</v>
          </cell>
          <cell r="J1409" t="str">
            <v>665130/2020</v>
          </cell>
          <cell r="K1409">
            <v>24000</v>
          </cell>
          <cell r="L1409">
            <v>2300</v>
          </cell>
          <cell r="M1409" t="str">
            <v>Mize</v>
          </cell>
          <cell r="N1409">
            <v>37565</v>
          </cell>
          <cell r="O1409" t="str">
            <v>1386-05112002-186</v>
          </cell>
          <cell r="P1409" t="str">
            <v>CZ-2542-D-8</v>
          </cell>
          <cell r="Q1409" t="str">
            <v>Produkt 8</v>
          </cell>
          <cell r="R1409" t="str">
            <v>DŘEVAŘSKÉ ZÁVODY</v>
          </cell>
          <cell r="S1409" t="str">
            <v>Morava</v>
          </cell>
          <cell r="T1409" t="str">
            <v>Brno</v>
          </cell>
          <cell r="U1409" t="str">
            <v>Husovice</v>
          </cell>
          <cell r="V1409">
            <v>654</v>
          </cell>
          <cell r="W1409">
            <v>107</v>
          </cell>
          <cell r="X1409">
            <v>55</v>
          </cell>
          <cell r="Y1409">
            <v>5885</v>
          </cell>
          <cell r="Z1409">
            <v>0</v>
          </cell>
          <cell r="AA1409">
            <v>0</v>
          </cell>
          <cell r="AB1409">
            <v>5885</v>
          </cell>
          <cell r="AC1409">
            <v>0.04</v>
          </cell>
          <cell r="AD1409">
            <v>235.4</v>
          </cell>
        </row>
        <row r="1410">
          <cell r="A1410">
            <v>1387</v>
          </cell>
          <cell r="B1410" t="str">
            <v>ZA 045</v>
          </cell>
          <cell r="D1410" t="str">
            <v>Aleš</v>
          </cell>
          <cell r="E1410" t="str">
            <v>Eschler</v>
          </cell>
          <cell r="G1410" t="str">
            <v>Školení profesní</v>
          </cell>
          <cell r="H1410">
            <v>1036</v>
          </cell>
          <cell r="I1410" t="str">
            <v>Výroba</v>
          </cell>
          <cell r="J1410" t="str">
            <v>610729/4160</v>
          </cell>
          <cell r="K1410">
            <v>20000</v>
          </cell>
          <cell r="L1410">
            <v>1300</v>
          </cell>
          <cell r="M1410" t="str">
            <v>Mize</v>
          </cell>
          <cell r="N1410">
            <v>37566</v>
          </cell>
          <cell r="O1410" t="str">
            <v>1387-06112002-045</v>
          </cell>
          <cell r="P1410" t="str">
            <v>CZ-7869-D-9</v>
          </cell>
          <cell r="Q1410" t="str">
            <v>Produkt 9</v>
          </cell>
          <cell r="R1410" t="str">
            <v>ZPS OBRÁBĚCÍ STROJE a.s.</v>
          </cell>
          <cell r="S1410" t="str">
            <v>Morava</v>
          </cell>
          <cell r="T1410" t="str">
            <v>Ostrava</v>
          </cell>
          <cell r="U1410" t="str">
            <v>Karviná</v>
          </cell>
          <cell r="V1410">
            <v>713</v>
          </cell>
          <cell r="W1410">
            <v>146</v>
          </cell>
          <cell r="X1410">
            <v>328</v>
          </cell>
          <cell r="Y1410">
            <v>47888</v>
          </cell>
          <cell r="Z1410">
            <v>0</v>
          </cell>
          <cell r="AA1410">
            <v>0</v>
          </cell>
          <cell r="AB1410">
            <v>47888</v>
          </cell>
          <cell r="AC1410">
            <v>0.04</v>
          </cell>
          <cell r="AD1410">
            <v>1915.52</v>
          </cell>
        </row>
        <row r="1411">
          <cell r="A1411">
            <v>1388</v>
          </cell>
          <cell r="B1411" t="str">
            <v>ZA 003</v>
          </cell>
          <cell r="C1411" t="str">
            <v>Mgr.</v>
          </cell>
          <cell r="D1411" t="str">
            <v>Tomáš</v>
          </cell>
          <cell r="E1411" t="str">
            <v>Novotný</v>
          </cell>
          <cell r="G1411" t="str">
            <v>Firemní výdaj</v>
          </cell>
          <cell r="H1411">
            <v>1918</v>
          </cell>
          <cell r="I1411" t="str">
            <v>Prodej D</v>
          </cell>
          <cell r="J1411" t="str">
            <v>920610/5953</v>
          </cell>
          <cell r="K1411">
            <v>19500</v>
          </cell>
          <cell r="L1411">
            <v>2800</v>
          </cell>
          <cell r="M1411" t="str">
            <v>Kraus</v>
          </cell>
          <cell r="N1411">
            <v>37567</v>
          </cell>
          <cell r="O1411" t="str">
            <v>1388-07112002-003</v>
          </cell>
          <cell r="P1411" t="str">
            <v>DE-3407-A-0</v>
          </cell>
          <cell r="Q1411" t="str">
            <v>Produkt 10</v>
          </cell>
          <cell r="R1411" t="str">
            <v>ŠKODA</v>
          </cell>
          <cell r="S1411" t="str">
            <v>Čechy</v>
          </cell>
          <cell r="T1411" t="str">
            <v>Cheb</v>
          </cell>
          <cell r="U1411" t="str">
            <v>Cheb</v>
          </cell>
          <cell r="V1411">
            <v>8</v>
          </cell>
          <cell r="W1411">
            <v>466</v>
          </cell>
          <cell r="X1411">
            <v>123</v>
          </cell>
          <cell r="Y1411">
            <v>57318</v>
          </cell>
          <cell r="Z1411">
            <v>0.09</v>
          </cell>
          <cell r="AA1411">
            <v>5158.62</v>
          </cell>
          <cell r="AB1411">
            <v>52159.38</v>
          </cell>
          <cell r="AC1411">
            <v>0.02</v>
          </cell>
          <cell r="AD1411">
            <v>1043.1876</v>
          </cell>
        </row>
        <row r="1412">
          <cell r="A1412">
            <v>1389</v>
          </cell>
          <cell r="B1412" t="str">
            <v>ZA 337</v>
          </cell>
          <cell r="D1412" t="str">
            <v>Lubomír</v>
          </cell>
          <cell r="E1412" t="str">
            <v>Daňek  </v>
          </cell>
          <cell r="G1412" t="str">
            <v>Cestovné</v>
          </cell>
          <cell r="H1412">
            <v>1975</v>
          </cell>
          <cell r="I1412" t="str">
            <v>Prodej B</v>
          </cell>
          <cell r="J1412" t="str">
            <v>930202/5810</v>
          </cell>
          <cell r="K1412">
            <v>20400</v>
          </cell>
          <cell r="L1412">
            <v>2300</v>
          </cell>
          <cell r="M1412" t="str">
            <v>Mize</v>
          </cell>
          <cell r="N1412">
            <v>37567</v>
          </cell>
          <cell r="O1412" t="str">
            <v>1389-07112002-337</v>
          </cell>
          <cell r="P1412" t="str">
            <v>CZ-1827-C-0</v>
          </cell>
          <cell r="Q1412" t="str">
            <v>Produkt 10</v>
          </cell>
          <cell r="R1412" t="str">
            <v>DŘEVAŘSKÉ ZÁVODY</v>
          </cell>
          <cell r="S1412" t="str">
            <v>Morava</v>
          </cell>
          <cell r="T1412" t="str">
            <v>Brno</v>
          </cell>
          <cell r="U1412" t="str">
            <v>Husovice</v>
          </cell>
          <cell r="V1412">
            <v>654</v>
          </cell>
          <cell r="W1412">
            <v>64</v>
          </cell>
          <cell r="X1412">
            <v>120</v>
          </cell>
          <cell r="Y1412">
            <v>7680</v>
          </cell>
          <cell r="Z1412">
            <v>0</v>
          </cell>
          <cell r="AA1412">
            <v>0</v>
          </cell>
          <cell r="AB1412">
            <v>7680</v>
          </cell>
          <cell r="AC1412">
            <v>0.04</v>
          </cell>
          <cell r="AD1412">
            <v>307.2</v>
          </cell>
        </row>
        <row r="1413">
          <cell r="A1413">
            <v>1390</v>
          </cell>
          <cell r="B1413" t="str">
            <v>ZA 253</v>
          </cell>
          <cell r="D1413" t="str">
            <v>Daniel</v>
          </cell>
          <cell r="E1413" t="str">
            <v>Zlámal</v>
          </cell>
          <cell r="G1413" t="str">
            <v>Telefon</v>
          </cell>
          <cell r="H1413">
            <v>6590</v>
          </cell>
          <cell r="I1413" t="str">
            <v>Prodej B</v>
          </cell>
          <cell r="J1413" t="str">
            <v>840707/4830</v>
          </cell>
          <cell r="K1413">
            <v>19500</v>
          </cell>
          <cell r="L1413">
            <v>1600</v>
          </cell>
          <cell r="M1413" t="str">
            <v>Sokol</v>
          </cell>
          <cell r="N1413">
            <v>37568</v>
          </cell>
          <cell r="O1413" t="str">
            <v>1390-08112002-253</v>
          </cell>
          <cell r="P1413" t="str">
            <v>DE-8006-B-5</v>
          </cell>
          <cell r="Q1413" t="str">
            <v>Produkt 5</v>
          </cell>
          <cell r="R1413" t="str">
            <v>ZPS OBRÁBĚCÍ STROJE a.s.</v>
          </cell>
          <cell r="S1413" t="str">
            <v>Morava</v>
          </cell>
          <cell r="T1413" t="str">
            <v>Ostrava</v>
          </cell>
          <cell r="U1413" t="str">
            <v>Karviná</v>
          </cell>
          <cell r="V1413">
            <v>713</v>
          </cell>
          <cell r="W1413">
            <v>21</v>
          </cell>
          <cell r="X1413">
            <v>500</v>
          </cell>
          <cell r="Y1413">
            <v>10500</v>
          </cell>
          <cell r="Z1413">
            <v>0</v>
          </cell>
          <cell r="AA1413">
            <v>0</v>
          </cell>
          <cell r="AB1413">
            <v>10500</v>
          </cell>
          <cell r="AC1413">
            <v>0.04</v>
          </cell>
          <cell r="AD1413">
            <v>420</v>
          </cell>
        </row>
        <row r="1414">
          <cell r="A1414">
            <v>1391</v>
          </cell>
          <cell r="B1414" t="str">
            <v>ZA 338</v>
          </cell>
          <cell r="D1414" t="str">
            <v>Ivan</v>
          </cell>
          <cell r="E1414" t="str">
            <v>Ďásek</v>
          </cell>
          <cell r="G1414" t="str">
            <v>Školení jazyky</v>
          </cell>
          <cell r="H1414">
            <v>3701</v>
          </cell>
          <cell r="I1414" t="str">
            <v>Prodej B</v>
          </cell>
          <cell r="J1414" t="str">
            <v>930414/5191</v>
          </cell>
          <cell r="K1414">
            <v>22000</v>
          </cell>
          <cell r="L1414">
            <v>1000</v>
          </cell>
          <cell r="M1414" t="str">
            <v>Mize</v>
          </cell>
          <cell r="N1414">
            <v>37569</v>
          </cell>
          <cell r="O1414" t="str">
            <v>1391-09112002-338</v>
          </cell>
          <cell r="P1414" t="str">
            <v>CZ-4204-A-5</v>
          </cell>
          <cell r="Q1414" t="str">
            <v>Produkt 5</v>
          </cell>
          <cell r="R1414" t="str">
            <v>DŘEVAŘSKÉ ZÁVODY</v>
          </cell>
          <cell r="S1414" t="str">
            <v>Morava</v>
          </cell>
          <cell r="T1414" t="str">
            <v>Brno</v>
          </cell>
          <cell r="U1414" t="str">
            <v>Husovice</v>
          </cell>
          <cell r="V1414">
            <v>654</v>
          </cell>
          <cell r="W1414">
            <v>154</v>
          </cell>
          <cell r="X1414">
            <v>500</v>
          </cell>
          <cell r="Y1414">
            <v>77000</v>
          </cell>
          <cell r="Z1414">
            <v>0.03</v>
          </cell>
          <cell r="AA1414">
            <v>2310</v>
          </cell>
          <cell r="AB1414">
            <v>74690</v>
          </cell>
          <cell r="AC1414">
            <v>0.01</v>
          </cell>
          <cell r="AD1414">
            <v>746.9</v>
          </cell>
        </row>
        <row r="1415">
          <cell r="A1415">
            <v>1392</v>
          </cell>
          <cell r="B1415" t="str">
            <v>ZA 008</v>
          </cell>
          <cell r="C1415" t="str">
            <v>Ing.</v>
          </cell>
          <cell r="D1415" t="str">
            <v>Pavel</v>
          </cell>
          <cell r="E1415" t="str">
            <v>Halama</v>
          </cell>
          <cell r="G1415" t="str">
            <v>Firemní výdaj</v>
          </cell>
          <cell r="H1415">
            <v>475</v>
          </cell>
          <cell r="I1415" t="str">
            <v>Obchod</v>
          </cell>
          <cell r="J1415" t="str">
            <v>890921/6261</v>
          </cell>
          <cell r="K1415">
            <v>23000</v>
          </cell>
          <cell r="L1415">
            <v>1300</v>
          </cell>
          <cell r="M1415" t="str">
            <v>Mize</v>
          </cell>
          <cell r="N1415">
            <v>37570</v>
          </cell>
          <cell r="O1415" t="str">
            <v>1392-10112002-008</v>
          </cell>
          <cell r="P1415" t="str">
            <v>CZ-7079-D-6</v>
          </cell>
          <cell r="Q1415" t="str">
            <v>Produkt 6</v>
          </cell>
          <cell r="R1415" t="str">
            <v>ZPS OBUVNICKÉ STROJE a.s.</v>
          </cell>
          <cell r="S1415" t="str">
            <v>Čechy</v>
          </cell>
          <cell r="T1415" t="str">
            <v>Kladno</v>
          </cell>
          <cell r="U1415" t="str">
            <v>Budenice</v>
          </cell>
          <cell r="V1415">
            <v>397</v>
          </cell>
          <cell r="W1415">
            <v>78</v>
          </cell>
          <cell r="X1415">
            <v>684</v>
          </cell>
          <cell r="Y1415">
            <v>53352</v>
          </cell>
          <cell r="Z1415">
            <v>0</v>
          </cell>
          <cell r="AA1415">
            <v>0</v>
          </cell>
          <cell r="AB1415">
            <v>53352</v>
          </cell>
          <cell r="AC1415">
            <v>0.04</v>
          </cell>
          <cell r="AD1415">
            <v>2134.08</v>
          </cell>
        </row>
        <row r="1416">
          <cell r="A1416">
            <v>1393</v>
          </cell>
          <cell r="B1416" t="str">
            <v>ZA 088</v>
          </cell>
          <cell r="C1416" t="str">
            <v>PHDr.</v>
          </cell>
          <cell r="D1416" t="str">
            <v>Anna</v>
          </cell>
          <cell r="E1416" t="str">
            <v>Hajská</v>
          </cell>
          <cell r="G1416" t="str">
            <v>Telefon</v>
          </cell>
          <cell r="H1416">
            <v>5345</v>
          </cell>
          <cell r="I1416" t="str">
            <v>Management</v>
          </cell>
          <cell r="J1416" t="str">
            <v>625331/2340</v>
          </cell>
          <cell r="K1416">
            <v>38000</v>
          </cell>
          <cell r="L1416">
            <v>5000</v>
          </cell>
          <cell r="M1416" t="str">
            <v>Mize</v>
          </cell>
          <cell r="N1416">
            <v>37570</v>
          </cell>
          <cell r="O1416" t="str">
            <v>1393-10112002-088</v>
          </cell>
          <cell r="P1416" t="str">
            <v>PL-8895-A-4</v>
          </cell>
          <cell r="Q1416" t="str">
            <v>Produkt 4</v>
          </cell>
          <cell r="R1416" t="str">
            <v>Šetříte?</v>
          </cell>
          <cell r="S1416" t="str">
            <v>Čechy</v>
          </cell>
          <cell r="T1416" t="str">
            <v>Benešov</v>
          </cell>
          <cell r="U1416" t="str">
            <v>Neveklov</v>
          </cell>
          <cell r="V1416">
            <v>252</v>
          </cell>
          <cell r="W1416">
            <v>28</v>
          </cell>
          <cell r="X1416">
            <v>394</v>
          </cell>
          <cell r="Y1416">
            <v>11032</v>
          </cell>
          <cell r="Z1416">
            <v>0</v>
          </cell>
          <cell r="AA1416">
            <v>0</v>
          </cell>
          <cell r="AB1416">
            <v>11032</v>
          </cell>
          <cell r="AC1416">
            <v>0.04</v>
          </cell>
          <cell r="AD1416">
            <v>441.28000000000003</v>
          </cell>
        </row>
        <row r="1417">
          <cell r="A1417">
            <v>1394</v>
          </cell>
          <cell r="B1417" t="str">
            <v>ZA 338</v>
          </cell>
          <cell r="D1417" t="str">
            <v>Ivan</v>
          </cell>
          <cell r="E1417" t="str">
            <v>Ďásek</v>
          </cell>
          <cell r="G1417" t="str">
            <v>Telefon</v>
          </cell>
          <cell r="H1417">
            <v>1827</v>
          </cell>
          <cell r="I1417" t="str">
            <v>Prodej B</v>
          </cell>
          <cell r="J1417" t="str">
            <v>930414/5191</v>
          </cell>
          <cell r="K1417">
            <v>22000</v>
          </cell>
          <cell r="L1417">
            <v>1600</v>
          </cell>
          <cell r="M1417" t="str">
            <v>Mize</v>
          </cell>
          <cell r="N1417">
            <v>37571</v>
          </cell>
          <cell r="O1417" t="str">
            <v>1394-11112002-338</v>
          </cell>
          <cell r="P1417" t="str">
            <v>DE-1757-D-6</v>
          </cell>
          <cell r="Q1417" t="str">
            <v>Produkt 6</v>
          </cell>
          <cell r="R1417" t="str">
            <v>DŘEVAŘSKÉ ZÁVODY</v>
          </cell>
          <cell r="S1417" t="str">
            <v>Morava</v>
          </cell>
          <cell r="T1417" t="str">
            <v>Brno</v>
          </cell>
          <cell r="U1417" t="str">
            <v>Husovice</v>
          </cell>
          <cell r="V1417">
            <v>654</v>
          </cell>
          <cell r="W1417">
            <v>178</v>
          </cell>
          <cell r="X1417">
            <v>683</v>
          </cell>
          <cell r="Y1417">
            <v>121574</v>
          </cell>
          <cell r="Z1417">
            <v>0</v>
          </cell>
          <cell r="AA1417">
            <v>0</v>
          </cell>
          <cell r="AB1417">
            <v>121574</v>
          </cell>
          <cell r="AC1417">
            <v>0.04</v>
          </cell>
          <cell r="AD1417">
            <v>4862.96</v>
          </cell>
        </row>
        <row r="1418">
          <cell r="A1418">
            <v>1395</v>
          </cell>
          <cell r="B1418" t="str">
            <v>ZA 194</v>
          </cell>
          <cell r="D1418" t="str">
            <v>Ivan</v>
          </cell>
          <cell r="E1418" t="str">
            <v>Orlík</v>
          </cell>
          <cell r="G1418" t="str">
            <v>Firemní výdaj</v>
          </cell>
          <cell r="H1418">
            <v>3254</v>
          </cell>
          <cell r="I1418" t="str">
            <v>Prodej B</v>
          </cell>
          <cell r="J1418" t="str">
            <v>570828/4439</v>
          </cell>
          <cell r="K1418">
            <v>17500</v>
          </cell>
          <cell r="L1418">
            <v>3600</v>
          </cell>
          <cell r="M1418" t="str">
            <v>Sokol</v>
          </cell>
          <cell r="N1418">
            <v>37572</v>
          </cell>
          <cell r="O1418" t="str">
            <v>1395-12112002-194</v>
          </cell>
          <cell r="P1418" t="str">
            <v>AU-5681-B-0</v>
          </cell>
          <cell r="Q1418" t="str">
            <v>Produkt 10</v>
          </cell>
          <cell r="R1418" t="str">
            <v>ZPS OBUVNICKÉ STROJE a.s.</v>
          </cell>
          <cell r="S1418" t="str">
            <v>Čechy</v>
          </cell>
          <cell r="T1418" t="str">
            <v>Kladno</v>
          </cell>
          <cell r="U1418" t="str">
            <v>Budenice</v>
          </cell>
          <cell r="V1418">
            <v>397</v>
          </cell>
          <cell r="W1418">
            <v>230</v>
          </cell>
          <cell r="X1418">
            <v>122</v>
          </cell>
          <cell r="Y1418">
            <v>28060</v>
          </cell>
          <cell r="Z1418">
            <v>0.09</v>
          </cell>
          <cell r="AA1418">
            <v>2525.4</v>
          </cell>
          <cell r="AB1418">
            <v>25534.6</v>
          </cell>
          <cell r="AC1418">
            <v>0.02</v>
          </cell>
          <cell r="AD1418">
            <v>510.69200000000001</v>
          </cell>
        </row>
        <row r="1419">
          <cell r="A1419">
            <v>1396</v>
          </cell>
          <cell r="B1419" t="str">
            <v>ZA 014</v>
          </cell>
          <cell r="D1419" t="str">
            <v>Eva</v>
          </cell>
          <cell r="E1419" t="str">
            <v>Pavlíčková</v>
          </cell>
          <cell r="G1419" t="str">
            <v>Školení profesní</v>
          </cell>
          <cell r="H1419">
            <v>2053</v>
          </cell>
          <cell r="I1419" t="str">
            <v>Výroba</v>
          </cell>
          <cell r="J1419" t="str">
            <v>855220/5497</v>
          </cell>
          <cell r="K1419">
            <v>25000</v>
          </cell>
          <cell r="L1419">
            <v>1300</v>
          </cell>
          <cell r="M1419" t="str">
            <v>Mize</v>
          </cell>
          <cell r="N1419">
            <v>37573</v>
          </cell>
          <cell r="O1419" t="str">
            <v>1396-13112002-014</v>
          </cell>
          <cell r="P1419" t="str">
            <v>CZ-5058-C-7</v>
          </cell>
          <cell r="Q1419" t="str">
            <v>Produkt 7</v>
          </cell>
          <cell r="R1419" t="str">
            <v>Šetříte?</v>
          </cell>
          <cell r="S1419" t="str">
            <v>Čechy</v>
          </cell>
          <cell r="T1419" t="str">
            <v>Benešov</v>
          </cell>
          <cell r="U1419" t="str">
            <v>Neveklov</v>
          </cell>
          <cell r="V1419">
            <v>252</v>
          </cell>
          <cell r="W1419">
            <v>242</v>
          </cell>
          <cell r="X1419">
            <v>1200</v>
          </cell>
          <cell r="Y1419">
            <v>290400</v>
          </cell>
          <cell r="Z1419">
            <v>0</v>
          </cell>
          <cell r="AA1419">
            <v>0</v>
          </cell>
          <cell r="AB1419">
            <v>290400</v>
          </cell>
          <cell r="AC1419">
            <v>0.04</v>
          </cell>
          <cell r="AD1419">
            <v>11616</v>
          </cell>
        </row>
        <row r="1420">
          <cell r="A1420">
            <v>1397</v>
          </cell>
          <cell r="B1420" t="str">
            <v>ZA 338</v>
          </cell>
          <cell r="D1420" t="str">
            <v>Ivan</v>
          </cell>
          <cell r="E1420" t="str">
            <v>Ďásek</v>
          </cell>
          <cell r="G1420" t="str">
            <v>Benzín</v>
          </cell>
          <cell r="H1420">
            <v>2782</v>
          </cell>
          <cell r="I1420" t="str">
            <v>Prodej B</v>
          </cell>
          <cell r="J1420" t="str">
            <v>930414/5191</v>
          </cell>
          <cell r="K1420">
            <v>22000</v>
          </cell>
          <cell r="L1420">
            <v>1600</v>
          </cell>
          <cell r="M1420" t="str">
            <v>Mize</v>
          </cell>
          <cell r="N1420">
            <v>37573</v>
          </cell>
          <cell r="O1420" t="str">
            <v>1397-13112002-338</v>
          </cell>
          <cell r="P1420" t="str">
            <v>DE-9939-A-8</v>
          </cell>
          <cell r="Q1420" t="str">
            <v>Produkt 8</v>
          </cell>
          <cell r="R1420" t="str">
            <v>DŘEVAŘSKÉ ZÁVODY</v>
          </cell>
          <cell r="S1420" t="str">
            <v>Morava</v>
          </cell>
          <cell r="T1420" t="str">
            <v>Brno</v>
          </cell>
          <cell r="U1420" t="str">
            <v>Husovice</v>
          </cell>
          <cell r="V1420">
            <v>654</v>
          </cell>
          <cell r="W1420">
            <v>49</v>
          </cell>
          <cell r="X1420">
            <v>55</v>
          </cell>
          <cell r="Y1420">
            <v>2695</v>
          </cell>
          <cell r="Z1420">
            <v>0</v>
          </cell>
          <cell r="AA1420">
            <v>0</v>
          </cell>
          <cell r="AB1420">
            <v>2695</v>
          </cell>
          <cell r="AC1420">
            <v>0.04</v>
          </cell>
          <cell r="AD1420">
            <v>107.8</v>
          </cell>
        </row>
        <row r="1421">
          <cell r="A1421">
            <v>1398</v>
          </cell>
          <cell r="B1421" t="str">
            <v>ZA 194</v>
          </cell>
          <cell r="D1421" t="str">
            <v>Ivan</v>
          </cell>
          <cell r="E1421" t="str">
            <v>Orlík</v>
          </cell>
          <cell r="G1421" t="str">
            <v>Cestovné</v>
          </cell>
          <cell r="H1421">
            <v>3604</v>
          </cell>
          <cell r="I1421" t="str">
            <v>Prodej B</v>
          </cell>
          <cell r="J1421" t="str">
            <v>570828/4439</v>
          </cell>
          <cell r="K1421">
            <v>17500</v>
          </cell>
          <cell r="L1421">
            <v>3600</v>
          </cell>
          <cell r="M1421" t="str">
            <v>Mize</v>
          </cell>
          <cell r="N1421">
            <v>37574</v>
          </cell>
          <cell r="O1421" t="str">
            <v>1398-14112002-194</v>
          </cell>
          <cell r="P1421" t="str">
            <v>PL-2784-D-4</v>
          </cell>
          <cell r="Q1421" t="str">
            <v>Produkt 4</v>
          </cell>
          <cell r="R1421" t="str">
            <v>ZPS OBUVNICKÉ STROJE a.s.</v>
          </cell>
          <cell r="S1421" t="str">
            <v>Čechy</v>
          </cell>
          <cell r="T1421" t="str">
            <v>Kladno</v>
          </cell>
          <cell r="U1421" t="str">
            <v>Budenice</v>
          </cell>
          <cell r="V1421">
            <v>397</v>
          </cell>
          <cell r="W1421">
            <v>494</v>
          </cell>
          <cell r="X1421">
            <v>364</v>
          </cell>
          <cell r="Y1421">
            <v>179816</v>
          </cell>
          <cell r="Z1421">
            <v>0.08</v>
          </cell>
          <cell r="AA1421">
            <v>14385.28</v>
          </cell>
          <cell r="AB1421">
            <v>165430.72</v>
          </cell>
          <cell r="AC1421">
            <v>0.02</v>
          </cell>
          <cell r="AD1421">
            <v>3308.6143999999999</v>
          </cell>
        </row>
        <row r="1422">
          <cell r="A1422">
            <v>1399</v>
          </cell>
          <cell r="B1422" t="str">
            <v>ZA 025</v>
          </cell>
          <cell r="C1422" t="str">
            <v>Ing.</v>
          </cell>
          <cell r="D1422" t="str">
            <v>Jan</v>
          </cell>
          <cell r="E1422" t="str">
            <v>Regl</v>
          </cell>
          <cell r="G1422" t="str">
            <v>Firemní výdaj</v>
          </cell>
          <cell r="H1422">
            <v>4733</v>
          </cell>
          <cell r="I1422" t="str">
            <v>Finance</v>
          </cell>
          <cell r="J1422" t="str">
            <v>830203/5544</v>
          </cell>
          <cell r="K1422">
            <v>21500</v>
          </cell>
          <cell r="L1422">
            <v>5000</v>
          </cell>
          <cell r="M1422" t="str">
            <v>Jakhel</v>
          </cell>
          <cell r="N1422">
            <v>37575</v>
          </cell>
          <cell r="O1422" t="str">
            <v>1399-15112002-025</v>
          </cell>
          <cell r="P1422" t="str">
            <v>PL-7397-B-6</v>
          </cell>
          <cell r="Q1422" t="str">
            <v>Produkt 6</v>
          </cell>
          <cell r="R1422" t="str">
            <v>DŘEVOZPRACUJÍCÍ DRUŽSTVO</v>
          </cell>
          <cell r="S1422" t="str">
            <v>Čechy</v>
          </cell>
          <cell r="T1422" t="str">
            <v>Pardubice</v>
          </cell>
          <cell r="U1422" t="str">
            <v>Štípice</v>
          </cell>
          <cell r="V1422">
            <v>797</v>
          </cell>
          <cell r="W1422">
            <v>420</v>
          </cell>
          <cell r="X1422">
            <v>683</v>
          </cell>
          <cell r="Y1422">
            <v>286860</v>
          </cell>
          <cell r="Z1422">
            <v>0.09</v>
          </cell>
          <cell r="AA1422">
            <v>25817.399999999998</v>
          </cell>
          <cell r="AB1422">
            <v>261042.6</v>
          </cell>
          <cell r="AC1422">
            <v>0.02</v>
          </cell>
          <cell r="AD1422">
            <v>5220.8519999999999</v>
          </cell>
        </row>
        <row r="1423">
          <cell r="A1423">
            <v>1400</v>
          </cell>
          <cell r="B1423" t="str">
            <v>ZA 014</v>
          </cell>
          <cell r="D1423" t="str">
            <v>Eva</v>
          </cell>
          <cell r="E1423" t="str">
            <v>Pavlíčková</v>
          </cell>
          <cell r="G1423" t="str">
            <v>Školení jazyky</v>
          </cell>
          <cell r="H1423">
            <v>1539</v>
          </cell>
          <cell r="I1423" t="str">
            <v>Výroba</v>
          </cell>
          <cell r="J1423" t="str">
            <v>855220/5497</v>
          </cell>
          <cell r="K1423">
            <v>25000</v>
          </cell>
          <cell r="L1423">
            <v>1300</v>
          </cell>
          <cell r="M1423" t="str">
            <v>Mize</v>
          </cell>
          <cell r="N1423">
            <v>37576</v>
          </cell>
          <cell r="O1423" t="str">
            <v>1400-16112002-014</v>
          </cell>
          <cell r="P1423" t="str">
            <v>CZ-4817-C-6</v>
          </cell>
          <cell r="Q1423" t="str">
            <v>Produkt 6</v>
          </cell>
          <cell r="R1423" t="str">
            <v>Še?tříte</v>
          </cell>
          <cell r="S1423" t="str">
            <v>Čechy</v>
          </cell>
          <cell r="T1423" t="str">
            <v>Benešov</v>
          </cell>
          <cell r="U1423" t="str">
            <v>Neveklov</v>
          </cell>
          <cell r="V1423">
            <v>252</v>
          </cell>
          <cell r="W1423">
            <v>141</v>
          </cell>
          <cell r="X1423">
            <v>680</v>
          </cell>
          <cell r="Y1423">
            <v>95880</v>
          </cell>
          <cell r="Z1423">
            <v>0</v>
          </cell>
          <cell r="AA1423">
            <v>0</v>
          </cell>
          <cell r="AB1423">
            <v>95880</v>
          </cell>
          <cell r="AC1423">
            <v>0.04</v>
          </cell>
          <cell r="AD1423">
            <v>3835.2000000000003</v>
          </cell>
        </row>
        <row r="1424">
          <cell r="A1424">
            <v>1401</v>
          </cell>
          <cell r="B1424" t="str">
            <v>ZA 194</v>
          </cell>
          <cell r="D1424" t="str">
            <v>Ivan</v>
          </cell>
          <cell r="E1424" t="str">
            <v>Orlík</v>
          </cell>
          <cell r="G1424" t="str">
            <v>Školení profesní</v>
          </cell>
          <cell r="H1424">
            <v>5844</v>
          </cell>
          <cell r="I1424" t="str">
            <v>Prodej B</v>
          </cell>
          <cell r="J1424" t="str">
            <v>570828/4439</v>
          </cell>
          <cell r="K1424">
            <v>17500</v>
          </cell>
          <cell r="L1424">
            <v>3600</v>
          </cell>
          <cell r="M1424" t="str">
            <v>Mize</v>
          </cell>
          <cell r="N1424">
            <v>37576</v>
          </cell>
          <cell r="O1424" t="str">
            <v>1401-16112002-194</v>
          </cell>
          <cell r="P1424" t="str">
            <v>AU-2220-A-4</v>
          </cell>
          <cell r="Q1424" t="str">
            <v>Produkt 4</v>
          </cell>
          <cell r="R1424" t="str">
            <v>ZPS OBUVNICKÉ STROJE a.s.</v>
          </cell>
          <cell r="S1424" t="str">
            <v>Čechy</v>
          </cell>
          <cell r="T1424" t="str">
            <v>Kladno</v>
          </cell>
          <cell r="U1424" t="str">
            <v>Budenice</v>
          </cell>
          <cell r="V1424">
            <v>397</v>
          </cell>
          <cell r="W1424">
            <v>39</v>
          </cell>
          <cell r="X1424">
            <v>372</v>
          </cell>
          <cell r="Y1424">
            <v>14508</v>
          </cell>
          <cell r="Z1424">
            <v>0</v>
          </cell>
          <cell r="AA1424">
            <v>0</v>
          </cell>
          <cell r="AB1424">
            <v>14508</v>
          </cell>
          <cell r="AC1424">
            <v>0.04</v>
          </cell>
          <cell r="AD1424">
            <v>580.32000000000005</v>
          </cell>
        </row>
        <row r="1425">
          <cell r="A1425">
            <v>1402</v>
          </cell>
          <cell r="B1425" t="str">
            <v>ZA 029</v>
          </cell>
          <cell r="C1425" t="str">
            <v>Mgr.</v>
          </cell>
          <cell r="D1425" t="str">
            <v>Jan</v>
          </cell>
          <cell r="E1425" t="str">
            <v>Adamík</v>
          </cell>
          <cell r="G1425" t="str">
            <v>Benzín</v>
          </cell>
          <cell r="H1425">
            <v>3609</v>
          </cell>
          <cell r="I1425" t="str">
            <v>Marketing</v>
          </cell>
          <cell r="J1425" t="str">
            <v>800412/3127</v>
          </cell>
          <cell r="K1425">
            <v>16500</v>
          </cell>
          <cell r="L1425">
            <v>1250</v>
          </cell>
          <cell r="M1425" t="str">
            <v>Sokol</v>
          </cell>
          <cell r="N1425">
            <v>37577</v>
          </cell>
          <cell r="O1425" t="str">
            <v>1402-17112002-029</v>
          </cell>
          <cell r="P1425" t="str">
            <v>CZ-8627-A-5</v>
          </cell>
          <cell r="Q1425" t="str">
            <v>Produkt 5</v>
          </cell>
          <cell r="R1425" t="str">
            <v>DŘEVOZPRACUJÍCÍ DRUŽSTVO</v>
          </cell>
          <cell r="S1425" t="str">
            <v>Čechy</v>
          </cell>
          <cell r="T1425" t="str">
            <v>Pardubice</v>
          </cell>
          <cell r="U1425" t="str">
            <v>Štípice</v>
          </cell>
          <cell r="V1425">
            <v>797</v>
          </cell>
          <cell r="W1425">
            <v>388</v>
          </cell>
          <cell r="X1425">
            <v>500</v>
          </cell>
          <cell r="Y1425">
            <v>194000</v>
          </cell>
          <cell r="Z1425">
            <v>7.0000000000000007E-2</v>
          </cell>
          <cell r="AA1425">
            <v>13580.000000000002</v>
          </cell>
          <cell r="AB1425">
            <v>180420</v>
          </cell>
          <cell r="AC1425">
            <v>0.02</v>
          </cell>
          <cell r="AD1425">
            <v>3608.4</v>
          </cell>
        </row>
        <row r="1426">
          <cell r="A1426">
            <v>1403</v>
          </cell>
          <cell r="B1426" t="str">
            <v>ZA 194</v>
          </cell>
          <cell r="D1426" t="str">
            <v>Ivan</v>
          </cell>
          <cell r="E1426" t="str">
            <v>Orlík</v>
          </cell>
          <cell r="G1426" t="str">
            <v>Školení jazyky</v>
          </cell>
          <cell r="H1426">
            <v>505</v>
          </cell>
          <cell r="I1426" t="str">
            <v>Prodej B</v>
          </cell>
          <cell r="J1426" t="str">
            <v>570828/4439</v>
          </cell>
          <cell r="K1426">
            <v>17500</v>
          </cell>
          <cell r="L1426">
            <v>3600</v>
          </cell>
          <cell r="M1426" t="str">
            <v>Kraus</v>
          </cell>
          <cell r="N1426">
            <v>37578</v>
          </cell>
          <cell r="O1426" t="str">
            <v>1403-18112002-194</v>
          </cell>
          <cell r="P1426" t="str">
            <v>CZ-2316-B-5</v>
          </cell>
          <cell r="Q1426" t="str">
            <v>Produkt 5</v>
          </cell>
          <cell r="R1426" t="str">
            <v>ZPS OBUVNICKÉ STROJE a.s.</v>
          </cell>
          <cell r="S1426" t="str">
            <v>Čechy</v>
          </cell>
          <cell r="T1426" t="str">
            <v>Kladno</v>
          </cell>
          <cell r="U1426" t="str">
            <v>Budenice</v>
          </cell>
          <cell r="V1426">
            <v>397</v>
          </cell>
          <cell r="W1426">
            <v>215</v>
          </cell>
          <cell r="X1426">
            <v>501</v>
          </cell>
          <cell r="Y1426">
            <v>107715</v>
          </cell>
          <cell r="Z1426">
            <v>0.05</v>
          </cell>
          <cell r="AA1426">
            <v>5385.75</v>
          </cell>
          <cell r="AB1426">
            <v>102329.25</v>
          </cell>
          <cell r="AC1426">
            <v>0.01</v>
          </cell>
          <cell r="AD1426">
            <v>1023.2925</v>
          </cell>
        </row>
        <row r="1427">
          <cell r="A1427">
            <v>1404</v>
          </cell>
          <cell r="B1427" t="str">
            <v>ZA 014</v>
          </cell>
          <cell r="D1427" t="str">
            <v>Eva</v>
          </cell>
          <cell r="E1427" t="str">
            <v>Pavlíčková</v>
          </cell>
          <cell r="G1427" t="str">
            <v>Cestovné</v>
          </cell>
          <cell r="H1427">
            <v>1693</v>
          </cell>
          <cell r="I1427" t="str">
            <v>Výroba</v>
          </cell>
          <cell r="J1427" t="str">
            <v>855220/5497</v>
          </cell>
          <cell r="K1427">
            <v>25000</v>
          </cell>
          <cell r="L1427">
            <v>1300</v>
          </cell>
          <cell r="M1427" t="str">
            <v>Kraus</v>
          </cell>
          <cell r="N1427">
            <v>37579</v>
          </cell>
          <cell r="O1427" t="str">
            <v>1404-19112002-014</v>
          </cell>
          <cell r="P1427" t="str">
            <v>CZ-8953-C-0</v>
          </cell>
          <cell r="Q1427" t="str">
            <v>Produkt 10</v>
          </cell>
          <cell r="R1427" t="str">
            <v>Še?tříte?</v>
          </cell>
          <cell r="S1427" t="str">
            <v>Čechy</v>
          </cell>
          <cell r="T1427" t="str">
            <v>Benešov</v>
          </cell>
          <cell r="U1427" t="str">
            <v>Neveklov</v>
          </cell>
          <cell r="V1427">
            <v>252</v>
          </cell>
          <cell r="W1427">
            <v>236</v>
          </cell>
          <cell r="X1427">
            <v>124</v>
          </cell>
          <cell r="Y1427">
            <v>29264</v>
          </cell>
          <cell r="Z1427">
            <v>0.06</v>
          </cell>
          <cell r="AA1427">
            <v>1755.84</v>
          </cell>
          <cell r="AB1427">
            <v>27508.16</v>
          </cell>
          <cell r="AC1427">
            <v>0.02</v>
          </cell>
          <cell r="AD1427">
            <v>550.16319999999996</v>
          </cell>
        </row>
        <row r="1428">
          <cell r="A1428">
            <v>1405</v>
          </cell>
          <cell r="B1428" t="str">
            <v>ZA 029</v>
          </cell>
          <cell r="C1428" t="str">
            <v>Mgr.</v>
          </cell>
          <cell r="D1428" t="str">
            <v>Jan</v>
          </cell>
          <cell r="E1428" t="str">
            <v>Adamík</v>
          </cell>
          <cell r="G1428" t="str">
            <v>Firemní výdaj</v>
          </cell>
          <cell r="H1428">
            <v>2640</v>
          </cell>
          <cell r="I1428" t="str">
            <v>Marketing</v>
          </cell>
          <cell r="J1428" t="str">
            <v>800412/3127</v>
          </cell>
          <cell r="K1428">
            <v>16500</v>
          </cell>
          <cell r="L1428">
            <v>1250</v>
          </cell>
          <cell r="M1428" t="str">
            <v>Mize</v>
          </cell>
          <cell r="N1428">
            <v>37579</v>
          </cell>
          <cell r="O1428" t="str">
            <v>1405-19112002-029</v>
          </cell>
          <cell r="P1428" t="str">
            <v>CZ-7520-A-5</v>
          </cell>
          <cell r="Q1428" t="str">
            <v>Produkt 5</v>
          </cell>
          <cell r="R1428" t="str">
            <v>DŘEVOZPRACUJÍCÍ DRUŽSTVO</v>
          </cell>
          <cell r="S1428" t="str">
            <v>Čechy</v>
          </cell>
          <cell r="T1428" t="str">
            <v>Pardubice</v>
          </cell>
          <cell r="U1428" t="str">
            <v>Štípice</v>
          </cell>
          <cell r="V1428">
            <v>797</v>
          </cell>
          <cell r="W1428">
            <v>195</v>
          </cell>
          <cell r="X1428">
            <v>500</v>
          </cell>
          <cell r="Y1428">
            <v>97500</v>
          </cell>
          <cell r="Z1428">
            <v>0.03</v>
          </cell>
          <cell r="AA1428">
            <v>2925</v>
          </cell>
          <cell r="AB1428">
            <v>94575</v>
          </cell>
          <cell r="AC1428">
            <v>0.01</v>
          </cell>
          <cell r="AD1428">
            <v>945.75</v>
          </cell>
        </row>
        <row r="1429">
          <cell r="A1429">
            <v>1406</v>
          </cell>
          <cell r="B1429" t="str">
            <v>ZA 002</v>
          </cell>
          <cell r="C1429" t="str">
            <v>Mgr.</v>
          </cell>
          <cell r="D1429" t="str">
            <v>Jan</v>
          </cell>
          <cell r="E1429" t="str">
            <v>Vodička</v>
          </cell>
          <cell r="G1429" t="str">
            <v>Školení jazyky</v>
          </cell>
          <cell r="H1429">
            <v>131</v>
          </cell>
          <cell r="I1429" t="str">
            <v>Prodej A</v>
          </cell>
          <cell r="J1429" t="str">
            <v>830420/5778</v>
          </cell>
          <cell r="K1429">
            <v>25000</v>
          </cell>
          <cell r="L1429">
            <v>1600</v>
          </cell>
          <cell r="M1429" t="str">
            <v>Jakhel</v>
          </cell>
          <cell r="N1429">
            <v>37580</v>
          </cell>
          <cell r="O1429" t="str">
            <v>1406-20112002-002</v>
          </cell>
          <cell r="P1429" t="str">
            <v>PL-3135-A-9</v>
          </cell>
          <cell r="Q1429" t="str">
            <v>Produkt 9</v>
          </cell>
          <cell r="R1429" t="str">
            <v>ZPS ODLITKY Z LITINY a.s.</v>
          </cell>
          <cell r="S1429" t="str">
            <v>Morava</v>
          </cell>
          <cell r="T1429" t="str">
            <v>Zábřeh</v>
          </cell>
          <cell r="U1429" t="str">
            <v>Zábřeh</v>
          </cell>
          <cell r="V1429">
            <v>621</v>
          </cell>
          <cell r="W1429">
            <v>256</v>
          </cell>
          <cell r="X1429">
            <v>326</v>
          </cell>
          <cell r="Y1429">
            <v>83456</v>
          </cell>
          <cell r="Z1429">
            <v>0.08</v>
          </cell>
          <cell r="AA1429">
            <v>6676.4800000000005</v>
          </cell>
          <cell r="AB1429">
            <v>76779.520000000004</v>
          </cell>
          <cell r="AC1429">
            <v>0.02</v>
          </cell>
          <cell r="AD1429">
            <v>1535.5904</v>
          </cell>
        </row>
        <row r="1430">
          <cell r="A1430">
            <v>1407</v>
          </cell>
          <cell r="B1430" t="str">
            <v>ZA 029</v>
          </cell>
          <cell r="C1430" t="str">
            <v>Mgr.</v>
          </cell>
          <cell r="D1430" t="str">
            <v>Jan</v>
          </cell>
          <cell r="E1430" t="str">
            <v>Adamík</v>
          </cell>
          <cell r="G1430" t="str">
            <v>Cestovné</v>
          </cell>
          <cell r="H1430">
            <v>1486</v>
          </cell>
          <cell r="I1430" t="str">
            <v>Marketing</v>
          </cell>
          <cell r="J1430" t="str">
            <v>800412/3127</v>
          </cell>
          <cell r="K1430">
            <v>16500</v>
          </cell>
          <cell r="L1430">
            <v>1250</v>
          </cell>
          <cell r="M1430" t="str">
            <v>Mize</v>
          </cell>
          <cell r="N1430">
            <v>37581</v>
          </cell>
          <cell r="O1430" t="str">
            <v>1407-21112002-029</v>
          </cell>
          <cell r="P1430" t="str">
            <v>DE-1331-B-8</v>
          </cell>
          <cell r="Q1430" t="str">
            <v>Produkt 8</v>
          </cell>
          <cell r="R1430" t="str">
            <v>DŘEVOZPRACUJÍCÍ DRUŽSTVO</v>
          </cell>
          <cell r="S1430" t="str">
            <v>Čechy</v>
          </cell>
          <cell r="T1430" t="str">
            <v>Pardubice</v>
          </cell>
          <cell r="U1430" t="str">
            <v>Štípice</v>
          </cell>
          <cell r="V1430">
            <v>797</v>
          </cell>
          <cell r="W1430">
            <v>407</v>
          </cell>
          <cell r="X1430">
            <v>55</v>
          </cell>
          <cell r="Y1430">
            <v>22385</v>
          </cell>
          <cell r="Z1430">
            <v>0.06</v>
          </cell>
          <cell r="AA1430">
            <v>1343.1</v>
          </cell>
          <cell r="AB1430">
            <v>21041.9</v>
          </cell>
          <cell r="AC1430">
            <v>0.02</v>
          </cell>
          <cell r="AD1430">
            <v>420.83800000000002</v>
          </cell>
        </row>
        <row r="1431">
          <cell r="A1431">
            <v>1408</v>
          </cell>
          <cell r="B1431" t="str">
            <v>ZA 013</v>
          </cell>
          <cell r="D1431" t="str">
            <v>Pavla</v>
          </cell>
          <cell r="E1431" t="str">
            <v>Pavlíčková</v>
          </cell>
          <cell r="F1431" t="str">
            <v>DiS.</v>
          </cell>
          <cell r="G1431" t="str">
            <v>Cestovné</v>
          </cell>
          <cell r="H1431">
            <v>7081</v>
          </cell>
          <cell r="I1431" t="str">
            <v>Výroba</v>
          </cell>
          <cell r="J1431" t="str">
            <v>855420/5506</v>
          </cell>
          <cell r="K1431">
            <v>20100</v>
          </cell>
          <cell r="L1431">
            <v>2300</v>
          </cell>
          <cell r="M1431" t="str">
            <v>Sokol</v>
          </cell>
          <cell r="N1431">
            <v>37582</v>
          </cell>
          <cell r="O1431" t="str">
            <v>1408-22112002-013</v>
          </cell>
          <cell r="P1431" t="str">
            <v>CZ-1421-A-2</v>
          </cell>
          <cell r="Q1431" t="str">
            <v>Produkt 2</v>
          </cell>
          <cell r="R1431" t="str">
            <v>ZPS ODLITKY Z LITINY a.s.</v>
          </cell>
          <cell r="S1431" t="str">
            <v>Morava</v>
          </cell>
          <cell r="T1431" t="str">
            <v>Zábřeh</v>
          </cell>
          <cell r="U1431" t="str">
            <v>Zábřeh</v>
          </cell>
          <cell r="V1431">
            <v>621</v>
          </cell>
          <cell r="W1431">
            <v>412</v>
          </cell>
          <cell r="X1431">
            <v>153</v>
          </cell>
          <cell r="Y1431">
            <v>63036</v>
          </cell>
          <cell r="Z1431">
            <v>0.1</v>
          </cell>
          <cell r="AA1431">
            <v>6303.6</v>
          </cell>
          <cell r="AB1431">
            <v>56732.4</v>
          </cell>
          <cell r="AC1431">
            <v>0.03</v>
          </cell>
          <cell r="AD1431">
            <v>1701.972</v>
          </cell>
        </row>
        <row r="1432">
          <cell r="A1432">
            <v>1409</v>
          </cell>
          <cell r="B1432" t="str">
            <v>ZA 014</v>
          </cell>
          <cell r="D1432" t="str">
            <v>Eva</v>
          </cell>
          <cell r="E1432" t="str">
            <v>Pavlíčková</v>
          </cell>
          <cell r="G1432" t="str">
            <v>Školení profesní</v>
          </cell>
          <cell r="H1432">
            <v>1859</v>
          </cell>
          <cell r="I1432" t="str">
            <v>Výroba</v>
          </cell>
          <cell r="J1432" t="str">
            <v>855220/5497</v>
          </cell>
          <cell r="K1432">
            <v>25000</v>
          </cell>
          <cell r="L1432">
            <v>1300</v>
          </cell>
          <cell r="M1432" t="str">
            <v>Sokol</v>
          </cell>
          <cell r="N1432">
            <v>37582</v>
          </cell>
          <cell r="O1432" t="str">
            <v>1409-22112002-014</v>
          </cell>
          <cell r="P1432" t="str">
            <v>DE-9102-B-1</v>
          </cell>
          <cell r="Q1432" t="str">
            <v>Produkt 1</v>
          </cell>
          <cell r="R1432" t="str">
            <v>Šetříte??</v>
          </cell>
          <cell r="S1432" t="str">
            <v>Čechy</v>
          </cell>
          <cell r="T1432" t="str">
            <v>Benešov</v>
          </cell>
          <cell r="U1432" t="str">
            <v>Neveklov</v>
          </cell>
          <cell r="V1432">
            <v>252</v>
          </cell>
          <cell r="W1432">
            <v>403</v>
          </cell>
          <cell r="X1432">
            <v>104</v>
          </cell>
          <cell r="Y1432">
            <v>41912</v>
          </cell>
          <cell r="Z1432">
            <v>7.0000000000000007E-2</v>
          </cell>
          <cell r="AA1432">
            <v>2933.84</v>
          </cell>
          <cell r="AB1432">
            <v>38978.160000000003</v>
          </cell>
          <cell r="AC1432">
            <v>0.02</v>
          </cell>
          <cell r="AD1432">
            <v>779.56320000000005</v>
          </cell>
        </row>
        <row r="1433">
          <cell r="A1433">
            <v>1410</v>
          </cell>
          <cell r="B1433" t="str">
            <v>ZA 029</v>
          </cell>
          <cell r="C1433" t="str">
            <v>Mgr.</v>
          </cell>
          <cell r="D1433" t="str">
            <v>Jan</v>
          </cell>
          <cell r="E1433" t="str">
            <v>Adamík</v>
          </cell>
          <cell r="G1433" t="str">
            <v>Školení profesní</v>
          </cell>
          <cell r="H1433">
            <v>4898</v>
          </cell>
          <cell r="I1433" t="str">
            <v>Marketing</v>
          </cell>
          <cell r="J1433" t="str">
            <v>800412/3127</v>
          </cell>
          <cell r="K1433">
            <v>16500</v>
          </cell>
          <cell r="L1433">
            <v>1250</v>
          </cell>
          <cell r="M1433" t="str">
            <v>Sokol</v>
          </cell>
          <cell r="N1433">
            <v>37583</v>
          </cell>
          <cell r="O1433" t="str">
            <v>1410-23112002-029</v>
          </cell>
          <cell r="P1433" t="str">
            <v>AU-2178-C-8</v>
          </cell>
          <cell r="Q1433" t="str">
            <v>Produkt 8</v>
          </cell>
          <cell r="R1433" t="str">
            <v>DŘEVOZPRACUJÍCÍ DRUŽSTVO</v>
          </cell>
          <cell r="S1433" t="str">
            <v>Čechy</v>
          </cell>
          <cell r="T1433" t="str">
            <v>Pardubice</v>
          </cell>
          <cell r="U1433" t="str">
            <v>Štípice</v>
          </cell>
          <cell r="V1433">
            <v>797</v>
          </cell>
          <cell r="W1433">
            <v>149</v>
          </cell>
          <cell r="X1433">
            <v>55</v>
          </cell>
          <cell r="Y1433">
            <v>8195</v>
          </cell>
          <cell r="Z1433">
            <v>0</v>
          </cell>
          <cell r="AA1433">
            <v>0</v>
          </cell>
          <cell r="AB1433">
            <v>8195</v>
          </cell>
          <cell r="AC1433">
            <v>0.04</v>
          </cell>
          <cell r="AD1433">
            <v>327.8</v>
          </cell>
        </row>
        <row r="1434">
          <cell r="A1434">
            <v>1411</v>
          </cell>
          <cell r="B1434" t="str">
            <v>ZA 013</v>
          </cell>
          <cell r="D1434" t="str">
            <v>Pavla</v>
          </cell>
          <cell r="E1434" t="str">
            <v>Pavlíčková</v>
          </cell>
          <cell r="F1434" t="str">
            <v>DiS.</v>
          </cell>
          <cell r="G1434" t="str">
            <v>Školení profesní</v>
          </cell>
          <cell r="H1434">
            <v>1917</v>
          </cell>
          <cell r="I1434" t="str">
            <v>Výroba</v>
          </cell>
          <cell r="J1434" t="str">
            <v>855420/5506</v>
          </cell>
          <cell r="K1434">
            <v>20100</v>
          </cell>
          <cell r="L1434">
            <v>2300</v>
          </cell>
          <cell r="M1434" t="str">
            <v>Sokol</v>
          </cell>
          <cell r="N1434">
            <v>37584</v>
          </cell>
          <cell r="O1434" t="str">
            <v>1411-24112002-013</v>
          </cell>
          <cell r="P1434" t="str">
            <v>PL-5536-C-4</v>
          </cell>
          <cell r="Q1434" t="str">
            <v>Produkt 4</v>
          </cell>
          <cell r="R1434" t="str">
            <v>ZPS ODLITKY Z LITINY a.s.</v>
          </cell>
          <cell r="S1434" t="str">
            <v>Morava</v>
          </cell>
          <cell r="T1434" t="str">
            <v>Zábřeh</v>
          </cell>
          <cell r="U1434" t="str">
            <v>Zábřeh</v>
          </cell>
          <cell r="V1434">
            <v>621</v>
          </cell>
          <cell r="W1434">
            <v>361</v>
          </cell>
          <cell r="X1434">
            <v>392</v>
          </cell>
          <cell r="Y1434">
            <v>141512</v>
          </cell>
          <cell r="Z1434">
            <v>0.05</v>
          </cell>
          <cell r="AA1434">
            <v>7075.6</v>
          </cell>
          <cell r="AB1434">
            <v>134436.4</v>
          </cell>
          <cell r="AC1434">
            <v>0.01</v>
          </cell>
          <cell r="AD1434">
            <v>1344.364</v>
          </cell>
        </row>
        <row r="1435">
          <cell r="A1435">
            <v>1412</v>
          </cell>
          <cell r="B1435" t="str">
            <v>ZA 007</v>
          </cell>
          <cell r="D1435" t="str">
            <v>Vladimíra</v>
          </cell>
          <cell r="E1435" t="str">
            <v>Haldová</v>
          </cell>
          <cell r="F1435" t="str">
            <v>MBA</v>
          </cell>
          <cell r="G1435" t="str">
            <v>Školení profesní</v>
          </cell>
          <cell r="H1435">
            <v>1382</v>
          </cell>
          <cell r="I1435" t="str">
            <v>Prodej C</v>
          </cell>
          <cell r="J1435" t="str">
            <v>885527/9004</v>
          </cell>
          <cell r="K1435">
            <v>22000</v>
          </cell>
          <cell r="L1435">
            <v>3300</v>
          </cell>
          <cell r="M1435" t="str">
            <v>Jakhel</v>
          </cell>
          <cell r="N1435">
            <v>37585</v>
          </cell>
          <cell r="O1435" t="str">
            <v>1412-25112002-007</v>
          </cell>
          <cell r="P1435" t="str">
            <v>CZ-5631-B-4</v>
          </cell>
          <cell r="Q1435" t="str">
            <v>Produkt 4</v>
          </cell>
          <cell r="R1435" t="str">
            <v>DÜFA s.r.o.</v>
          </cell>
          <cell r="S1435" t="str">
            <v>Čechy</v>
          </cell>
          <cell r="T1435" t="str">
            <v>Benešov</v>
          </cell>
          <cell r="U1435" t="str">
            <v>Neveklov</v>
          </cell>
          <cell r="V1435">
            <v>86</v>
          </cell>
          <cell r="W1435">
            <v>449</v>
          </cell>
          <cell r="X1435">
            <v>352</v>
          </cell>
          <cell r="Y1435">
            <v>158048</v>
          </cell>
          <cell r="Z1435">
            <v>0</v>
          </cell>
          <cell r="AA1435">
            <v>0</v>
          </cell>
          <cell r="AB1435">
            <v>158048</v>
          </cell>
          <cell r="AC1435">
            <v>0.04</v>
          </cell>
          <cell r="AD1435">
            <v>6321.92</v>
          </cell>
        </row>
        <row r="1436">
          <cell r="A1436">
            <v>1413</v>
          </cell>
          <cell r="B1436" t="str">
            <v>ZA 060</v>
          </cell>
          <cell r="D1436" t="str">
            <v>David</v>
          </cell>
          <cell r="E1436" t="str">
            <v>Lehký</v>
          </cell>
          <cell r="G1436" t="str">
            <v>Školení profesní</v>
          </cell>
          <cell r="H1436">
            <v>2034</v>
          </cell>
          <cell r="I1436" t="str">
            <v>Správa majetku</v>
          </cell>
          <cell r="J1436" t="str">
            <v>840717/2389</v>
          </cell>
          <cell r="K1436">
            <v>19000</v>
          </cell>
          <cell r="L1436">
            <v>1250</v>
          </cell>
          <cell r="M1436" t="str">
            <v>Sokol</v>
          </cell>
          <cell r="N1436">
            <v>37585</v>
          </cell>
          <cell r="O1436" t="str">
            <v>1413-25112002-060</v>
          </cell>
          <cell r="P1436" t="str">
            <v>CZ-2131-D-2</v>
          </cell>
          <cell r="Q1436" t="str">
            <v>Produkt 2</v>
          </cell>
          <cell r="R1436" t="str">
            <v>SYNTEZIA SEMTÍN</v>
          </cell>
          <cell r="S1436" t="str">
            <v>Morava</v>
          </cell>
          <cell r="T1436" t="str">
            <v>Olomouc</v>
          </cell>
          <cell r="U1436" t="str">
            <v>Černovír</v>
          </cell>
          <cell r="V1436">
            <v>593</v>
          </cell>
          <cell r="W1436">
            <v>365</v>
          </cell>
          <cell r="X1436">
            <v>155</v>
          </cell>
          <cell r="Y1436">
            <v>56575</v>
          </cell>
          <cell r="Z1436">
            <v>0.08</v>
          </cell>
          <cell r="AA1436">
            <v>4526</v>
          </cell>
          <cell r="AB1436">
            <v>52049</v>
          </cell>
          <cell r="AC1436">
            <v>0.02</v>
          </cell>
          <cell r="AD1436">
            <v>1040.98</v>
          </cell>
        </row>
        <row r="1437">
          <cell r="A1437">
            <v>1414</v>
          </cell>
          <cell r="B1437" t="str">
            <v>ZA 013</v>
          </cell>
          <cell r="D1437" t="str">
            <v>Pavla</v>
          </cell>
          <cell r="E1437" t="str">
            <v>Pavlíčková</v>
          </cell>
          <cell r="F1437" t="str">
            <v>DiS.</v>
          </cell>
          <cell r="G1437" t="str">
            <v>Školení jazyky</v>
          </cell>
          <cell r="H1437">
            <v>6972</v>
          </cell>
          <cell r="I1437" t="str">
            <v>Výroba</v>
          </cell>
          <cell r="J1437" t="str">
            <v>855420/5506</v>
          </cell>
          <cell r="K1437">
            <v>20100</v>
          </cell>
          <cell r="L1437">
            <v>2300</v>
          </cell>
          <cell r="M1437" t="str">
            <v>Sokol</v>
          </cell>
          <cell r="N1437">
            <v>37586</v>
          </cell>
          <cell r="O1437" t="str">
            <v>1414-26112002-013</v>
          </cell>
          <cell r="P1437" t="str">
            <v>DE-2675-D-7</v>
          </cell>
          <cell r="Q1437" t="str">
            <v>Produkt 7</v>
          </cell>
          <cell r="R1437" t="str">
            <v>ZPS ODLITKY Z LITINY a.s.</v>
          </cell>
          <cell r="S1437" t="str">
            <v>Morava</v>
          </cell>
          <cell r="T1437" t="str">
            <v>Zábřeh</v>
          </cell>
          <cell r="U1437" t="str">
            <v>Zábřeh</v>
          </cell>
          <cell r="V1437">
            <v>621</v>
          </cell>
          <cell r="W1437">
            <v>232</v>
          </cell>
          <cell r="X1437">
            <v>1200</v>
          </cell>
          <cell r="Y1437">
            <v>278400</v>
          </cell>
          <cell r="Z1437">
            <v>0</v>
          </cell>
          <cell r="AA1437">
            <v>0</v>
          </cell>
          <cell r="AB1437">
            <v>278400</v>
          </cell>
          <cell r="AC1437">
            <v>0.04</v>
          </cell>
          <cell r="AD1437">
            <v>11136</v>
          </cell>
        </row>
        <row r="1438">
          <cell r="A1438">
            <v>1415</v>
          </cell>
          <cell r="B1438" t="str">
            <v>ZA 007</v>
          </cell>
          <cell r="D1438" t="str">
            <v>Vladimíra</v>
          </cell>
          <cell r="E1438" t="str">
            <v>Haldová</v>
          </cell>
          <cell r="F1438" t="str">
            <v>MBA</v>
          </cell>
          <cell r="G1438" t="str">
            <v>Školení jazyky</v>
          </cell>
          <cell r="H1438">
            <v>3393</v>
          </cell>
          <cell r="I1438" t="str">
            <v>Prodej D</v>
          </cell>
          <cell r="J1438" t="str">
            <v>885527/9004</v>
          </cell>
          <cell r="K1438">
            <v>22000</v>
          </cell>
          <cell r="L1438">
            <v>3300</v>
          </cell>
          <cell r="M1438" t="str">
            <v>Mize</v>
          </cell>
          <cell r="N1438">
            <v>37587</v>
          </cell>
          <cell r="O1438" t="str">
            <v>1415-27112002-007</v>
          </cell>
          <cell r="P1438" t="str">
            <v>CZ-6495-A-5</v>
          </cell>
          <cell r="Q1438" t="str">
            <v>Produkt 5</v>
          </cell>
          <cell r="R1438" t="str">
            <v>DÜFA s.r.o.</v>
          </cell>
          <cell r="S1438" t="str">
            <v>Čechy</v>
          </cell>
          <cell r="T1438" t="str">
            <v>Benešov</v>
          </cell>
          <cell r="U1438" t="str">
            <v>Neveklov</v>
          </cell>
          <cell r="V1438">
            <v>86</v>
          </cell>
          <cell r="W1438">
            <v>288</v>
          </cell>
          <cell r="X1438">
            <v>500</v>
          </cell>
          <cell r="Y1438">
            <v>144000</v>
          </cell>
          <cell r="Z1438">
            <v>0</v>
          </cell>
          <cell r="AA1438">
            <v>0</v>
          </cell>
          <cell r="AB1438">
            <v>144000</v>
          </cell>
          <cell r="AC1438">
            <v>0.04</v>
          </cell>
          <cell r="AD1438">
            <v>5760</v>
          </cell>
        </row>
        <row r="1439">
          <cell r="A1439">
            <v>1416</v>
          </cell>
          <cell r="B1439" t="str">
            <v>ZA 006</v>
          </cell>
          <cell r="C1439" t="str">
            <v>PHDr.</v>
          </cell>
          <cell r="D1439" t="str">
            <v>Jana</v>
          </cell>
          <cell r="E1439" t="str">
            <v>Kamenická</v>
          </cell>
          <cell r="G1439" t="str">
            <v>Benzín</v>
          </cell>
          <cell r="H1439">
            <v>4027</v>
          </cell>
          <cell r="I1439" t="str">
            <v>Prodej A</v>
          </cell>
          <cell r="J1439" t="str">
            <v>896107/5959</v>
          </cell>
          <cell r="K1439">
            <v>29000</v>
          </cell>
          <cell r="L1439">
            <v>2300</v>
          </cell>
          <cell r="M1439" t="str">
            <v>Jakhel</v>
          </cell>
          <cell r="N1439">
            <v>37588</v>
          </cell>
          <cell r="O1439" t="str">
            <v>1416-28112002-006</v>
          </cell>
          <cell r="P1439" t="str">
            <v>DE-3067-C-6</v>
          </cell>
          <cell r="Q1439" t="str">
            <v>Produkt 6</v>
          </cell>
          <cell r="R1439" t="str">
            <v>SYNTEZIA SEMTÍN</v>
          </cell>
          <cell r="S1439" t="str">
            <v>Morava</v>
          </cell>
          <cell r="T1439" t="str">
            <v>Olomouc</v>
          </cell>
          <cell r="U1439" t="str">
            <v>Černovír</v>
          </cell>
          <cell r="V1439">
            <v>593</v>
          </cell>
          <cell r="W1439">
            <v>72</v>
          </cell>
          <cell r="X1439">
            <v>684</v>
          </cell>
          <cell r="Y1439">
            <v>49248</v>
          </cell>
          <cell r="Z1439">
            <v>0</v>
          </cell>
          <cell r="AA1439">
            <v>0</v>
          </cell>
          <cell r="AB1439">
            <v>49248</v>
          </cell>
          <cell r="AC1439">
            <v>0.04</v>
          </cell>
          <cell r="AD1439">
            <v>1969.92</v>
          </cell>
        </row>
        <row r="1440">
          <cell r="A1440">
            <v>1417</v>
          </cell>
          <cell r="B1440" t="str">
            <v>ZA 013</v>
          </cell>
          <cell r="D1440" t="str">
            <v>Pavla</v>
          </cell>
          <cell r="E1440" t="str">
            <v>Pavlíčková</v>
          </cell>
          <cell r="F1440" t="str">
            <v>DiS.</v>
          </cell>
          <cell r="G1440" t="str">
            <v>Telefon</v>
          </cell>
          <cell r="H1440">
            <v>1434</v>
          </cell>
          <cell r="I1440" t="str">
            <v>Výroba</v>
          </cell>
          <cell r="J1440" t="str">
            <v>855420/5506</v>
          </cell>
          <cell r="K1440">
            <v>20100</v>
          </cell>
          <cell r="L1440">
            <v>2300</v>
          </cell>
          <cell r="M1440" t="str">
            <v>Mize</v>
          </cell>
          <cell r="N1440">
            <v>37588</v>
          </cell>
          <cell r="O1440" t="str">
            <v>1417-28112002-013</v>
          </cell>
          <cell r="P1440" t="str">
            <v>CZ-1366-B-8</v>
          </cell>
          <cell r="Q1440" t="str">
            <v>Produkt 8</v>
          </cell>
          <cell r="R1440" t="str">
            <v>ZPS ODLITKY Z LITINY a.s.</v>
          </cell>
          <cell r="S1440" t="str">
            <v>Morava</v>
          </cell>
          <cell r="T1440" t="str">
            <v>Zábřeh</v>
          </cell>
          <cell r="U1440" t="str">
            <v>Zábřeh</v>
          </cell>
          <cell r="V1440">
            <v>621</v>
          </cell>
          <cell r="W1440">
            <v>496</v>
          </cell>
          <cell r="X1440">
            <v>55</v>
          </cell>
          <cell r="Y1440">
            <v>27280</v>
          </cell>
          <cell r="Z1440">
            <v>0</v>
          </cell>
          <cell r="AA1440">
            <v>0</v>
          </cell>
          <cell r="AB1440">
            <v>27280</v>
          </cell>
          <cell r="AC1440">
            <v>0.04</v>
          </cell>
          <cell r="AD1440">
            <v>1091.2</v>
          </cell>
        </row>
        <row r="1441">
          <cell r="A1441">
            <v>1418</v>
          </cell>
          <cell r="B1441" t="str">
            <v>ZA 378</v>
          </cell>
          <cell r="D1441" t="str">
            <v>Marek</v>
          </cell>
          <cell r="E1441" t="str">
            <v>Čaněk</v>
          </cell>
          <cell r="G1441" t="str">
            <v>Školení profesní</v>
          </cell>
          <cell r="H1441">
            <v>3640</v>
          </cell>
          <cell r="I1441" t="str">
            <v>Prodej C</v>
          </cell>
          <cell r="J1441" t="str">
            <v>500414/222</v>
          </cell>
          <cell r="K1441">
            <v>20500</v>
          </cell>
          <cell r="L1441">
            <v>1300</v>
          </cell>
          <cell r="M1441" t="str">
            <v>Mize</v>
          </cell>
          <cell r="N1441">
            <v>37589</v>
          </cell>
          <cell r="O1441" t="str">
            <v>1418-29112002-378</v>
          </cell>
          <cell r="P1441" t="str">
            <v>CZ-8808-A-1</v>
          </cell>
          <cell r="Q1441" t="str">
            <v>Produkt 1</v>
          </cell>
          <cell r="R1441" t="str">
            <v>DÜFA s.r.o.</v>
          </cell>
          <cell r="S1441" t="str">
            <v>Čechy</v>
          </cell>
          <cell r="T1441" t="str">
            <v>Benešov</v>
          </cell>
          <cell r="U1441" t="str">
            <v>Neveklov</v>
          </cell>
          <cell r="V1441">
            <v>86</v>
          </cell>
          <cell r="W1441">
            <v>346</v>
          </cell>
          <cell r="X1441">
            <v>102</v>
          </cell>
          <cell r="Y1441">
            <v>35292</v>
          </cell>
          <cell r="Z1441">
            <v>7.0000000000000007E-2</v>
          </cell>
          <cell r="AA1441">
            <v>2470.44</v>
          </cell>
          <cell r="AB1441">
            <v>32821.56</v>
          </cell>
          <cell r="AC1441">
            <v>0.02</v>
          </cell>
          <cell r="AD1441">
            <v>656.43119999999999</v>
          </cell>
        </row>
        <row r="1442">
          <cell r="A1442">
            <v>1419</v>
          </cell>
          <cell r="B1442" t="str">
            <v>ZA 011</v>
          </cell>
          <cell r="C1442" t="str">
            <v>PHDr.</v>
          </cell>
          <cell r="D1442" t="str">
            <v>Lukáš</v>
          </cell>
          <cell r="E1442" t="str">
            <v>Jarolím</v>
          </cell>
          <cell r="G1442" t="str">
            <v>Telefon</v>
          </cell>
          <cell r="H1442">
            <v>5590</v>
          </cell>
          <cell r="I1442" t="str">
            <v>Management</v>
          </cell>
          <cell r="J1442" t="str">
            <v>870306/0982</v>
          </cell>
          <cell r="K1442">
            <v>35000</v>
          </cell>
          <cell r="L1442">
            <v>3800</v>
          </cell>
          <cell r="M1442" t="str">
            <v>Kraus</v>
          </cell>
          <cell r="N1442">
            <v>37590</v>
          </cell>
          <cell r="O1442" t="str">
            <v>1419-30112002-011</v>
          </cell>
          <cell r="P1442" t="str">
            <v>PL-1178-D-2</v>
          </cell>
          <cell r="Q1442" t="str">
            <v>Produkt 2</v>
          </cell>
          <cell r="R1442" t="str">
            <v>ZŤS</v>
          </cell>
          <cell r="S1442" t="str">
            <v>Morava</v>
          </cell>
          <cell r="T1442" t="str">
            <v>Brno</v>
          </cell>
          <cell r="U1442" t="str">
            <v>Olbramovice</v>
          </cell>
          <cell r="V1442">
            <v>276</v>
          </cell>
          <cell r="W1442">
            <v>126</v>
          </cell>
          <cell r="X1442">
            <v>154</v>
          </cell>
          <cell r="Y1442">
            <v>19404</v>
          </cell>
          <cell r="Z1442">
            <v>0.03</v>
          </cell>
          <cell r="AA1442">
            <v>582.12</v>
          </cell>
          <cell r="AB1442">
            <v>18821.88</v>
          </cell>
          <cell r="AC1442">
            <v>0.01</v>
          </cell>
          <cell r="AD1442">
            <v>188.21880000000002</v>
          </cell>
        </row>
        <row r="1443">
          <cell r="A1443">
            <v>1420</v>
          </cell>
          <cell r="B1443" t="str">
            <v>ZA 006</v>
          </cell>
          <cell r="C1443" t="str">
            <v>PHDr.</v>
          </cell>
          <cell r="D1443" t="str">
            <v>Jana</v>
          </cell>
          <cell r="E1443" t="str">
            <v>Kamenická</v>
          </cell>
          <cell r="G1443" t="str">
            <v>Firemní výdaj</v>
          </cell>
          <cell r="H1443">
            <v>660</v>
          </cell>
          <cell r="I1443" t="str">
            <v>Prodej D</v>
          </cell>
          <cell r="J1443" t="str">
            <v>896107/5959</v>
          </cell>
          <cell r="K1443">
            <v>29000</v>
          </cell>
          <cell r="L1443">
            <v>2300</v>
          </cell>
          <cell r="M1443" t="str">
            <v>Kraus</v>
          </cell>
          <cell r="N1443">
            <v>37591</v>
          </cell>
          <cell r="O1443" t="str">
            <v>1420-01122002-006</v>
          </cell>
          <cell r="P1443" t="str">
            <v>DE-7331-A-6</v>
          </cell>
          <cell r="Q1443" t="str">
            <v>Produkt 6</v>
          </cell>
          <cell r="R1443" t="str">
            <v>SYNTEZIA SEMTÍN</v>
          </cell>
          <cell r="S1443" t="str">
            <v>Morava</v>
          </cell>
          <cell r="T1443" t="str">
            <v>Olomouc</v>
          </cell>
          <cell r="U1443" t="str">
            <v>Černovír</v>
          </cell>
          <cell r="V1443">
            <v>593</v>
          </cell>
          <cell r="W1443">
            <v>172</v>
          </cell>
          <cell r="X1443">
            <v>681</v>
          </cell>
          <cell r="Y1443">
            <v>117132</v>
          </cell>
          <cell r="Z1443">
            <v>0</v>
          </cell>
          <cell r="AA1443">
            <v>0</v>
          </cell>
          <cell r="AB1443">
            <v>117132</v>
          </cell>
          <cell r="AC1443">
            <v>0.04</v>
          </cell>
          <cell r="AD1443">
            <v>4685.28</v>
          </cell>
        </row>
        <row r="1444">
          <cell r="A1444">
            <v>1421</v>
          </cell>
          <cell r="B1444" t="str">
            <v>ZA 078</v>
          </cell>
          <cell r="C1444" t="str">
            <v>Mgr.</v>
          </cell>
          <cell r="D1444" t="str">
            <v>Jan</v>
          </cell>
          <cell r="E1444" t="str">
            <v>Tkáč</v>
          </cell>
          <cell r="G1444" t="str">
            <v>Benzín</v>
          </cell>
          <cell r="H1444">
            <v>5607</v>
          </cell>
          <cell r="I1444" t="str">
            <v>Marketing</v>
          </cell>
          <cell r="J1444" t="str">
            <v>560616/3497</v>
          </cell>
          <cell r="K1444">
            <v>12000</v>
          </cell>
          <cell r="L1444">
            <v>1250</v>
          </cell>
          <cell r="M1444" t="str">
            <v>Sokol</v>
          </cell>
          <cell r="N1444">
            <v>37591</v>
          </cell>
          <cell r="O1444" t="str">
            <v>1421-01122002-078</v>
          </cell>
          <cell r="P1444" t="str">
            <v>AU-6358-D-4</v>
          </cell>
          <cell r="Q1444" t="str">
            <v>Produkt 4</v>
          </cell>
          <cell r="R1444" t="str">
            <v>DURATEC</v>
          </cell>
          <cell r="S1444" t="str">
            <v>Čechy</v>
          </cell>
          <cell r="T1444" t="str">
            <v>Praha</v>
          </cell>
          <cell r="U1444" t="str">
            <v>Písnice</v>
          </cell>
          <cell r="V1444">
            <v>495</v>
          </cell>
          <cell r="W1444">
            <v>416</v>
          </cell>
          <cell r="X1444">
            <v>383</v>
          </cell>
          <cell r="Y1444">
            <v>159328</v>
          </cell>
          <cell r="Z1444">
            <v>0.02</v>
          </cell>
          <cell r="AA1444">
            <v>3186.56</v>
          </cell>
          <cell r="AB1444">
            <v>156141.44</v>
          </cell>
          <cell r="AC1444">
            <v>0.01</v>
          </cell>
          <cell r="AD1444">
            <v>1561.4144000000001</v>
          </cell>
        </row>
        <row r="1445">
          <cell r="A1445">
            <v>1422</v>
          </cell>
          <cell r="B1445" t="str">
            <v>ZA 011</v>
          </cell>
          <cell r="C1445" t="str">
            <v>PHDr.</v>
          </cell>
          <cell r="D1445" t="str">
            <v>Lukáš</v>
          </cell>
          <cell r="E1445" t="str">
            <v>Jarolím</v>
          </cell>
          <cell r="G1445" t="str">
            <v>Benzín</v>
          </cell>
          <cell r="H1445" t="str">
            <v>Neúčtováno</v>
          </cell>
          <cell r="I1445" t="str">
            <v>Management</v>
          </cell>
          <cell r="J1445" t="str">
            <v>870306/0982</v>
          </cell>
          <cell r="K1445">
            <v>35000</v>
          </cell>
          <cell r="L1445">
            <v>3800</v>
          </cell>
          <cell r="M1445" t="str">
            <v>Sokol</v>
          </cell>
          <cell r="N1445">
            <v>37592</v>
          </cell>
          <cell r="O1445" t="str">
            <v>1422-02122002-011</v>
          </cell>
          <cell r="P1445" t="str">
            <v>CZ-8421-B-3</v>
          </cell>
          <cell r="Q1445" t="str">
            <v>Produkt 3</v>
          </cell>
          <cell r="R1445" t="str">
            <v>ZŤS</v>
          </cell>
          <cell r="S1445" t="str">
            <v>Morava</v>
          </cell>
          <cell r="T1445" t="str">
            <v>Brno</v>
          </cell>
          <cell r="U1445" t="str">
            <v>Olbramovice</v>
          </cell>
          <cell r="V1445">
            <v>276</v>
          </cell>
          <cell r="W1445">
            <v>301</v>
          </cell>
          <cell r="X1445">
            <v>72</v>
          </cell>
          <cell r="Y1445">
            <v>21672</v>
          </cell>
          <cell r="Z1445">
            <v>0.09</v>
          </cell>
          <cell r="AA1445">
            <v>1950.48</v>
          </cell>
          <cell r="AB1445">
            <v>19721.52</v>
          </cell>
          <cell r="AC1445">
            <v>0.02</v>
          </cell>
          <cell r="AD1445">
            <v>394.43040000000002</v>
          </cell>
        </row>
        <row r="1446">
          <cell r="A1446">
            <v>1423</v>
          </cell>
          <cell r="B1446" t="str">
            <v>ZA 079</v>
          </cell>
          <cell r="D1446" t="str">
            <v>Miloš</v>
          </cell>
          <cell r="E1446" t="str">
            <v>Fabiánek</v>
          </cell>
          <cell r="G1446" t="str">
            <v>Benzín</v>
          </cell>
          <cell r="H1446">
            <v>2876</v>
          </cell>
          <cell r="I1446" t="str">
            <v>Výroba</v>
          </cell>
          <cell r="J1446" t="str">
            <v>800111/3604</v>
          </cell>
          <cell r="K1446">
            <v>20000</v>
          </cell>
          <cell r="L1446">
            <v>5000</v>
          </cell>
          <cell r="M1446" t="str">
            <v>Mize</v>
          </cell>
          <cell r="N1446">
            <v>37593</v>
          </cell>
          <cell r="O1446" t="str">
            <v>1423-03122002-079</v>
          </cell>
          <cell r="P1446" t="str">
            <v>DE-8817-C-6</v>
          </cell>
          <cell r="Q1446" t="str">
            <v>Produkt 6</v>
          </cell>
          <cell r="R1446" t="str">
            <v>DURATEC</v>
          </cell>
          <cell r="S1446" t="str">
            <v>Čechy</v>
          </cell>
          <cell r="T1446" t="str">
            <v>Praha</v>
          </cell>
          <cell r="U1446" t="str">
            <v>Písnice</v>
          </cell>
          <cell r="V1446">
            <v>495</v>
          </cell>
          <cell r="W1446">
            <v>48</v>
          </cell>
          <cell r="X1446">
            <v>682</v>
          </cell>
          <cell r="Y1446">
            <v>32736</v>
          </cell>
          <cell r="Z1446">
            <v>0</v>
          </cell>
          <cell r="AA1446">
            <v>0</v>
          </cell>
          <cell r="AB1446">
            <v>32736</v>
          </cell>
          <cell r="AC1446">
            <v>0.04</v>
          </cell>
          <cell r="AD1446">
            <v>1309.44</v>
          </cell>
        </row>
        <row r="1447">
          <cell r="A1447">
            <v>1424</v>
          </cell>
          <cell r="B1447" t="str">
            <v>ZA 006</v>
          </cell>
          <cell r="C1447" t="str">
            <v>PHDr.</v>
          </cell>
          <cell r="D1447" t="str">
            <v>Jana</v>
          </cell>
          <cell r="E1447" t="str">
            <v>Kamenická</v>
          </cell>
          <cell r="G1447" t="str">
            <v>Cestovné</v>
          </cell>
          <cell r="H1447">
            <v>7674</v>
          </cell>
          <cell r="I1447" t="str">
            <v>Prodej C</v>
          </cell>
          <cell r="J1447" t="str">
            <v>896107/5959</v>
          </cell>
          <cell r="K1447">
            <v>29000</v>
          </cell>
          <cell r="L1447">
            <v>2300</v>
          </cell>
          <cell r="M1447" t="str">
            <v>Jakhel</v>
          </cell>
          <cell r="N1447">
            <v>37594</v>
          </cell>
          <cell r="O1447" t="str">
            <v>1424-04122002-006</v>
          </cell>
          <cell r="P1447" t="str">
            <v>PL-5927-A-2</v>
          </cell>
          <cell r="Q1447" t="str">
            <v>Produkt 2</v>
          </cell>
          <cell r="R1447" t="str">
            <v>SYNTEZIA SEMTÍN</v>
          </cell>
          <cell r="S1447" t="str">
            <v>Morava</v>
          </cell>
          <cell r="T1447" t="str">
            <v>Olomouc</v>
          </cell>
          <cell r="U1447" t="str">
            <v>Černovír</v>
          </cell>
          <cell r="V1447">
            <v>593</v>
          </cell>
          <cell r="W1447">
            <v>103</v>
          </cell>
          <cell r="X1447">
            <v>152</v>
          </cell>
          <cell r="Y1447">
            <v>15656</v>
          </cell>
          <cell r="Z1447">
            <v>0</v>
          </cell>
          <cell r="AA1447">
            <v>0</v>
          </cell>
          <cell r="AB1447">
            <v>15656</v>
          </cell>
          <cell r="AC1447">
            <v>0.04</v>
          </cell>
          <cell r="AD1447">
            <v>626.24</v>
          </cell>
        </row>
        <row r="1448">
          <cell r="A1448">
            <v>1425</v>
          </cell>
          <cell r="B1448" t="str">
            <v>ZA 011</v>
          </cell>
          <cell r="C1448" t="str">
            <v>PHDr.</v>
          </cell>
          <cell r="D1448" t="str">
            <v>Lukáš</v>
          </cell>
          <cell r="E1448" t="str">
            <v>Jarolím</v>
          </cell>
          <cell r="G1448" t="str">
            <v>Firemní výdaj</v>
          </cell>
          <cell r="H1448">
            <v>3383</v>
          </cell>
          <cell r="I1448" t="str">
            <v>Management</v>
          </cell>
          <cell r="J1448" t="str">
            <v>870306/0982</v>
          </cell>
          <cell r="K1448">
            <v>35000</v>
          </cell>
          <cell r="L1448">
            <v>3800</v>
          </cell>
          <cell r="M1448" t="str">
            <v>Sokol</v>
          </cell>
          <cell r="N1448">
            <v>37594</v>
          </cell>
          <cell r="O1448" t="str">
            <v>1425-04122002-011</v>
          </cell>
          <cell r="P1448" t="str">
            <v>PL-4125-D-3</v>
          </cell>
          <cell r="Q1448" t="str">
            <v>Produkt 3</v>
          </cell>
          <cell r="R1448" t="str">
            <v>ZŤS</v>
          </cell>
          <cell r="S1448" t="str">
            <v>Morava</v>
          </cell>
          <cell r="T1448" t="str">
            <v>Brno</v>
          </cell>
          <cell r="U1448" t="str">
            <v>Olbramovice</v>
          </cell>
          <cell r="V1448">
            <v>276</v>
          </cell>
          <cell r="W1448">
            <v>134</v>
          </cell>
          <cell r="X1448">
            <v>60</v>
          </cell>
          <cell r="Y1448">
            <v>8040</v>
          </cell>
          <cell r="Z1448">
            <v>0</v>
          </cell>
          <cell r="AA1448">
            <v>0</v>
          </cell>
          <cell r="AB1448">
            <v>8040</v>
          </cell>
          <cell r="AC1448">
            <v>0.04</v>
          </cell>
          <cell r="AD1448">
            <v>321.60000000000002</v>
          </cell>
        </row>
        <row r="1449">
          <cell r="A1449">
            <v>1426</v>
          </cell>
          <cell r="B1449" t="str">
            <v>ZA 079</v>
          </cell>
          <cell r="D1449" t="str">
            <v>Miloš</v>
          </cell>
          <cell r="E1449" t="str">
            <v>Fabiánek</v>
          </cell>
          <cell r="G1449" t="str">
            <v>Firemní výdaj</v>
          </cell>
          <cell r="H1449">
            <v>1557</v>
          </cell>
          <cell r="I1449" t="str">
            <v>Výroba</v>
          </cell>
          <cell r="J1449" t="str">
            <v>800111/3604</v>
          </cell>
          <cell r="K1449">
            <v>20000</v>
          </cell>
          <cell r="L1449">
            <v>5000</v>
          </cell>
          <cell r="M1449" t="str">
            <v>Mize</v>
          </cell>
          <cell r="N1449">
            <v>37595</v>
          </cell>
          <cell r="O1449" t="str">
            <v>1426-05122002-079</v>
          </cell>
          <cell r="P1449" t="str">
            <v>CZ-6664-B-6</v>
          </cell>
          <cell r="Q1449" t="str">
            <v>Produkt 6</v>
          </cell>
          <cell r="R1449" t="str">
            <v>DURATEC</v>
          </cell>
          <cell r="S1449" t="str">
            <v>Čechy</v>
          </cell>
          <cell r="T1449" t="str">
            <v>Praha</v>
          </cell>
          <cell r="U1449" t="str">
            <v>Písnice</v>
          </cell>
          <cell r="V1449">
            <v>495</v>
          </cell>
          <cell r="W1449">
            <v>175</v>
          </cell>
          <cell r="X1449">
            <v>683</v>
          </cell>
          <cell r="Y1449">
            <v>119525</v>
          </cell>
          <cell r="Z1449">
            <v>0</v>
          </cell>
          <cell r="AA1449">
            <v>0</v>
          </cell>
          <cell r="AB1449">
            <v>119525</v>
          </cell>
          <cell r="AC1449">
            <v>0.04</v>
          </cell>
          <cell r="AD1449">
            <v>4781</v>
          </cell>
        </row>
        <row r="1450">
          <cell r="A1450">
            <v>1427</v>
          </cell>
          <cell r="B1450" t="str">
            <v>ZA 011</v>
          </cell>
          <cell r="C1450" t="str">
            <v>PHDr.</v>
          </cell>
          <cell r="D1450" t="str">
            <v>Lukáš</v>
          </cell>
          <cell r="E1450" t="str">
            <v>Jarolím</v>
          </cell>
          <cell r="G1450" t="str">
            <v>Cestovné</v>
          </cell>
          <cell r="H1450">
            <v>5846</v>
          </cell>
          <cell r="I1450" t="str">
            <v>Management</v>
          </cell>
          <cell r="J1450" t="str">
            <v>870306/0982</v>
          </cell>
          <cell r="K1450">
            <v>35000</v>
          </cell>
          <cell r="L1450">
            <v>3800</v>
          </cell>
          <cell r="M1450" t="str">
            <v>Mize</v>
          </cell>
          <cell r="N1450">
            <v>37596</v>
          </cell>
          <cell r="O1450" t="str">
            <v>1427-06122002-011</v>
          </cell>
          <cell r="P1450" t="str">
            <v>AU-6320-C-7</v>
          </cell>
          <cell r="Q1450" t="str">
            <v>Produkt 7</v>
          </cell>
          <cell r="R1450" t="str">
            <v>ZŤS</v>
          </cell>
          <cell r="S1450" t="str">
            <v>Morava</v>
          </cell>
          <cell r="T1450" t="str">
            <v>Brno</v>
          </cell>
          <cell r="U1450" t="str">
            <v>Olbramovice</v>
          </cell>
          <cell r="V1450">
            <v>276</v>
          </cell>
          <cell r="W1450">
            <v>361</v>
          </cell>
          <cell r="X1450">
            <v>1200</v>
          </cell>
          <cell r="Y1450">
            <v>433200</v>
          </cell>
          <cell r="Z1450">
            <v>0.02</v>
          </cell>
          <cell r="AA1450">
            <v>8664</v>
          </cell>
          <cell r="AB1450">
            <v>424536</v>
          </cell>
          <cell r="AC1450">
            <v>0.01</v>
          </cell>
          <cell r="AD1450">
            <v>4245.3599999999997</v>
          </cell>
        </row>
        <row r="1451">
          <cell r="A1451">
            <v>1428</v>
          </cell>
          <cell r="B1451" t="str">
            <v>ZA 006</v>
          </cell>
          <cell r="C1451" t="str">
            <v>PHDr.</v>
          </cell>
          <cell r="D1451" t="str">
            <v>Jana</v>
          </cell>
          <cell r="E1451" t="str">
            <v>Kamenická</v>
          </cell>
          <cell r="G1451" t="str">
            <v>Školení profesní</v>
          </cell>
          <cell r="H1451">
            <v>5158</v>
          </cell>
          <cell r="I1451" t="str">
            <v>Prodej D</v>
          </cell>
          <cell r="J1451" t="str">
            <v>896107/5959</v>
          </cell>
          <cell r="K1451">
            <v>29000</v>
          </cell>
          <cell r="L1451">
            <v>2300</v>
          </cell>
          <cell r="M1451" t="str">
            <v>Kraus</v>
          </cell>
          <cell r="N1451">
            <v>37597</v>
          </cell>
          <cell r="O1451" t="str">
            <v>1428-07122002-006</v>
          </cell>
          <cell r="P1451" t="str">
            <v>CZ-4093-A-2</v>
          </cell>
          <cell r="Q1451" t="str">
            <v>Produkt 2</v>
          </cell>
          <cell r="R1451" t="str">
            <v>SYNTEZIA SEMTÍN</v>
          </cell>
          <cell r="S1451" t="str">
            <v>Morava</v>
          </cell>
          <cell r="T1451" t="str">
            <v>Olomouc</v>
          </cell>
          <cell r="U1451" t="str">
            <v>Černovír</v>
          </cell>
          <cell r="V1451">
            <v>593</v>
          </cell>
          <cell r="W1451">
            <v>87</v>
          </cell>
          <cell r="X1451">
            <v>155</v>
          </cell>
          <cell r="Y1451">
            <v>13485</v>
          </cell>
          <cell r="Z1451">
            <v>0</v>
          </cell>
          <cell r="AA1451">
            <v>0</v>
          </cell>
          <cell r="AB1451">
            <v>13485</v>
          </cell>
          <cell r="AC1451">
            <v>0.04</v>
          </cell>
          <cell r="AD1451">
            <v>539.4</v>
          </cell>
        </row>
        <row r="1452">
          <cell r="A1452">
            <v>1429</v>
          </cell>
          <cell r="B1452" t="str">
            <v>ZA 079</v>
          </cell>
          <cell r="D1452" t="str">
            <v>Miloš</v>
          </cell>
          <cell r="E1452" t="str">
            <v>Fabiánek</v>
          </cell>
          <cell r="G1452" t="str">
            <v>Cestovné</v>
          </cell>
          <cell r="H1452">
            <v>5296</v>
          </cell>
          <cell r="I1452" t="str">
            <v>Výroba</v>
          </cell>
          <cell r="J1452" t="str">
            <v>800111/3604</v>
          </cell>
          <cell r="K1452">
            <v>20000</v>
          </cell>
          <cell r="L1452">
            <v>5000</v>
          </cell>
          <cell r="M1452" t="str">
            <v>Sokol</v>
          </cell>
          <cell r="N1452">
            <v>37597</v>
          </cell>
          <cell r="O1452" t="str">
            <v>1429-07122002-079</v>
          </cell>
          <cell r="P1452" t="str">
            <v>CZ-2880-A-6</v>
          </cell>
          <cell r="Q1452" t="str">
            <v>Produkt 6</v>
          </cell>
          <cell r="R1452" t="str">
            <v>DURATEC</v>
          </cell>
          <cell r="S1452" t="str">
            <v>Čechy</v>
          </cell>
          <cell r="T1452" t="str">
            <v>Praha</v>
          </cell>
          <cell r="U1452" t="str">
            <v>Písnice</v>
          </cell>
          <cell r="V1452">
            <v>495</v>
          </cell>
          <cell r="W1452">
            <v>131</v>
          </cell>
          <cell r="X1452">
            <v>682</v>
          </cell>
          <cell r="Y1452">
            <v>89342</v>
          </cell>
          <cell r="Z1452">
            <v>0</v>
          </cell>
          <cell r="AA1452">
            <v>0</v>
          </cell>
          <cell r="AB1452">
            <v>89342</v>
          </cell>
          <cell r="AC1452">
            <v>0.04</v>
          </cell>
          <cell r="AD1452">
            <v>3573.6800000000003</v>
          </cell>
        </row>
        <row r="1453">
          <cell r="A1453">
            <v>1430</v>
          </cell>
          <cell r="B1453" t="str">
            <v>ZA 012</v>
          </cell>
          <cell r="D1453" t="str">
            <v>Nikola</v>
          </cell>
          <cell r="E1453" t="str">
            <v>Tobiášová</v>
          </cell>
          <cell r="F1453" t="str">
            <v>BBA</v>
          </cell>
          <cell r="G1453" t="str">
            <v>Školení profesní</v>
          </cell>
          <cell r="H1453">
            <v>3305</v>
          </cell>
          <cell r="I1453" t="str">
            <v>Marketing</v>
          </cell>
          <cell r="J1453" t="str">
            <v>865520/5988</v>
          </cell>
          <cell r="K1453">
            <v>25000</v>
          </cell>
          <cell r="L1453">
            <v>1300</v>
          </cell>
          <cell r="M1453" t="str">
            <v>Mize</v>
          </cell>
          <cell r="N1453">
            <v>37598</v>
          </cell>
          <cell r="O1453" t="str">
            <v>1430-08122002-012</v>
          </cell>
          <cell r="P1453" t="str">
            <v>CZ-5483-B-3</v>
          </cell>
          <cell r="Q1453" t="str">
            <v>Produkt 3</v>
          </cell>
          <cell r="R1453" t="str">
            <v>ZŤS</v>
          </cell>
          <cell r="S1453" t="str">
            <v>Morava</v>
          </cell>
          <cell r="T1453" t="str">
            <v>Brno</v>
          </cell>
          <cell r="U1453" t="str">
            <v>Olbramovice</v>
          </cell>
          <cell r="V1453">
            <v>276</v>
          </cell>
          <cell r="W1453">
            <v>474</v>
          </cell>
          <cell r="X1453">
            <v>61</v>
          </cell>
          <cell r="Y1453">
            <v>28914</v>
          </cell>
          <cell r="Z1453">
            <v>0.09</v>
          </cell>
          <cell r="AA1453">
            <v>2602.2599999999998</v>
          </cell>
          <cell r="AB1453">
            <v>26311.74</v>
          </cell>
          <cell r="AC1453">
            <v>0.02</v>
          </cell>
          <cell r="AD1453">
            <v>526.23480000000006</v>
          </cell>
        </row>
        <row r="1454">
          <cell r="A1454">
            <v>1431</v>
          </cell>
          <cell r="B1454" t="str">
            <v>ZA 006</v>
          </cell>
          <cell r="C1454" t="str">
            <v>PHDr.</v>
          </cell>
          <cell r="D1454" t="str">
            <v>Jana</v>
          </cell>
          <cell r="E1454" t="str">
            <v>Kamenická</v>
          </cell>
          <cell r="G1454" t="str">
            <v>Školení jazyky</v>
          </cell>
          <cell r="H1454">
            <v>1283</v>
          </cell>
          <cell r="I1454" t="str">
            <v>Prodej C</v>
          </cell>
          <cell r="J1454" t="str">
            <v>896107/5959</v>
          </cell>
          <cell r="K1454">
            <v>29000</v>
          </cell>
          <cell r="L1454">
            <v>2300</v>
          </cell>
          <cell r="M1454" t="str">
            <v>Kraus</v>
          </cell>
          <cell r="N1454">
            <v>37599</v>
          </cell>
          <cell r="O1454" t="str">
            <v>1431-09122002-006</v>
          </cell>
          <cell r="P1454" t="str">
            <v>CZ-6253-C-1</v>
          </cell>
          <cell r="Q1454" t="str">
            <v>Produkt 1</v>
          </cell>
          <cell r="R1454" t="str">
            <v>DVORY a.s.</v>
          </cell>
          <cell r="S1454" t="str">
            <v>Morava</v>
          </cell>
          <cell r="T1454" t="str">
            <v>Brno</v>
          </cell>
          <cell r="U1454" t="str">
            <v>Sobotovice</v>
          </cell>
          <cell r="V1454">
            <v>135</v>
          </cell>
          <cell r="W1454">
            <v>314</v>
          </cell>
          <cell r="X1454">
            <v>103</v>
          </cell>
          <cell r="Y1454">
            <v>32342</v>
          </cell>
          <cell r="Z1454">
            <v>0.02</v>
          </cell>
          <cell r="AA1454">
            <v>646.84</v>
          </cell>
          <cell r="AB1454">
            <v>31695.16</v>
          </cell>
          <cell r="AC1454">
            <v>0.01</v>
          </cell>
          <cell r="AD1454">
            <v>316.95159999999998</v>
          </cell>
        </row>
        <row r="1455">
          <cell r="A1455">
            <v>1432</v>
          </cell>
          <cell r="B1455" t="str">
            <v>ZA 154</v>
          </cell>
          <cell r="D1455" t="str">
            <v>Lucie</v>
          </cell>
          <cell r="E1455" t="str">
            <v>Paulišová</v>
          </cell>
          <cell r="G1455" t="str">
            <v>Cestovné</v>
          </cell>
          <cell r="H1455">
            <v>7205</v>
          </cell>
          <cell r="I1455" t="str">
            <v>Prodej B</v>
          </cell>
          <cell r="J1455" t="str">
            <v>655302/4577</v>
          </cell>
          <cell r="K1455">
            <v>22000</v>
          </cell>
          <cell r="L1455">
            <v>3300</v>
          </cell>
          <cell r="M1455" t="str">
            <v>Mize</v>
          </cell>
          <cell r="N1455">
            <v>37600</v>
          </cell>
          <cell r="O1455" t="str">
            <v>1432-10122002-154</v>
          </cell>
          <cell r="P1455" t="str">
            <v>PL-1387-A-6</v>
          </cell>
          <cell r="Q1455" t="str">
            <v>Produkt 6</v>
          </cell>
          <cell r="R1455" t="str">
            <v>ZŤS</v>
          </cell>
          <cell r="S1455" t="str">
            <v>Morava</v>
          </cell>
          <cell r="T1455" t="str">
            <v>Frýdek-Místek</v>
          </cell>
          <cell r="U1455" t="str">
            <v>Lhotka</v>
          </cell>
          <cell r="V1455">
            <v>575</v>
          </cell>
          <cell r="W1455">
            <v>315</v>
          </cell>
          <cell r="X1455">
            <v>682</v>
          </cell>
          <cell r="Y1455">
            <v>214830</v>
          </cell>
          <cell r="Z1455">
            <v>0</v>
          </cell>
          <cell r="AA1455">
            <v>0</v>
          </cell>
          <cell r="AB1455">
            <v>214830</v>
          </cell>
          <cell r="AC1455">
            <v>0.04</v>
          </cell>
          <cell r="AD1455">
            <v>8593.2000000000007</v>
          </cell>
        </row>
        <row r="1456">
          <cell r="A1456">
            <v>1433</v>
          </cell>
          <cell r="B1456" t="str">
            <v>ZA 186</v>
          </cell>
          <cell r="C1456" t="str">
            <v>PHDr.</v>
          </cell>
          <cell r="D1456" t="str">
            <v>Jana</v>
          </cell>
          <cell r="E1456" t="str">
            <v>Divonosá</v>
          </cell>
          <cell r="G1456" t="str">
            <v>Firemní výdaj</v>
          </cell>
          <cell r="H1456">
            <v>1043</v>
          </cell>
          <cell r="I1456" t="str">
            <v>Prodej B</v>
          </cell>
          <cell r="J1456" t="str">
            <v>665130/2020</v>
          </cell>
          <cell r="K1456">
            <v>24000</v>
          </cell>
          <cell r="L1456">
            <v>1250</v>
          </cell>
          <cell r="M1456" t="str">
            <v>Mize</v>
          </cell>
          <cell r="N1456">
            <v>37600</v>
          </cell>
          <cell r="O1456" t="str">
            <v>1433-10122002-186</v>
          </cell>
          <cell r="P1456" t="str">
            <v>DE-7860-A-7</v>
          </cell>
          <cell r="Q1456" t="str">
            <v>Produkt 7</v>
          </cell>
          <cell r="R1456" t="str">
            <v>SVV ELITEX s.r.o.</v>
          </cell>
          <cell r="S1456" t="str">
            <v>Morava</v>
          </cell>
          <cell r="T1456" t="str">
            <v>Ostrava</v>
          </cell>
          <cell r="U1456" t="str">
            <v>Karviná</v>
          </cell>
          <cell r="V1456">
            <v>954</v>
          </cell>
          <cell r="W1456">
            <v>209</v>
          </cell>
          <cell r="X1456">
            <v>1200</v>
          </cell>
          <cell r="Y1456">
            <v>250800</v>
          </cell>
          <cell r="Z1456">
            <v>0</v>
          </cell>
          <cell r="AA1456">
            <v>0</v>
          </cell>
          <cell r="AB1456">
            <v>250800</v>
          </cell>
          <cell r="AC1456">
            <v>0.04</v>
          </cell>
          <cell r="AD1456">
            <v>10032</v>
          </cell>
        </row>
        <row r="1457">
          <cell r="A1457">
            <v>1434</v>
          </cell>
          <cell r="B1457" t="str">
            <v>ZA 006</v>
          </cell>
          <cell r="C1457" t="str">
            <v>PHDr.</v>
          </cell>
          <cell r="D1457" t="str">
            <v>Jana</v>
          </cell>
          <cell r="E1457" t="str">
            <v>Kamenická</v>
          </cell>
          <cell r="G1457" t="str">
            <v>Telefon</v>
          </cell>
          <cell r="H1457">
            <v>5419</v>
          </cell>
          <cell r="I1457" t="str">
            <v>Prodej D</v>
          </cell>
          <cell r="J1457" t="str">
            <v>896107/5959</v>
          </cell>
          <cell r="K1457">
            <v>29000</v>
          </cell>
          <cell r="L1457">
            <v>2300</v>
          </cell>
          <cell r="M1457" t="str">
            <v>Jakhel</v>
          </cell>
          <cell r="N1457">
            <v>37601</v>
          </cell>
          <cell r="O1457" t="str">
            <v>1434-11122002-006</v>
          </cell>
          <cell r="P1457" t="str">
            <v>CZ-5142-B-6</v>
          </cell>
          <cell r="Q1457" t="str">
            <v>Produkt 6</v>
          </cell>
          <cell r="R1457" t="str">
            <v>DVORY a.s.</v>
          </cell>
          <cell r="S1457" t="str">
            <v>Morava</v>
          </cell>
          <cell r="T1457" t="str">
            <v>Brno</v>
          </cell>
          <cell r="U1457" t="str">
            <v>Sobotovice</v>
          </cell>
          <cell r="V1457">
            <v>135</v>
          </cell>
          <cell r="W1457">
            <v>346</v>
          </cell>
          <cell r="X1457">
            <v>682</v>
          </cell>
          <cell r="Y1457">
            <v>235972</v>
          </cell>
          <cell r="Z1457">
            <v>0</v>
          </cell>
          <cell r="AA1457">
            <v>0</v>
          </cell>
          <cell r="AB1457">
            <v>235972</v>
          </cell>
          <cell r="AC1457">
            <v>0.04</v>
          </cell>
          <cell r="AD1457">
            <v>9438.880000000001</v>
          </cell>
        </row>
        <row r="1458">
          <cell r="A1458">
            <v>1435</v>
          </cell>
          <cell r="B1458" t="str">
            <v>ZA 165</v>
          </cell>
          <cell r="D1458" t="str">
            <v>Milan</v>
          </cell>
          <cell r="E1458" t="str">
            <v>Fellinghauer</v>
          </cell>
          <cell r="G1458" t="str">
            <v>Školení profesní</v>
          </cell>
          <cell r="H1458">
            <v>1433</v>
          </cell>
          <cell r="I1458" t="str">
            <v>Prodej B</v>
          </cell>
          <cell r="J1458" t="str">
            <v>880626/2795</v>
          </cell>
          <cell r="K1458">
            <v>16000</v>
          </cell>
          <cell r="L1458">
            <v>1000</v>
          </cell>
          <cell r="M1458" t="str">
            <v>Sokol</v>
          </cell>
          <cell r="N1458">
            <v>37602</v>
          </cell>
          <cell r="O1458" t="str">
            <v>1435-12122002-165</v>
          </cell>
          <cell r="P1458" t="str">
            <v>DE-4795-A-3</v>
          </cell>
          <cell r="Q1458" t="str">
            <v>Produkt 3</v>
          </cell>
          <cell r="R1458" t="str">
            <v>ZŤS</v>
          </cell>
          <cell r="S1458" t="str">
            <v>Morava</v>
          </cell>
          <cell r="T1458" t="str">
            <v>Frýdek-Místek</v>
          </cell>
          <cell r="U1458" t="str">
            <v>Lhotka</v>
          </cell>
          <cell r="V1458">
            <v>575</v>
          </cell>
          <cell r="W1458">
            <v>402</v>
          </cell>
          <cell r="X1458">
            <v>61</v>
          </cell>
          <cell r="Y1458">
            <v>24522</v>
          </cell>
          <cell r="Z1458">
            <v>7.0000000000000007E-2</v>
          </cell>
          <cell r="AA1458">
            <v>1716.5400000000002</v>
          </cell>
          <cell r="AB1458">
            <v>22805.46</v>
          </cell>
          <cell r="AC1458">
            <v>0.02</v>
          </cell>
          <cell r="AD1458">
            <v>456.10919999999999</v>
          </cell>
        </row>
        <row r="1459">
          <cell r="A1459">
            <v>1436</v>
          </cell>
          <cell r="B1459" t="str">
            <v>ZA 006</v>
          </cell>
          <cell r="C1459" t="str">
            <v>PHDr.</v>
          </cell>
          <cell r="D1459" t="str">
            <v>Jana</v>
          </cell>
          <cell r="E1459" t="str">
            <v>Kamenická</v>
          </cell>
          <cell r="G1459" t="str">
            <v>Benzín</v>
          </cell>
          <cell r="H1459">
            <v>1126</v>
          </cell>
          <cell r="I1459" t="str">
            <v>Prodej C</v>
          </cell>
          <cell r="J1459" t="str">
            <v>896107/5959</v>
          </cell>
          <cell r="K1459">
            <v>29000</v>
          </cell>
          <cell r="L1459">
            <v>2300</v>
          </cell>
          <cell r="M1459" t="str">
            <v>Mize</v>
          </cell>
          <cell r="N1459">
            <v>37603</v>
          </cell>
          <cell r="O1459" t="str">
            <v>1436-13122002-006</v>
          </cell>
          <cell r="P1459" t="str">
            <v>AU-9091-B-6</v>
          </cell>
          <cell r="Q1459" t="str">
            <v>Produkt 6</v>
          </cell>
          <cell r="R1459" t="str">
            <v>DVORY a.s.</v>
          </cell>
          <cell r="S1459" t="str">
            <v>Morava</v>
          </cell>
          <cell r="T1459" t="str">
            <v>Brno</v>
          </cell>
          <cell r="U1459" t="str">
            <v>Sobotovice</v>
          </cell>
          <cell r="V1459">
            <v>135</v>
          </cell>
          <cell r="W1459">
            <v>198</v>
          </cell>
          <cell r="X1459">
            <v>683</v>
          </cell>
          <cell r="Y1459">
            <v>135234</v>
          </cell>
          <cell r="Z1459">
            <v>0</v>
          </cell>
          <cell r="AA1459">
            <v>0</v>
          </cell>
          <cell r="AB1459">
            <v>135234</v>
          </cell>
          <cell r="AC1459">
            <v>0.04</v>
          </cell>
          <cell r="AD1459">
            <v>5409.36</v>
          </cell>
        </row>
        <row r="1460">
          <cell r="A1460">
            <v>1437</v>
          </cell>
          <cell r="B1460" t="str">
            <v>ZA 186</v>
          </cell>
          <cell r="C1460" t="str">
            <v>PHDr.</v>
          </cell>
          <cell r="D1460" t="str">
            <v>Jana</v>
          </cell>
          <cell r="E1460" t="str">
            <v>Divonosá</v>
          </cell>
          <cell r="G1460" t="str">
            <v>Cestovné</v>
          </cell>
          <cell r="H1460">
            <v>5039</v>
          </cell>
          <cell r="I1460" t="str">
            <v>Prodej B</v>
          </cell>
          <cell r="J1460" t="str">
            <v>665130/2020</v>
          </cell>
          <cell r="K1460">
            <v>24000</v>
          </cell>
          <cell r="L1460">
            <v>1250</v>
          </cell>
          <cell r="M1460" t="str">
            <v>Mize</v>
          </cell>
          <cell r="N1460">
            <v>37603</v>
          </cell>
          <cell r="O1460" t="str">
            <v>1437-13122002-186</v>
          </cell>
          <cell r="P1460" t="str">
            <v>PL-6082-C-3</v>
          </cell>
          <cell r="Q1460" t="str">
            <v>Produkt 3</v>
          </cell>
          <cell r="R1460" t="str">
            <v>SVV ELITEX s.r.o.</v>
          </cell>
          <cell r="S1460" t="str">
            <v>Morava</v>
          </cell>
          <cell r="T1460" t="str">
            <v>Ostrava</v>
          </cell>
          <cell r="U1460" t="str">
            <v>Karviná</v>
          </cell>
          <cell r="V1460">
            <v>954</v>
          </cell>
          <cell r="W1460">
            <v>102</v>
          </cell>
          <cell r="X1460">
            <v>69</v>
          </cell>
          <cell r="Y1460">
            <v>7038</v>
          </cell>
          <cell r="Z1460">
            <v>0</v>
          </cell>
          <cell r="AA1460">
            <v>0</v>
          </cell>
          <cell r="AB1460">
            <v>7038</v>
          </cell>
          <cell r="AC1460">
            <v>0.04</v>
          </cell>
          <cell r="AD1460">
            <v>281.52</v>
          </cell>
        </row>
        <row r="1461">
          <cell r="A1461">
            <v>1438</v>
          </cell>
          <cell r="B1461" t="str">
            <v>ZA 165</v>
          </cell>
          <cell r="D1461" t="str">
            <v>Milan</v>
          </cell>
          <cell r="E1461" t="str">
            <v>Fellinghauer</v>
          </cell>
          <cell r="G1461" t="str">
            <v>Školení jazyky</v>
          </cell>
          <cell r="H1461">
            <v>7923</v>
          </cell>
          <cell r="I1461" t="str">
            <v>Prodej B</v>
          </cell>
          <cell r="J1461" t="str">
            <v>880626/2795</v>
          </cell>
          <cell r="K1461">
            <v>16000</v>
          </cell>
          <cell r="L1461">
            <v>1000</v>
          </cell>
          <cell r="M1461" t="str">
            <v>Sokol</v>
          </cell>
          <cell r="N1461">
            <v>37604</v>
          </cell>
          <cell r="O1461" t="str">
            <v>1438-14122002-165</v>
          </cell>
          <cell r="P1461" t="str">
            <v>CZ-2071-C-4</v>
          </cell>
          <cell r="Q1461" t="str">
            <v>Produkt 4</v>
          </cell>
          <cell r="R1461" t="str">
            <v>ZŤS</v>
          </cell>
          <cell r="S1461" t="str">
            <v>Morava</v>
          </cell>
          <cell r="T1461" t="str">
            <v>Frýdek-Místek</v>
          </cell>
          <cell r="U1461" t="str">
            <v>Lhotka</v>
          </cell>
          <cell r="V1461">
            <v>575</v>
          </cell>
          <cell r="W1461">
            <v>225</v>
          </cell>
          <cell r="X1461">
            <v>359</v>
          </cell>
          <cell r="Y1461">
            <v>80775</v>
          </cell>
          <cell r="Z1461">
            <v>0.02</v>
          </cell>
          <cell r="AA1461">
            <v>1615.5</v>
          </cell>
          <cell r="AB1461">
            <v>79159.5</v>
          </cell>
          <cell r="AC1461">
            <v>0.01</v>
          </cell>
          <cell r="AD1461">
            <v>791.59500000000003</v>
          </cell>
        </row>
        <row r="1462">
          <cell r="A1462">
            <v>1439</v>
          </cell>
          <cell r="B1462" t="str">
            <v>ZA 006</v>
          </cell>
          <cell r="C1462" t="str">
            <v>PHDr.</v>
          </cell>
          <cell r="D1462" t="str">
            <v>Jana</v>
          </cell>
          <cell r="E1462" t="str">
            <v>Kamenická</v>
          </cell>
          <cell r="G1462" t="str">
            <v>Firemní výdaj</v>
          </cell>
          <cell r="H1462">
            <v>4855</v>
          </cell>
          <cell r="I1462" t="str">
            <v>Prodej D</v>
          </cell>
          <cell r="J1462" t="str">
            <v>896107/5959</v>
          </cell>
          <cell r="K1462">
            <v>29000</v>
          </cell>
          <cell r="L1462">
            <v>2300</v>
          </cell>
          <cell r="M1462" t="str">
            <v>Sokol</v>
          </cell>
          <cell r="N1462">
            <v>37605</v>
          </cell>
          <cell r="O1462" t="str">
            <v>1439-15122002-006</v>
          </cell>
          <cell r="P1462" t="str">
            <v>CZ-1970-B-8</v>
          </cell>
          <cell r="Q1462" t="str">
            <v>Produkt 8</v>
          </cell>
          <cell r="R1462" t="str">
            <v>DVORY a.s.</v>
          </cell>
          <cell r="S1462" t="str">
            <v>Morava</v>
          </cell>
          <cell r="T1462" t="str">
            <v>Brno</v>
          </cell>
          <cell r="U1462" t="str">
            <v>Sobotovice</v>
          </cell>
          <cell r="V1462">
            <v>135</v>
          </cell>
          <cell r="W1462">
            <v>166</v>
          </cell>
          <cell r="X1462">
            <v>55</v>
          </cell>
          <cell r="Y1462">
            <v>9130</v>
          </cell>
          <cell r="Z1462">
            <v>0</v>
          </cell>
          <cell r="AA1462">
            <v>0</v>
          </cell>
          <cell r="AB1462">
            <v>9130</v>
          </cell>
          <cell r="AC1462">
            <v>0.04</v>
          </cell>
          <cell r="AD1462">
            <v>365.2</v>
          </cell>
        </row>
        <row r="1463">
          <cell r="A1463">
            <v>1440</v>
          </cell>
          <cell r="B1463" t="str">
            <v>ZA 165</v>
          </cell>
          <cell r="D1463" t="str">
            <v>Milan</v>
          </cell>
          <cell r="E1463" t="str">
            <v>Fellinghauer</v>
          </cell>
          <cell r="G1463" t="str">
            <v>Telefon</v>
          </cell>
          <cell r="H1463">
            <v>3603</v>
          </cell>
          <cell r="I1463" t="str">
            <v>Prodej B</v>
          </cell>
          <cell r="J1463" t="str">
            <v>880626/2795</v>
          </cell>
          <cell r="K1463">
            <v>16000</v>
          </cell>
          <cell r="L1463">
            <v>1000</v>
          </cell>
          <cell r="M1463" t="str">
            <v>Sokol</v>
          </cell>
          <cell r="N1463">
            <v>37606</v>
          </cell>
          <cell r="O1463" t="str">
            <v>1440-16122002-165</v>
          </cell>
          <cell r="P1463" t="str">
            <v>DE-4657-D-4</v>
          </cell>
          <cell r="Q1463" t="str">
            <v>Produkt 4</v>
          </cell>
          <cell r="R1463" t="str">
            <v>ZŤS</v>
          </cell>
          <cell r="S1463" t="str">
            <v>Morava</v>
          </cell>
          <cell r="T1463" t="str">
            <v>Frýdek-Místek</v>
          </cell>
          <cell r="U1463" t="str">
            <v>Lhotka</v>
          </cell>
          <cell r="V1463">
            <v>575</v>
          </cell>
          <cell r="W1463">
            <v>157</v>
          </cell>
          <cell r="X1463">
            <v>392</v>
          </cell>
          <cell r="Y1463">
            <v>61544</v>
          </cell>
          <cell r="Z1463">
            <v>0</v>
          </cell>
          <cell r="AA1463">
            <v>0</v>
          </cell>
          <cell r="AB1463">
            <v>61544</v>
          </cell>
          <cell r="AC1463">
            <v>0.04</v>
          </cell>
          <cell r="AD1463">
            <v>2461.7600000000002</v>
          </cell>
        </row>
        <row r="1464">
          <cell r="A1464">
            <v>1441</v>
          </cell>
          <cell r="B1464" t="str">
            <v>ZA 186</v>
          </cell>
          <cell r="C1464" t="str">
            <v>PHDr.</v>
          </cell>
          <cell r="D1464" t="str">
            <v>Jana</v>
          </cell>
          <cell r="E1464" t="str">
            <v>Divonosá</v>
          </cell>
          <cell r="G1464" t="str">
            <v>Školení profesní</v>
          </cell>
          <cell r="H1464">
            <v>4580</v>
          </cell>
          <cell r="I1464" t="str">
            <v>Prodej B</v>
          </cell>
          <cell r="J1464" t="str">
            <v>665130/2020</v>
          </cell>
          <cell r="K1464">
            <v>24000</v>
          </cell>
          <cell r="L1464">
            <v>1250</v>
          </cell>
          <cell r="M1464" t="str">
            <v>Mize</v>
          </cell>
          <cell r="N1464">
            <v>37606</v>
          </cell>
          <cell r="O1464" t="str">
            <v>1441-16122002-186</v>
          </cell>
          <cell r="P1464" t="str">
            <v>CZ-2904-D-2</v>
          </cell>
          <cell r="Q1464" t="str">
            <v>Produkt 2</v>
          </cell>
          <cell r="R1464" t="str">
            <v>SVV ELITEX s.r.o.</v>
          </cell>
          <cell r="S1464" t="str">
            <v>Morava</v>
          </cell>
          <cell r="T1464" t="str">
            <v>Ostrava</v>
          </cell>
          <cell r="U1464" t="str">
            <v>Karviná</v>
          </cell>
          <cell r="V1464">
            <v>954</v>
          </cell>
          <cell r="W1464">
            <v>133</v>
          </cell>
          <cell r="X1464">
            <v>150</v>
          </cell>
          <cell r="Y1464">
            <v>19950</v>
          </cell>
          <cell r="Z1464">
            <v>0</v>
          </cell>
          <cell r="AA1464">
            <v>0</v>
          </cell>
          <cell r="AB1464">
            <v>19950</v>
          </cell>
          <cell r="AC1464">
            <v>0.04</v>
          </cell>
          <cell r="AD1464">
            <v>798</v>
          </cell>
        </row>
        <row r="1465">
          <cell r="A1465">
            <v>1442</v>
          </cell>
          <cell r="B1465" t="str">
            <v>ZA 017</v>
          </cell>
          <cell r="C1465" t="str">
            <v>Ing.</v>
          </cell>
          <cell r="D1465" t="str">
            <v>Jana</v>
          </cell>
          <cell r="E1465" t="str">
            <v>Tobiášová</v>
          </cell>
          <cell r="G1465" t="str">
            <v>Cestovné</v>
          </cell>
          <cell r="H1465">
            <v>5057</v>
          </cell>
          <cell r="I1465" t="str">
            <v>Výroba</v>
          </cell>
          <cell r="J1465" t="str">
            <v>855604/5982</v>
          </cell>
          <cell r="K1465">
            <v>19500</v>
          </cell>
          <cell r="L1465">
            <v>1300</v>
          </cell>
          <cell r="M1465" t="str">
            <v>Jakhel</v>
          </cell>
          <cell r="N1465">
            <v>37607</v>
          </cell>
          <cell r="O1465" t="str">
            <v>1442-17122002-017</v>
          </cell>
          <cell r="P1465" t="str">
            <v>DE-9526-A-1</v>
          </cell>
          <cell r="Q1465" t="str">
            <v>Produkt 1</v>
          </cell>
          <cell r="R1465" t="str">
            <v>DVORY a.s.</v>
          </cell>
          <cell r="S1465" t="str">
            <v>Morava</v>
          </cell>
          <cell r="T1465" t="str">
            <v>Brno</v>
          </cell>
          <cell r="U1465" t="str">
            <v>Sobotovice</v>
          </cell>
          <cell r="V1465">
            <v>135</v>
          </cell>
          <cell r="W1465">
            <v>98</v>
          </cell>
          <cell r="X1465">
            <v>110</v>
          </cell>
          <cell r="Y1465">
            <v>10780</v>
          </cell>
          <cell r="Z1465">
            <v>0</v>
          </cell>
          <cell r="AA1465">
            <v>0</v>
          </cell>
          <cell r="AB1465">
            <v>10780</v>
          </cell>
          <cell r="AC1465">
            <v>0.04</v>
          </cell>
          <cell r="AD1465">
            <v>431.2</v>
          </cell>
        </row>
        <row r="1466">
          <cell r="A1466">
            <v>1443</v>
          </cell>
          <cell r="B1466" t="str">
            <v>ZA 165</v>
          </cell>
          <cell r="D1466" t="str">
            <v>Milan</v>
          </cell>
          <cell r="E1466" t="str">
            <v>Fellinghauer</v>
          </cell>
          <cell r="G1466" t="str">
            <v>Benzín</v>
          </cell>
          <cell r="H1466">
            <v>4038</v>
          </cell>
          <cell r="I1466" t="str">
            <v>Prodej B</v>
          </cell>
          <cell r="J1466" t="str">
            <v>880626/2795</v>
          </cell>
          <cell r="K1466">
            <v>16000</v>
          </cell>
          <cell r="L1466">
            <v>1000</v>
          </cell>
          <cell r="M1466" t="str">
            <v>Jakhel</v>
          </cell>
          <cell r="N1466">
            <v>37608</v>
          </cell>
          <cell r="O1466" t="str">
            <v>1443-18122002-165</v>
          </cell>
          <cell r="P1466" t="str">
            <v>CZ-2185-C-5</v>
          </cell>
          <cell r="Q1466" t="str">
            <v>Produkt 5</v>
          </cell>
          <cell r="R1466" t="str">
            <v>ZŤS</v>
          </cell>
          <cell r="S1466" t="str">
            <v>Morava</v>
          </cell>
          <cell r="T1466" t="str">
            <v>Frýdek-Místek</v>
          </cell>
          <cell r="U1466" t="str">
            <v>Lhotka</v>
          </cell>
          <cell r="V1466">
            <v>575</v>
          </cell>
          <cell r="W1466">
            <v>445</v>
          </cell>
          <cell r="X1466">
            <v>500</v>
          </cell>
          <cell r="Y1466">
            <v>222500</v>
          </cell>
          <cell r="Z1466">
            <v>0</v>
          </cell>
          <cell r="AA1466">
            <v>0</v>
          </cell>
          <cell r="AB1466">
            <v>222500</v>
          </cell>
          <cell r="AC1466">
            <v>0.04</v>
          </cell>
          <cell r="AD1466">
            <v>8900</v>
          </cell>
        </row>
        <row r="1467">
          <cell r="A1467">
            <v>1444</v>
          </cell>
          <cell r="B1467" t="str">
            <v>ZA 094</v>
          </cell>
          <cell r="D1467" t="str">
            <v>Aleš</v>
          </cell>
          <cell r="E1467" t="str">
            <v>Materna  </v>
          </cell>
          <cell r="G1467" t="str">
            <v>Benzín</v>
          </cell>
          <cell r="H1467">
            <v>2508</v>
          </cell>
          <cell r="I1467" t="str">
            <v>Marketing</v>
          </cell>
          <cell r="J1467" t="str">
            <v>850909/3857</v>
          </cell>
          <cell r="K1467">
            <v>22000</v>
          </cell>
          <cell r="L1467">
            <v>1600</v>
          </cell>
          <cell r="M1467" t="str">
            <v>Jakhel</v>
          </cell>
          <cell r="N1467">
            <v>37609</v>
          </cell>
          <cell r="O1467" t="str">
            <v>1444-19122002-094</v>
          </cell>
          <cell r="P1467" t="str">
            <v>CZ-9935-B-0</v>
          </cell>
          <cell r="Q1467" t="str">
            <v>Produkt 10</v>
          </cell>
          <cell r="R1467" t="str">
            <v>DVORY a.s.</v>
          </cell>
          <cell r="S1467" t="str">
            <v>Slezsko</v>
          </cell>
          <cell r="T1467" t="str">
            <v>Slezská Ostrava</v>
          </cell>
          <cell r="U1467" t="str">
            <v>Slezská Ostrava</v>
          </cell>
          <cell r="V1467">
            <v>458</v>
          </cell>
          <cell r="W1467">
            <v>394</v>
          </cell>
          <cell r="X1467">
            <v>120</v>
          </cell>
          <cell r="Y1467">
            <v>47280</v>
          </cell>
          <cell r="Z1467">
            <v>0.1</v>
          </cell>
          <cell r="AA1467">
            <v>4728</v>
          </cell>
          <cell r="AB1467">
            <v>42552</v>
          </cell>
          <cell r="AC1467">
            <v>0.03</v>
          </cell>
          <cell r="AD1467">
            <v>1276.56</v>
          </cell>
        </row>
        <row r="1468">
          <cell r="A1468">
            <v>1445</v>
          </cell>
          <cell r="B1468" t="str">
            <v>ZA 186</v>
          </cell>
          <cell r="C1468" t="str">
            <v>PHDr.</v>
          </cell>
          <cell r="D1468" t="str">
            <v>Jana</v>
          </cell>
          <cell r="E1468" t="str">
            <v>Divonosá</v>
          </cell>
          <cell r="G1468" t="str">
            <v>Školení jazyky</v>
          </cell>
          <cell r="H1468">
            <v>2362</v>
          </cell>
          <cell r="I1468" t="str">
            <v>Prodej B</v>
          </cell>
          <cell r="J1468" t="str">
            <v>665130/2020</v>
          </cell>
          <cell r="K1468">
            <v>24000</v>
          </cell>
          <cell r="L1468">
            <v>1250</v>
          </cell>
          <cell r="M1468" t="str">
            <v>Jakhel</v>
          </cell>
          <cell r="N1468">
            <v>37609</v>
          </cell>
          <cell r="O1468" t="str">
            <v>1445-19122002-186</v>
          </cell>
          <cell r="P1468" t="str">
            <v>PL-2416-A-1</v>
          </cell>
          <cell r="Q1468" t="str">
            <v>Produkt 1</v>
          </cell>
          <cell r="R1468" t="str">
            <v>SVV ELITEX s.r.o.</v>
          </cell>
          <cell r="S1468" t="str">
            <v>Morava</v>
          </cell>
          <cell r="T1468" t="str">
            <v>Ostrava</v>
          </cell>
          <cell r="U1468" t="str">
            <v>Karviná</v>
          </cell>
          <cell r="V1468">
            <v>954</v>
          </cell>
          <cell r="W1468">
            <v>456</v>
          </cell>
          <cell r="X1468">
            <v>107</v>
          </cell>
          <cell r="Y1468">
            <v>48792</v>
          </cell>
          <cell r="Z1468">
            <v>0.08</v>
          </cell>
          <cell r="AA1468">
            <v>3903.36</v>
          </cell>
          <cell r="AB1468">
            <v>44888.639999999999</v>
          </cell>
          <cell r="AC1468">
            <v>0.02</v>
          </cell>
          <cell r="AD1468">
            <v>897.77279999999996</v>
          </cell>
        </row>
        <row r="1469">
          <cell r="A1469">
            <v>1446</v>
          </cell>
          <cell r="B1469" t="str">
            <v>ZA 004</v>
          </cell>
          <cell r="D1469" t="str">
            <v>Josef</v>
          </cell>
          <cell r="E1469" t="str">
            <v>Novák</v>
          </cell>
          <cell r="F1469" t="str">
            <v>BBA</v>
          </cell>
          <cell r="G1469" t="str">
            <v>Telefon</v>
          </cell>
          <cell r="H1469">
            <v>824</v>
          </cell>
          <cell r="I1469" t="str">
            <v>Prodej B</v>
          </cell>
          <cell r="J1469" t="str">
            <v>920610/5953</v>
          </cell>
          <cell r="K1469">
            <v>17000</v>
          </cell>
          <cell r="L1469">
            <v>1300</v>
          </cell>
          <cell r="M1469" t="str">
            <v>Kraus</v>
          </cell>
          <cell r="N1469">
            <v>37610</v>
          </cell>
          <cell r="O1469" t="str">
            <v>1446-20122002-004</v>
          </cell>
          <cell r="P1469" t="str">
            <v>DE-5938-D-0</v>
          </cell>
          <cell r="Q1469" t="str">
            <v>Produkt 10</v>
          </cell>
          <cell r="R1469" t="str">
            <v>ZTS DUBN a.s.</v>
          </cell>
          <cell r="S1469" t="str">
            <v>Morava</v>
          </cell>
          <cell r="T1469" t="str">
            <v>Brno</v>
          </cell>
          <cell r="U1469" t="str">
            <v>Olbramovice</v>
          </cell>
          <cell r="V1469">
            <v>267</v>
          </cell>
          <cell r="W1469">
            <v>212</v>
          </cell>
          <cell r="X1469">
            <v>125</v>
          </cell>
          <cell r="Y1469">
            <v>26500</v>
          </cell>
          <cell r="Z1469">
            <v>0.03</v>
          </cell>
          <cell r="AA1469">
            <v>795</v>
          </cell>
          <cell r="AB1469">
            <v>25705</v>
          </cell>
          <cell r="AC1469">
            <v>0.01</v>
          </cell>
          <cell r="AD1469">
            <v>257.05</v>
          </cell>
        </row>
        <row r="1470">
          <cell r="A1470">
            <v>1447</v>
          </cell>
          <cell r="B1470" t="str">
            <v>ZA 094</v>
          </cell>
          <cell r="D1470" t="str">
            <v>Aleš</v>
          </cell>
          <cell r="E1470" t="str">
            <v>Materna  </v>
          </cell>
          <cell r="G1470" t="str">
            <v>Firemní výdaj</v>
          </cell>
          <cell r="H1470">
            <v>7892</v>
          </cell>
          <cell r="I1470" t="str">
            <v>Marketing</v>
          </cell>
          <cell r="J1470" t="str">
            <v>850909/3857</v>
          </cell>
          <cell r="K1470">
            <v>22000</v>
          </cell>
          <cell r="L1470">
            <v>1000</v>
          </cell>
          <cell r="M1470" t="str">
            <v>Mize</v>
          </cell>
          <cell r="N1470">
            <v>37611</v>
          </cell>
          <cell r="O1470" t="str">
            <v>1447-21122002-094</v>
          </cell>
          <cell r="P1470" t="str">
            <v>AU-3523-A-3</v>
          </cell>
          <cell r="Q1470" t="str">
            <v>Produkt 3</v>
          </cell>
          <cell r="R1470" t="str">
            <v>DVORY a.s.</v>
          </cell>
          <cell r="S1470" t="str">
            <v>Slezsko</v>
          </cell>
          <cell r="T1470" t="str">
            <v>Slezská Ostrava</v>
          </cell>
          <cell r="U1470" t="str">
            <v>Slezská Ostrava</v>
          </cell>
          <cell r="V1470">
            <v>458</v>
          </cell>
          <cell r="W1470">
            <v>64</v>
          </cell>
          <cell r="X1470">
            <v>66</v>
          </cell>
          <cell r="Y1470">
            <v>4224</v>
          </cell>
          <cell r="Z1470">
            <v>0</v>
          </cell>
          <cell r="AA1470">
            <v>0</v>
          </cell>
          <cell r="AB1470">
            <v>4224</v>
          </cell>
          <cell r="AC1470">
            <v>0.04</v>
          </cell>
          <cell r="AD1470">
            <v>168.96</v>
          </cell>
        </row>
        <row r="1471">
          <cell r="A1471">
            <v>1448</v>
          </cell>
          <cell r="B1471" t="str">
            <v>ZA 004</v>
          </cell>
          <cell r="D1471" t="str">
            <v>Josef</v>
          </cell>
          <cell r="E1471" t="str">
            <v>Novák</v>
          </cell>
          <cell r="F1471" t="str">
            <v>BBA</v>
          </cell>
          <cell r="G1471" t="str">
            <v>Benzín</v>
          </cell>
          <cell r="H1471">
            <v>700</v>
          </cell>
          <cell r="I1471" t="str">
            <v>Prodej B</v>
          </cell>
          <cell r="J1471" t="str">
            <v>920610/5953</v>
          </cell>
          <cell r="K1471">
            <v>17000</v>
          </cell>
          <cell r="L1471">
            <v>1300</v>
          </cell>
          <cell r="M1471" t="str">
            <v>Jakhel</v>
          </cell>
          <cell r="N1471">
            <v>37612</v>
          </cell>
          <cell r="O1471" t="str">
            <v>1448-22122002-004</v>
          </cell>
          <cell r="P1471" t="str">
            <v>CZ-5483-D-3</v>
          </cell>
          <cell r="Q1471" t="str">
            <v>Produkt 3</v>
          </cell>
          <cell r="R1471" t="str">
            <v>ZTS DUBN a.s.</v>
          </cell>
          <cell r="S1471" t="str">
            <v>Morava</v>
          </cell>
          <cell r="T1471" t="str">
            <v>Brno</v>
          </cell>
          <cell r="U1471" t="str">
            <v>Olbramovice</v>
          </cell>
          <cell r="V1471">
            <v>267</v>
          </cell>
          <cell r="W1471">
            <v>138</v>
          </cell>
          <cell r="X1471">
            <v>70</v>
          </cell>
          <cell r="Y1471">
            <v>9660</v>
          </cell>
          <cell r="Z1471">
            <v>0</v>
          </cell>
          <cell r="AA1471">
            <v>0</v>
          </cell>
          <cell r="AB1471">
            <v>9660</v>
          </cell>
          <cell r="AC1471">
            <v>0.04</v>
          </cell>
          <cell r="AD1471">
            <v>386.40000000000003</v>
          </cell>
        </row>
        <row r="1472">
          <cell r="A1472">
            <v>1449</v>
          </cell>
          <cell r="B1472" t="str">
            <v>ZA 137</v>
          </cell>
          <cell r="D1472" t="str">
            <v>Lukáš</v>
          </cell>
          <cell r="E1472" t="str">
            <v>Riedl  </v>
          </cell>
          <cell r="G1472" t="str">
            <v>Cestovné</v>
          </cell>
          <cell r="H1472">
            <v>4600</v>
          </cell>
          <cell r="I1472" t="str">
            <v>Prodej C</v>
          </cell>
          <cell r="J1472" t="str">
            <v>670113/1107</v>
          </cell>
          <cell r="K1472">
            <v>17500</v>
          </cell>
          <cell r="L1472">
            <v>1600</v>
          </cell>
          <cell r="M1472" t="str">
            <v>Sokol</v>
          </cell>
          <cell r="N1472">
            <v>37612</v>
          </cell>
          <cell r="O1472" t="str">
            <v>1449-22122002-137</v>
          </cell>
          <cell r="P1472" t="str">
            <v>DE-6532-B-5</v>
          </cell>
          <cell r="Q1472" t="str">
            <v>Produkt 5</v>
          </cell>
          <cell r="R1472" t="str">
            <v>SVV ELITEX s.r.o.</v>
          </cell>
          <cell r="S1472" t="str">
            <v>Morava</v>
          </cell>
          <cell r="T1472" t="str">
            <v>Ostrava</v>
          </cell>
          <cell r="U1472" t="str">
            <v>Karviná</v>
          </cell>
          <cell r="V1472">
            <v>954</v>
          </cell>
          <cell r="W1472">
            <v>336</v>
          </cell>
          <cell r="X1472">
            <v>500</v>
          </cell>
          <cell r="Y1472">
            <v>168000</v>
          </cell>
          <cell r="Z1472">
            <v>0</v>
          </cell>
          <cell r="AA1472">
            <v>0</v>
          </cell>
          <cell r="AB1472">
            <v>168000</v>
          </cell>
          <cell r="AC1472">
            <v>0.04</v>
          </cell>
          <cell r="AD1472">
            <v>6720</v>
          </cell>
        </row>
        <row r="1473">
          <cell r="A1473">
            <v>1450</v>
          </cell>
          <cell r="B1473" t="str">
            <v>ZA 094</v>
          </cell>
          <cell r="D1473" t="str">
            <v>Aleš</v>
          </cell>
          <cell r="E1473" t="str">
            <v>Materna  </v>
          </cell>
          <cell r="G1473" t="str">
            <v>Cestovné</v>
          </cell>
          <cell r="H1473">
            <v>1707</v>
          </cell>
          <cell r="I1473" t="str">
            <v>Marketing</v>
          </cell>
          <cell r="J1473" t="str">
            <v>850909/3857</v>
          </cell>
          <cell r="K1473">
            <v>22000</v>
          </cell>
          <cell r="L1473">
            <v>1000</v>
          </cell>
          <cell r="M1473" t="str">
            <v>Mize</v>
          </cell>
          <cell r="N1473">
            <v>37613</v>
          </cell>
          <cell r="O1473" t="str">
            <v>1450-23122002-094</v>
          </cell>
          <cell r="P1473" t="str">
            <v>PL-4222-C-8</v>
          </cell>
          <cell r="Q1473" t="str">
            <v>Produkt 8</v>
          </cell>
          <cell r="R1473" t="str">
            <v>DVORY a.s.</v>
          </cell>
          <cell r="S1473" t="str">
            <v>Slezsko</v>
          </cell>
          <cell r="T1473" t="str">
            <v>Slezská Ostrava</v>
          </cell>
          <cell r="U1473" t="str">
            <v>Slezská Ostrava</v>
          </cell>
          <cell r="V1473">
            <v>458</v>
          </cell>
          <cell r="W1473">
            <v>357</v>
          </cell>
          <cell r="X1473">
            <v>55</v>
          </cell>
          <cell r="Y1473">
            <v>19635</v>
          </cell>
          <cell r="Z1473">
            <v>0</v>
          </cell>
          <cell r="AA1473">
            <v>0</v>
          </cell>
          <cell r="AB1473">
            <v>19635</v>
          </cell>
          <cell r="AC1473">
            <v>0.04</v>
          </cell>
          <cell r="AD1473">
            <v>785.4</v>
          </cell>
        </row>
        <row r="1474">
          <cell r="A1474">
            <v>1451</v>
          </cell>
          <cell r="B1474" t="str">
            <v>ZA 004</v>
          </cell>
          <cell r="D1474" t="str">
            <v>Josef</v>
          </cell>
          <cell r="E1474" t="str">
            <v>Novák</v>
          </cell>
          <cell r="F1474" t="str">
            <v>BBA</v>
          </cell>
          <cell r="G1474" t="str">
            <v>Firemní výdaj</v>
          </cell>
          <cell r="H1474">
            <v>7714</v>
          </cell>
          <cell r="I1474" t="str">
            <v>Prodej B</v>
          </cell>
          <cell r="J1474" t="str">
            <v>920610/5953</v>
          </cell>
          <cell r="K1474">
            <v>17000</v>
          </cell>
          <cell r="L1474">
            <v>1300</v>
          </cell>
          <cell r="M1474" t="str">
            <v>Mize</v>
          </cell>
          <cell r="N1474">
            <v>37614</v>
          </cell>
          <cell r="O1474" t="str">
            <v>1451-24122002-004</v>
          </cell>
          <cell r="P1474" t="str">
            <v>PL-8003-A-4</v>
          </cell>
          <cell r="Q1474" t="str">
            <v>Produkt 4</v>
          </cell>
          <cell r="R1474" t="str">
            <v>ZTS DUBN a.s.</v>
          </cell>
          <cell r="S1474" t="str">
            <v>Morava</v>
          </cell>
          <cell r="T1474" t="str">
            <v>Brno</v>
          </cell>
          <cell r="U1474" t="str">
            <v>Olbramovice</v>
          </cell>
          <cell r="V1474">
            <v>267</v>
          </cell>
          <cell r="W1474">
            <v>206</v>
          </cell>
          <cell r="X1474">
            <v>362</v>
          </cell>
          <cell r="Y1474">
            <v>74572</v>
          </cell>
          <cell r="Z1474">
            <v>0</v>
          </cell>
          <cell r="AA1474">
            <v>0</v>
          </cell>
          <cell r="AB1474">
            <v>74572</v>
          </cell>
          <cell r="AC1474">
            <v>0.04</v>
          </cell>
          <cell r="AD1474">
            <v>2982.88</v>
          </cell>
        </row>
        <row r="1475">
          <cell r="A1475">
            <v>1452</v>
          </cell>
          <cell r="B1475" t="str">
            <v>ZA 154</v>
          </cell>
          <cell r="D1475" t="str">
            <v>Lucie</v>
          </cell>
          <cell r="E1475" t="str">
            <v>Paulišová</v>
          </cell>
          <cell r="G1475" t="str">
            <v>Školení profesní</v>
          </cell>
          <cell r="H1475">
            <v>7799</v>
          </cell>
          <cell r="I1475" t="str">
            <v>Prodej B</v>
          </cell>
          <cell r="J1475" t="str">
            <v>655302/4577</v>
          </cell>
          <cell r="K1475">
            <v>22000</v>
          </cell>
          <cell r="L1475">
            <v>800</v>
          </cell>
          <cell r="M1475" t="str">
            <v>Mize</v>
          </cell>
          <cell r="N1475">
            <v>37615</v>
          </cell>
          <cell r="O1475" t="str">
            <v>1452-25122002-154</v>
          </cell>
          <cell r="P1475" t="str">
            <v>CZ-2069-D-0</v>
          </cell>
          <cell r="Q1475" t="str">
            <v>Produkt 10</v>
          </cell>
          <cell r="R1475" t="str">
            <v>DVORY a.s.</v>
          </cell>
          <cell r="S1475" t="str">
            <v>Čechy</v>
          </cell>
          <cell r="T1475" t="str">
            <v>Praha</v>
          </cell>
          <cell r="U1475" t="str">
            <v>Kunratice</v>
          </cell>
          <cell r="V1475">
            <v>979</v>
          </cell>
          <cell r="W1475">
            <v>289</v>
          </cell>
          <cell r="X1475">
            <v>121</v>
          </cell>
          <cell r="Y1475">
            <v>34969</v>
          </cell>
          <cell r="Z1475">
            <v>0.09</v>
          </cell>
          <cell r="AA1475">
            <v>3147.21</v>
          </cell>
          <cell r="AB1475">
            <v>31821.79</v>
          </cell>
          <cell r="AC1475">
            <v>0.02</v>
          </cell>
          <cell r="AD1475">
            <v>636.43580000000009</v>
          </cell>
        </row>
        <row r="1476">
          <cell r="A1476">
            <v>1453</v>
          </cell>
          <cell r="B1476" t="str">
            <v>ZA 216</v>
          </cell>
          <cell r="D1476" t="str">
            <v>Jaromír</v>
          </cell>
          <cell r="E1476" t="str">
            <v>Zatloukal</v>
          </cell>
          <cell r="G1476" t="str">
            <v>Školení jazyky</v>
          </cell>
          <cell r="H1476">
            <v>400</v>
          </cell>
          <cell r="I1476" t="str">
            <v>Prodej B</v>
          </cell>
          <cell r="J1476" t="str">
            <v>690626/2165</v>
          </cell>
          <cell r="K1476">
            <v>22000</v>
          </cell>
          <cell r="L1476">
            <v>1600</v>
          </cell>
          <cell r="M1476" t="str">
            <v>Mize</v>
          </cell>
          <cell r="N1476">
            <v>37615</v>
          </cell>
          <cell r="O1476" t="str">
            <v>1453-25122002-216</v>
          </cell>
          <cell r="P1476" t="str">
            <v>AU-6424-B-8</v>
          </cell>
          <cell r="Q1476" t="str">
            <v>Produkt 8</v>
          </cell>
          <cell r="R1476" t="str">
            <v>SVOBODA s.r.o.</v>
          </cell>
          <cell r="S1476" t="str">
            <v>Čechy</v>
          </cell>
          <cell r="T1476" t="str">
            <v>Praha</v>
          </cell>
          <cell r="U1476" t="str">
            <v>Liboc</v>
          </cell>
          <cell r="V1476">
            <v>959</v>
          </cell>
          <cell r="W1476">
            <v>93</v>
          </cell>
          <cell r="X1476">
            <v>55</v>
          </cell>
          <cell r="Y1476">
            <v>5115</v>
          </cell>
          <cell r="Z1476">
            <v>0</v>
          </cell>
          <cell r="AA1476">
            <v>0</v>
          </cell>
          <cell r="AB1476">
            <v>5115</v>
          </cell>
          <cell r="AC1476">
            <v>0.04</v>
          </cell>
          <cell r="AD1476">
            <v>204.6</v>
          </cell>
        </row>
        <row r="1477">
          <cell r="A1477">
            <v>1454</v>
          </cell>
          <cell r="B1477" t="str">
            <v>ZA 004</v>
          </cell>
          <cell r="D1477" t="str">
            <v>Josef</v>
          </cell>
          <cell r="E1477" t="str">
            <v>Novák</v>
          </cell>
          <cell r="F1477" t="str">
            <v>BBA</v>
          </cell>
          <cell r="G1477" t="str">
            <v>Cestovné</v>
          </cell>
          <cell r="H1477">
            <v>1930</v>
          </cell>
          <cell r="I1477" t="str">
            <v>Prodej B</v>
          </cell>
          <cell r="J1477" t="str">
            <v>920610/5953</v>
          </cell>
          <cell r="K1477">
            <v>17000</v>
          </cell>
          <cell r="L1477">
            <v>1300</v>
          </cell>
          <cell r="M1477" t="str">
            <v>Jakhel</v>
          </cell>
          <cell r="N1477">
            <v>37616</v>
          </cell>
          <cell r="O1477" t="str">
            <v>1454-26122002-004</v>
          </cell>
          <cell r="P1477" t="str">
            <v>CZ-5210-C-6</v>
          </cell>
          <cell r="Q1477" t="str">
            <v>Produkt 6</v>
          </cell>
          <cell r="R1477" t="str">
            <v>ZTS DUBN a.s.</v>
          </cell>
          <cell r="S1477" t="str">
            <v>Morava</v>
          </cell>
          <cell r="T1477" t="str">
            <v>Brno</v>
          </cell>
          <cell r="U1477" t="str">
            <v>Olbramovice</v>
          </cell>
          <cell r="V1477">
            <v>267</v>
          </cell>
          <cell r="W1477">
            <v>110</v>
          </cell>
          <cell r="X1477">
            <v>680</v>
          </cell>
          <cell r="Y1477">
            <v>74800</v>
          </cell>
          <cell r="Z1477">
            <v>0</v>
          </cell>
          <cell r="AA1477">
            <v>0</v>
          </cell>
          <cell r="AB1477">
            <v>74800</v>
          </cell>
          <cell r="AC1477">
            <v>0.04</v>
          </cell>
          <cell r="AD1477">
            <v>2992</v>
          </cell>
        </row>
        <row r="1478">
          <cell r="A1478">
            <v>1455</v>
          </cell>
          <cell r="B1478" t="str">
            <v>ZA 155</v>
          </cell>
          <cell r="D1478" t="str">
            <v>Zdeněk</v>
          </cell>
          <cell r="E1478" t="str">
            <v>Beránek</v>
          </cell>
          <cell r="G1478" t="str">
            <v>Firemní výdaj</v>
          </cell>
          <cell r="H1478">
            <v>6975</v>
          </cell>
          <cell r="I1478" t="str">
            <v>Prodej B</v>
          </cell>
          <cell r="J1478" t="str">
            <v>550919/3921</v>
          </cell>
          <cell r="K1478">
            <v>19500</v>
          </cell>
          <cell r="L1478">
            <v>3600</v>
          </cell>
          <cell r="M1478" t="str">
            <v>Jakhel</v>
          </cell>
          <cell r="N1478">
            <v>37617</v>
          </cell>
          <cell r="O1478" t="str">
            <v>1455-27122002-155</v>
          </cell>
          <cell r="P1478" t="str">
            <v>CZ-2567-A-2</v>
          </cell>
          <cell r="Q1478" t="str">
            <v>Produkt 2</v>
          </cell>
          <cell r="R1478" t="str">
            <v>DVORY a.s.</v>
          </cell>
          <cell r="S1478" t="str">
            <v>Čechy</v>
          </cell>
          <cell r="T1478" t="str">
            <v>Praha</v>
          </cell>
          <cell r="U1478" t="str">
            <v>Kunratice</v>
          </cell>
          <cell r="V1478">
            <v>979</v>
          </cell>
          <cell r="W1478">
            <v>142</v>
          </cell>
          <cell r="X1478">
            <v>153</v>
          </cell>
          <cell r="Y1478">
            <v>21726</v>
          </cell>
          <cell r="Z1478">
            <v>0.03</v>
          </cell>
          <cell r="AA1478">
            <v>651.78</v>
          </cell>
          <cell r="AB1478">
            <v>21074.22</v>
          </cell>
          <cell r="AC1478">
            <v>0.01</v>
          </cell>
          <cell r="AD1478">
            <v>210.74220000000003</v>
          </cell>
        </row>
        <row r="1479">
          <cell r="A1479">
            <v>1456</v>
          </cell>
          <cell r="B1479" t="str">
            <v>ZA 110</v>
          </cell>
          <cell r="C1479" t="str">
            <v>Bc.</v>
          </cell>
          <cell r="D1479" t="str">
            <v>Petr</v>
          </cell>
          <cell r="E1479" t="str">
            <v>Dlabal</v>
          </cell>
          <cell r="G1479" t="str">
            <v>Telefon</v>
          </cell>
          <cell r="H1479">
            <v>5861</v>
          </cell>
          <cell r="I1479" t="str">
            <v>Výroba</v>
          </cell>
          <cell r="J1479" t="str">
            <v>820505/2548</v>
          </cell>
          <cell r="K1479">
            <v>24500</v>
          </cell>
          <cell r="L1479">
            <v>3600</v>
          </cell>
          <cell r="M1479" t="str">
            <v>Mize</v>
          </cell>
          <cell r="N1479">
            <v>37618</v>
          </cell>
          <cell r="O1479" t="str">
            <v>1456-28122002-110</v>
          </cell>
          <cell r="P1479" t="str">
            <v>CZ-3370-A-9</v>
          </cell>
          <cell r="Q1479" t="str">
            <v>Produkt 9</v>
          </cell>
          <cell r="R1479" t="str">
            <v>SVOBODA s.r.o.</v>
          </cell>
          <cell r="S1479" t="str">
            <v>Čechy</v>
          </cell>
          <cell r="T1479" t="str">
            <v>Praha</v>
          </cell>
          <cell r="U1479" t="str">
            <v>Liboc</v>
          </cell>
          <cell r="V1479">
            <v>959</v>
          </cell>
          <cell r="W1479">
            <v>279</v>
          </cell>
          <cell r="X1479">
            <v>325</v>
          </cell>
          <cell r="Y1479">
            <v>90675</v>
          </cell>
          <cell r="Z1479">
            <v>0</v>
          </cell>
          <cell r="AA1479">
            <v>0</v>
          </cell>
          <cell r="AB1479">
            <v>90675</v>
          </cell>
          <cell r="AC1479">
            <v>0.04</v>
          </cell>
          <cell r="AD1479">
            <v>3627</v>
          </cell>
        </row>
        <row r="1480">
          <cell r="A1480">
            <v>1457</v>
          </cell>
          <cell r="B1480" t="str">
            <v>ZA 323</v>
          </cell>
          <cell r="D1480" t="str">
            <v>Jiří</v>
          </cell>
          <cell r="E1480" t="str">
            <v>Lec</v>
          </cell>
          <cell r="G1480" t="str">
            <v>Školení jazyky</v>
          </cell>
          <cell r="H1480">
            <v>5686</v>
          </cell>
          <cell r="I1480" t="str">
            <v>Prodej B</v>
          </cell>
          <cell r="J1480" t="str">
            <v>850828/6050</v>
          </cell>
          <cell r="K1480">
            <v>10000</v>
          </cell>
          <cell r="L1480">
            <v>1300</v>
          </cell>
          <cell r="M1480" t="str">
            <v>Jakhel</v>
          </cell>
          <cell r="N1480">
            <v>37618</v>
          </cell>
          <cell r="O1480" t="str">
            <v>1457-28122002-323</v>
          </cell>
          <cell r="P1480" t="str">
            <v>CZ-8288-B-8</v>
          </cell>
          <cell r="Q1480" t="str">
            <v>Produkt 8</v>
          </cell>
          <cell r="R1480" t="str">
            <v>ZTS DUBNICA a.s.</v>
          </cell>
          <cell r="S1480" t="str">
            <v>Morava</v>
          </cell>
          <cell r="T1480" t="str">
            <v>Brno</v>
          </cell>
          <cell r="U1480" t="str">
            <v>Olbramovice</v>
          </cell>
          <cell r="V1480">
            <v>267</v>
          </cell>
          <cell r="W1480">
            <v>425</v>
          </cell>
          <cell r="X1480">
            <v>55</v>
          </cell>
          <cell r="Y1480">
            <v>23375</v>
          </cell>
          <cell r="Z1480">
            <v>7.0000000000000007E-2</v>
          </cell>
          <cell r="AA1480">
            <v>1636.2500000000002</v>
          </cell>
          <cell r="AB1480">
            <v>21738.75</v>
          </cell>
          <cell r="AC1480">
            <v>0.02</v>
          </cell>
          <cell r="AD1480">
            <v>434.77500000000003</v>
          </cell>
        </row>
        <row r="1481">
          <cell r="A1481">
            <v>1458</v>
          </cell>
          <cell r="B1481" t="str">
            <v>ZA 155</v>
          </cell>
          <cell r="D1481" t="str">
            <v>Zdeněk</v>
          </cell>
          <cell r="E1481" t="str">
            <v>Beránek</v>
          </cell>
          <cell r="G1481" t="str">
            <v>Cestovné</v>
          </cell>
          <cell r="H1481">
            <v>2607</v>
          </cell>
          <cell r="I1481" t="str">
            <v>Prodej B</v>
          </cell>
          <cell r="J1481" t="str">
            <v>550919/3921</v>
          </cell>
          <cell r="K1481">
            <v>19500</v>
          </cell>
          <cell r="L1481">
            <v>3600</v>
          </cell>
          <cell r="M1481" t="str">
            <v>Mize</v>
          </cell>
          <cell r="N1481">
            <v>37619</v>
          </cell>
          <cell r="O1481" t="str">
            <v>1458-29122002-155</v>
          </cell>
          <cell r="P1481" t="str">
            <v>PL-3618-C-3</v>
          </cell>
          <cell r="Q1481" t="str">
            <v>Produkt 3</v>
          </cell>
          <cell r="R1481" t="str">
            <v>DVORY a.s.</v>
          </cell>
          <cell r="S1481" t="str">
            <v>Čechy</v>
          </cell>
          <cell r="T1481" t="str">
            <v>Praha</v>
          </cell>
          <cell r="U1481" t="str">
            <v>Kunratice</v>
          </cell>
          <cell r="V1481">
            <v>979</v>
          </cell>
          <cell r="W1481">
            <v>256</v>
          </cell>
          <cell r="X1481">
            <v>74</v>
          </cell>
          <cell r="Y1481">
            <v>18944</v>
          </cell>
          <cell r="Z1481">
            <v>0.03</v>
          </cell>
          <cell r="AA1481">
            <v>568.31999999999994</v>
          </cell>
          <cell r="AB1481">
            <v>18375.68</v>
          </cell>
          <cell r="AC1481">
            <v>0.01</v>
          </cell>
          <cell r="AD1481">
            <v>183.7568</v>
          </cell>
        </row>
        <row r="1482">
          <cell r="A1482">
            <v>1459</v>
          </cell>
          <cell r="B1482" t="str">
            <v>ZA 009</v>
          </cell>
          <cell r="D1482" t="str">
            <v>Radek</v>
          </cell>
          <cell r="E1482" t="str">
            <v>Regl</v>
          </cell>
          <cell r="G1482" t="str">
            <v>Benzín</v>
          </cell>
          <cell r="H1482">
            <v>4195</v>
          </cell>
          <cell r="I1482" t="str">
            <v>Výroba</v>
          </cell>
          <cell r="J1482" t="str">
            <v>880816/5982</v>
          </cell>
          <cell r="K1482">
            <v>15000</v>
          </cell>
          <cell r="L1482">
            <v>2800</v>
          </cell>
          <cell r="M1482" t="str">
            <v>Mize</v>
          </cell>
          <cell r="N1482">
            <v>37620</v>
          </cell>
          <cell r="O1482" t="str">
            <v>1459-30122002-009</v>
          </cell>
          <cell r="P1482" t="str">
            <v>DE-6306-A-1</v>
          </cell>
          <cell r="Q1482" t="str">
            <v>Produkt 1</v>
          </cell>
          <cell r="R1482" t="str">
            <v>ZTS ELITEX</v>
          </cell>
          <cell r="S1482" t="str">
            <v>Morava</v>
          </cell>
          <cell r="T1482" t="str">
            <v>Olomouc</v>
          </cell>
          <cell r="U1482" t="str">
            <v>Křelov</v>
          </cell>
          <cell r="V1482">
            <v>730</v>
          </cell>
          <cell r="W1482">
            <v>47</v>
          </cell>
          <cell r="X1482">
            <v>109</v>
          </cell>
          <cell r="Y1482">
            <v>5123</v>
          </cell>
          <cell r="Z1482">
            <v>0</v>
          </cell>
          <cell r="AA1482">
            <v>0</v>
          </cell>
          <cell r="AB1482">
            <v>5123</v>
          </cell>
          <cell r="AC1482">
            <v>0.04</v>
          </cell>
          <cell r="AD1482">
            <v>204.92000000000002</v>
          </cell>
        </row>
        <row r="1483">
          <cell r="A1483">
            <v>1460</v>
          </cell>
          <cell r="B1483" t="str">
            <v>ZA 110</v>
          </cell>
          <cell r="C1483" t="str">
            <v>Bc.</v>
          </cell>
          <cell r="D1483" t="str">
            <v>Petr</v>
          </cell>
          <cell r="E1483" t="str">
            <v>Dlabal</v>
          </cell>
          <cell r="G1483" t="str">
            <v>Benzín</v>
          </cell>
          <cell r="H1483">
            <v>3096</v>
          </cell>
          <cell r="I1483" t="str">
            <v>Výroba</v>
          </cell>
          <cell r="J1483" t="str">
            <v>820505/2548</v>
          </cell>
          <cell r="K1483">
            <v>24500</v>
          </cell>
          <cell r="L1483">
            <v>3600</v>
          </cell>
          <cell r="M1483" t="str">
            <v>Mize</v>
          </cell>
          <cell r="N1483">
            <v>37621</v>
          </cell>
          <cell r="O1483" t="str">
            <v>1460-31122002-110</v>
          </cell>
          <cell r="P1483" t="str">
            <v>CZ-4243-A-7</v>
          </cell>
          <cell r="Q1483" t="str">
            <v>Produkt 7</v>
          </cell>
          <cell r="R1483" t="str">
            <v>SVOBODA s.r.o.</v>
          </cell>
          <cell r="S1483" t="str">
            <v>Čechy</v>
          </cell>
          <cell r="T1483" t="str">
            <v>Praha</v>
          </cell>
          <cell r="U1483" t="str">
            <v>Liboc</v>
          </cell>
          <cell r="V1483">
            <v>959</v>
          </cell>
          <cell r="W1483">
            <v>200</v>
          </cell>
          <cell r="X1483">
            <v>1200</v>
          </cell>
          <cell r="Y1483">
            <v>240000</v>
          </cell>
          <cell r="Z1483">
            <v>0</v>
          </cell>
          <cell r="AA1483">
            <v>0</v>
          </cell>
          <cell r="AB1483">
            <v>240000</v>
          </cell>
          <cell r="AC1483">
            <v>0.04</v>
          </cell>
          <cell r="AD1483">
            <v>9600</v>
          </cell>
        </row>
        <row r="1484">
          <cell r="A1484">
            <v>1461</v>
          </cell>
          <cell r="B1484" t="str">
            <v>ZA 155</v>
          </cell>
          <cell r="D1484" t="str">
            <v>Zdeněk</v>
          </cell>
          <cell r="E1484" t="str">
            <v>Beránek</v>
          </cell>
          <cell r="G1484" t="str">
            <v>Školení profesní</v>
          </cell>
          <cell r="H1484">
            <v>4597</v>
          </cell>
          <cell r="I1484" t="str">
            <v>Prodej B</v>
          </cell>
          <cell r="J1484" t="str">
            <v>550919/3921</v>
          </cell>
          <cell r="K1484">
            <v>19500</v>
          </cell>
          <cell r="L1484">
            <v>3600</v>
          </cell>
          <cell r="M1484" t="str">
            <v>Sokol</v>
          </cell>
          <cell r="N1484">
            <v>37621</v>
          </cell>
          <cell r="O1484" t="str">
            <v>1461-31122002-155</v>
          </cell>
          <cell r="P1484" t="str">
            <v>DE-1111-B-7</v>
          </cell>
          <cell r="Q1484" t="str">
            <v>Produkt 7</v>
          </cell>
          <cell r="R1484" t="str">
            <v>DVORY a.s.</v>
          </cell>
          <cell r="S1484" t="str">
            <v>Čechy</v>
          </cell>
          <cell r="T1484" t="str">
            <v>Praha</v>
          </cell>
          <cell r="U1484" t="str">
            <v>Kunratice</v>
          </cell>
          <cell r="V1484">
            <v>979</v>
          </cell>
          <cell r="W1484">
            <v>288</v>
          </cell>
          <cell r="X1484">
            <v>1200</v>
          </cell>
          <cell r="Y1484">
            <v>345600</v>
          </cell>
          <cell r="Z1484">
            <v>0</v>
          </cell>
          <cell r="AA1484">
            <v>0</v>
          </cell>
          <cell r="AB1484">
            <v>345600</v>
          </cell>
          <cell r="AC1484">
            <v>0.04</v>
          </cell>
          <cell r="AD1484">
            <v>13824</v>
          </cell>
        </row>
        <row r="1485">
          <cell r="A1485">
            <v>1462</v>
          </cell>
          <cell r="B1485" t="str">
            <v>ZA 009</v>
          </cell>
          <cell r="D1485" t="str">
            <v>Radek</v>
          </cell>
          <cell r="E1485" t="str">
            <v>Regl</v>
          </cell>
          <cell r="G1485" t="str">
            <v>Firemní výdaj</v>
          </cell>
          <cell r="H1485">
            <v>2732</v>
          </cell>
          <cell r="I1485" t="str">
            <v>Výroba</v>
          </cell>
          <cell r="J1485" t="str">
            <v>880816/5982</v>
          </cell>
          <cell r="K1485">
            <v>15000</v>
          </cell>
          <cell r="L1485">
            <v>2800</v>
          </cell>
          <cell r="M1485" t="str">
            <v>Sokol</v>
          </cell>
          <cell r="N1485">
            <v>37622</v>
          </cell>
          <cell r="O1485" t="str">
            <v>1462-01012003-009</v>
          </cell>
          <cell r="P1485" t="str">
            <v>AU-1645-A-3</v>
          </cell>
          <cell r="Q1485" t="str">
            <v>Produkt 3</v>
          </cell>
          <cell r="R1485" t="str">
            <v>ZTS ELITEX</v>
          </cell>
          <cell r="S1485" t="str">
            <v>Morava</v>
          </cell>
          <cell r="T1485" t="str">
            <v>Olomouc</v>
          </cell>
          <cell r="U1485" t="str">
            <v>Křelov</v>
          </cell>
          <cell r="V1485">
            <v>730</v>
          </cell>
          <cell r="W1485">
            <v>246</v>
          </cell>
          <cell r="X1485">
            <v>67</v>
          </cell>
          <cell r="Y1485">
            <v>16482</v>
          </cell>
          <cell r="Z1485">
            <v>0.05</v>
          </cell>
          <cell r="AA1485">
            <v>824.1</v>
          </cell>
          <cell r="AB1485">
            <v>15657.9</v>
          </cell>
          <cell r="AC1485">
            <v>0.01</v>
          </cell>
          <cell r="AD1485">
            <v>156.57900000000001</v>
          </cell>
        </row>
        <row r="1486">
          <cell r="A1486">
            <v>1463</v>
          </cell>
          <cell r="B1486" t="str">
            <v>ZA 384</v>
          </cell>
          <cell r="D1486" t="str">
            <v>Miroslav</v>
          </cell>
          <cell r="E1486" t="str">
            <v>Bakula</v>
          </cell>
          <cell r="G1486" t="str">
            <v>Školení profesní</v>
          </cell>
          <cell r="H1486">
            <v>2492</v>
          </cell>
          <cell r="I1486" t="str">
            <v>Prodej C</v>
          </cell>
          <cell r="J1486" t="str">
            <v>780209/1495</v>
          </cell>
          <cell r="K1486">
            <v>15000</v>
          </cell>
          <cell r="L1486">
            <v>1000</v>
          </cell>
          <cell r="M1486" t="str">
            <v>Kraus</v>
          </cell>
          <cell r="N1486">
            <v>37623</v>
          </cell>
          <cell r="O1486" t="str">
            <v>1463-02012003-384</v>
          </cell>
          <cell r="P1486" t="str">
            <v>PL-7824-B-8</v>
          </cell>
          <cell r="Q1486" t="str">
            <v>Produkt 8</v>
          </cell>
          <cell r="R1486" t="str">
            <v>DVORY a.s.</v>
          </cell>
          <cell r="S1486" t="str">
            <v>Čechy</v>
          </cell>
          <cell r="T1486" t="str">
            <v>Praha</v>
          </cell>
          <cell r="U1486" t="str">
            <v>Kunratice</v>
          </cell>
          <cell r="V1486">
            <v>979</v>
          </cell>
          <cell r="W1486">
            <v>470</v>
          </cell>
          <cell r="X1486">
            <v>55</v>
          </cell>
          <cell r="Y1486">
            <v>25850</v>
          </cell>
          <cell r="Z1486">
            <v>0</v>
          </cell>
          <cell r="AA1486">
            <v>0</v>
          </cell>
          <cell r="AB1486">
            <v>25850</v>
          </cell>
          <cell r="AC1486">
            <v>0.04</v>
          </cell>
          <cell r="AD1486">
            <v>1034</v>
          </cell>
        </row>
        <row r="1487">
          <cell r="A1487">
            <v>1464</v>
          </cell>
          <cell r="B1487" t="str">
            <v>ZA 009</v>
          </cell>
          <cell r="D1487" t="str">
            <v>Radek</v>
          </cell>
          <cell r="E1487" t="str">
            <v>Regl</v>
          </cell>
          <cell r="G1487" t="str">
            <v>Cestovné</v>
          </cell>
          <cell r="H1487">
            <v>7664</v>
          </cell>
          <cell r="I1487" t="str">
            <v>Výroba</v>
          </cell>
          <cell r="J1487" t="str">
            <v>880816/5982</v>
          </cell>
          <cell r="K1487">
            <v>15000</v>
          </cell>
          <cell r="L1487">
            <v>2800</v>
          </cell>
          <cell r="M1487" t="str">
            <v>Mize</v>
          </cell>
          <cell r="N1487">
            <v>37624</v>
          </cell>
          <cell r="O1487" t="str">
            <v>1464-03012003-009</v>
          </cell>
          <cell r="P1487" t="str">
            <v>CZ-4093-C-4</v>
          </cell>
          <cell r="Q1487" t="str">
            <v>Produkt 4</v>
          </cell>
          <cell r="R1487" t="str">
            <v>ZTS ELITEX</v>
          </cell>
          <cell r="S1487" t="str">
            <v>Morava</v>
          </cell>
          <cell r="T1487" t="str">
            <v>Olomouc</v>
          </cell>
          <cell r="U1487" t="str">
            <v>Křelov</v>
          </cell>
          <cell r="V1487">
            <v>730</v>
          </cell>
          <cell r="W1487">
            <v>266</v>
          </cell>
          <cell r="X1487">
            <v>378</v>
          </cell>
          <cell r="Y1487">
            <v>100548</v>
          </cell>
          <cell r="Z1487">
            <v>0.06</v>
          </cell>
          <cell r="AA1487">
            <v>6032.88</v>
          </cell>
          <cell r="AB1487">
            <v>94515.12</v>
          </cell>
          <cell r="AC1487">
            <v>0.02</v>
          </cell>
          <cell r="AD1487">
            <v>1890.3024</v>
          </cell>
        </row>
        <row r="1488">
          <cell r="A1488">
            <v>1465</v>
          </cell>
          <cell r="B1488" t="str">
            <v>ZA 110</v>
          </cell>
          <cell r="C1488" t="str">
            <v>Bc.</v>
          </cell>
          <cell r="D1488" t="str">
            <v>Petr</v>
          </cell>
          <cell r="E1488" t="str">
            <v>Dlabal</v>
          </cell>
          <cell r="G1488" t="str">
            <v>Firemní výdaj</v>
          </cell>
          <cell r="H1488">
            <v>7699</v>
          </cell>
          <cell r="I1488" t="str">
            <v>Výroba</v>
          </cell>
          <cell r="J1488" t="str">
            <v>820505/2548</v>
          </cell>
          <cell r="K1488">
            <v>24500</v>
          </cell>
          <cell r="L1488">
            <v>3600</v>
          </cell>
          <cell r="M1488" t="str">
            <v>Mize</v>
          </cell>
          <cell r="N1488">
            <v>37624</v>
          </cell>
          <cell r="O1488" t="str">
            <v>1465-03012003-110</v>
          </cell>
          <cell r="P1488" t="str">
            <v>CZ-7771-C-5</v>
          </cell>
          <cell r="Q1488" t="str">
            <v>Produkt 5</v>
          </cell>
          <cell r="R1488" t="str">
            <v>SVOBODA s.r.o.</v>
          </cell>
          <cell r="S1488" t="str">
            <v>Čechy</v>
          </cell>
          <cell r="T1488" t="str">
            <v>Praha</v>
          </cell>
          <cell r="U1488" t="str">
            <v>Liboc</v>
          </cell>
          <cell r="V1488">
            <v>959</v>
          </cell>
          <cell r="W1488">
            <v>495</v>
          </cell>
          <cell r="X1488">
            <v>501</v>
          </cell>
          <cell r="Y1488">
            <v>247995</v>
          </cell>
          <cell r="Z1488">
            <v>0.05</v>
          </cell>
          <cell r="AA1488">
            <v>12399.75</v>
          </cell>
          <cell r="AB1488">
            <v>235595.25</v>
          </cell>
          <cell r="AC1488">
            <v>0.01</v>
          </cell>
          <cell r="AD1488">
            <v>2355.9524999999999</v>
          </cell>
        </row>
        <row r="1489">
          <cell r="A1489">
            <v>1466</v>
          </cell>
          <cell r="B1489" t="str">
            <v>ZA 258</v>
          </cell>
          <cell r="C1489" t="str">
            <v>Ing.</v>
          </cell>
          <cell r="D1489" t="str">
            <v>Eva</v>
          </cell>
          <cell r="E1489" t="str">
            <v>Falská</v>
          </cell>
          <cell r="G1489" t="str">
            <v>Školení jazyky</v>
          </cell>
          <cell r="H1489">
            <v>5031</v>
          </cell>
          <cell r="I1489" t="str">
            <v>Prodej B</v>
          </cell>
          <cell r="J1489" t="str">
            <v>695910/1171</v>
          </cell>
          <cell r="K1489">
            <v>21000</v>
          </cell>
          <cell r="L1489">
            <v>1300</v>
          </cell>
          <cell r="M1489" t="str">
            <v>Sokol</v>
          </cell>
          <cell r="N1489">
            <v>37625</v>
          </cell>
          <cell r="O1489" t="str">
            <v>1466-04012003-258</v>
          </cell>
          <cell r="P1489" t="str">
            <v>DE-8448-B-0</v>
          </cell>
          <cell r="Q1489" t="str">
            <v>Produkt 10</v>
          </cell>
          <cell r="R1489" t="str">
            <v>ECOCHEM</v>
          </cell>
          <cell r="S1489" t="str">
            <v>Čechy</v>
          </cell>
          <cell r="T1489" t="str">
            <v>Cheb</v>
          </cell>
          <cell r="U1489" t="str">
            <v>Skalka</v>
          </cell>
          <cell r="V1489">
            <v>77</v>
          </cell>
          <cell r="W1489">
            <v>489</v>
          </cell>
          <cell r="X1489">
            <v>122</v>
          </cell>
          <cell r="Y1489">
            <v>59658</v>
          </cell>
          <cell r="Z1489">
            <v>0.09</v>
          </cell>
          <cell r="AA1489">
            <v>5369.22</v>
          </cell>
          <cell r="AB1489">
            <v>54288.78</v>
          </cell>
          <cell r="AC1489">
            <v>0.02</v>
          </cell>
          <cell r="AD1489">
            <v>1085.7755999999999</v>
          </cell>
        </row>
        <row r="1490">
          <cell r="A1490">
            <v>1467</v>
          </cell>
          <cell r="B1490" t="str">
            <v>ZA 009</v>
          </cell>
          <cell r="D1490" t="str">
            <v>Radek</v>
          </cell>
          <cell r="E1490" t="str">
            <v>Regl</v>
          </cell>
          <cell r="G1490" t="str">
            <v>Školení profesní</v>
          </cell>
          <cell r="H1490">
            <v>494</v>
          </cell>
          <cell r="I1490" t="str">
            <v>Výroba</v>
          </cell>
          <cell r="J1490" t="str">
            <v>880816/5982</v>
          </cell>
          <cell r="K1490">
            <v>15000</v>
          </cell>
          <cell r="L1490">
            <v>2800</v>
          </cell>
          <cell r="M1490" t="str">
            <v>Sokol</v>
          </cell>
          <cell r="N1490">
            <v>37626</v>
          </cell>
          <cell r="O1490" t="str">
            <v>1467-05012003-009</v>
          </cell>
          <cell r="P1490" t="str">
            <v>CZ-2429-D-9</v>
          </cell>
          <cell r="Q1490" t="str">
            <v>Produkt 9</v>
          </cell>
          <cell r="R1490" t="str">
            <v>ZTS ELITEX</v>
          </cell>
          <cell r="S1490" t="str">
            <v>Morava</v>
          </cell>
          <cell r="T1490" t="str">
            <v>Olomouc</v>
          </cell>
          <cell r="U1490" t="str">
            <v>Křelov</v>
          </cell>
          <cell r="V1490">
            <v>730</v>
          </cell>
          <cell r="W1490">
            <v>363</v>
          </cell>
          <cell r="X1490">
            <v>327</v>
          </cell>
          <cell r="Y1490">
            <v>118701</v>
          </cell>
          <cell r="Z1490">
            <v>0.09</v>
          </cell>
          <cell r="AA1490">
            <v>10683.09</v>
          </cell>
          <cell r="AB1490">
            <v>108017.91</v>
          </cell>
          <cell r="AC1490">
            <v>0.02</v>
          </cell>
          <cell r="AD1490">
            <v>2160.3582000000001</v>
          </cell>
        </row>
        <row r="1491">
          <cell r="A1491">
            <v>1468</v>
          </cell>
          <cell r="B1491" t="str">
            <v>ZA 110</v>
          </cell>
          <cell r="C1491" t="str">
            <v>Bc.</v>
          </cell>
          <cell r="D1491" t="str">
            <v>Petr</v>
          </cell>
          <cell r="E1491" t="str">
            <v>Dlabal</v>
          </cell>
          <cell r="G1491" t="str">
            <v>Cestovné</v>
          </cell>
          <cell r="H1491">
            <v>5329</v>
          </cell>
          <cell r="I1491" t="str">
            <v>Výroba</v>
          </cell>
          <cell r="J1491" t="str">
            <v>820505/2548</v>
          </cell>
          <cell r="K1491">
            <v>24500</v>
          </cell>
          <cell r="L1491">
            <v>3600</v>
          </cell>
          <cell r="M1491" t="str">
            <v>Kraus</v>
          </cell>
          <cell r="N1491">
            <v>37627</v>
          </cell>
          <cell r="O1491" t="str">
            <v>1468-06012003-110</v>
          </cell>
          <cell r="P1491" t="str">
            <v>DE-9952-D-3</v>
          </cell>
          <cell r="Q1491" t="str">
            <v>Produkt 3</v>
          </cell>
          <cell r="R1491" t="str">
            <v>SVOBODA s.r.o.</v>
          </cell>
          <cell r="S1491" t="str">
            <v>Čechy</v>
          </cell>
          <cell r="T1491" t="str">
            <v>Praha</v>
          </cell>
          <cell r="U1491" t="str">
            <v>Liboc</v>
          </cell>
          <cell r="V1491">
            <v>959</v>
          </cell>
          <cell r="W1491">
            <v>305</v>
          </cell>
          <cell r="X1491">
            <v>71</v>
          </cell>
          <cell r="Y1491">
            <v>21655</v>
          </cell>
          <cell r="Z1491">
            <v>0.08</v>
          </cell>
          <cell r="AA1491">
            <v>1732.4</v>
          </cell>
          <cell r="AB1491">
            <v>19922.599999999999</v>
          </cell>
          <cell r="AC1491">
            <v>0.02</v>
          </cell>
          <cell r="AD1491">
            <v>398.452</v>
          </cell>
        </row>
        <row r="1492">
          <cell r="A1492">
            <v>1469</v>
          </cell>
          <cell r="B1492" t="str">
            <v>ZA 259</v>
          </cell>
          <cell r="D1492" t="str">
            <v>Martin</v>
          </cell>
          <cell r="E1492" t="str">
            <v>Infeld</v>
          </cell>
          <cell r="G1492" t="str">
            <v>Školení jazyky</v>
          </cell>
          <cell r="H1492">
            <v>2772</v>
          </cell>
          <cell r="I1492" t="str">
            <v>Prodej B</v>
          </cell>
          <cell r="J1492" t="str">
            <v>730604/1314</v>
          </cell>
          <cell r="K1492">
            <v>17500</v>
          </cell>
          <cell r="L1492">
            <v>2300</v>
          </cell>
          <cell r="M1492" t="str">
            <v>Sokol</v>
          </cell>
          <cell r="N1492">
            <v>37627</v>
          </cell>
          <cell r="O1492" t="str">
            <v>1469-06012003-259</v>
          </cell>
          <cell r="P1492" t="str">
            <v>CZ-3472-A-3</v>
          </cell>
          <cell r="Q1492" t="str">
            <v>Produkt 3</v>
          </cell>
          <cell r="R1492" t="str">
            <v>ECOCHEM</v>
          </cell>
          <cell r="S1492" t="str">
            <v>Čechy</v>
          </cell>
          <cell r="T1492" t="str">
            <v>Cheb</v>
          </cell>
          <cell r="U1492" t="str">
            <v>Skalka</v>
          </cell>
          <cell r="V1492">
            <v>77</v>
          </cell>
          <cell r="W1492">
            <v>497</v>
          </cell>
          <cell r="X1492">
            <v>65</v>
          </cell>
          <cell r="Y1492">
            <v>32305</v>
          </cell>
          <cell r="Z1492">
            <v>0.1</v>
          </cell>
          <cell r="AA1492">
            <v>3230.5</v>
          </cell>
          <cell r="AB1492">
            <v>29074.5</v>
          </cell>
          <cell r="AC1492">
            <v>0.03</v>
          </cell>
          <cell r="AD1492">
            <v>872.23500000000001</v>
          </cell>
        </row>
        <row r="1493">
          <cell r="A1493">
            <v>1470</v>
          </cell>
          <cell r="B1493" t="str">
            <v>ZA 016</v>
          </cell>
          <cell r="D1493" t="str">
            <v>Karel</v>
          </cell>
          <cell r="E1493" t="str">
            <v>Jarolím</v>
          </cell>
          <cell r="G1493" t="str">
            <v>Cestovné</v>
          </cell>
          <cell r="H1493">
            <v>5068</v>
          </cell>
          <cell r="I1493" t="str">
            <v>Výroba</v>
          </cell>
          <cell r="J1493" t="str">
            <v>860628/5974</v>
          </cell>
          <cell r="K1493">
            <v>25000</v>
          </cell>
          <cell r="L1493">
            <v>300</v>
          </cell>
          <cell r="M1493" t="str">
            <v>Jakhel</v>
          </cell>
          <cell r="N1493">
            <v>37628</v>
          </cell>
          <cell r="O1493" t="str">
            <v>1470-07012003-016</v>
          </cell>
          <cell r="P1493" t="str">
            <v>CZ-4396-C-1</v>
          </cell>
          <cell r="Q1493" t="str">
            <v>Produkt 1</v>
          </cell>
          <cell r="R1493" t="str">
            <v>ZŤS SABINOV a.s.</v>
          </cell>
          <cell r="S1493" t="str">
            <v>Čechy</v>
          </cell>
          <cell r="T1493" t="str">
            <v>Kladno</v>
          </cell>
          <cell r="U1493" t="str">
            <v>Budenice</v>
          </cell>
          <cell r="V1493">
            <v>791</v>
          </cell>
          <cell r="W1493">
            <v>304</v>
          </cell>
          <cell r="X1493">
            <v>101</v>
          </cell>
          <cell r="Y1493">
            <v>30704</v>
          </cell>
          <cell r="Z1493">
            <v>0.08</v>
          </cell>
          <cell r="AA1493">
            <v>2456.3200000000002</v>
          </cell>
          <cell r="AB1493">
            <v>28247.68</v>
          </cell>
          <cell r="AC1493">
            <v>0.02</v>
          </cell>
          <cell r="AD1493">
            <v>564.95360000000005</v>
          </cell>
        </row>
        <row r="1494">
          <cell r="A1494">
            <v>1471</v>
          </cell>
          <cell r="B1494" t="str">
            <v>ZA 259</v>
          </cell>
          <cell r="D1494" t="str">
            <v>Martin</v>
          </cell>
          <cell r="E1494" t="str">
            <v>Infeld</v>
          </cell>
          <cell r="G1494" t="str">
            <v>Cestovné</v>
          </cell>
          <cell r="H1494">
            <v>3433</v>
          </cell>
          <cell r="I1494" t="str">
            <v>Prodej B</v>
          </cell>
          <cell r="J1494" t="str">
            <v>730604/1314</v>
          </cell>
          <cell r="K1494">
            <v>17500</v>
          </cell>
          <cell r="L1494">
            <v>2300</v>
          </cell>
          <cell r="M1494" t="str">
            <v>Jakhel</v>
          </cell>
          <cell r="N1494">
            <v>37629</v>
          </cell>
          <cell r="O1494" t="str">
            <v>1471-08012003-259</v>
          </cell>
          <cell r="P1494" t="str">
            <v>PL-3906-B-6</v>
          </cell>
          <cell r="Q1494" t="str">
            <v>Produkt 6</v>
          </cell>
          <cell r="R1494" t="str">
            <v>ECOCHEM</v>
          </cell>
          <cell r="S1494" t="str">
            <v>Čechy</v>
          </cell>
          <cell r="T1494" t="str">
            <v>Cheb</v>
          </cell>
          <cell r="U1494" t="str">
            <v>Skalka</v>
          </cell>
          <cell r="V1494">
            <v>77</v>
          </cell>
          <cell r="W1494">
            <v>475</v>
          </cell>
          <cell r="X1494">
            <v>683</v>
          </cell>
          <cell r="Y1494">
            <v>324425</v>
          </cell>
          <cell r="Z1494">
            <v>0.03</v>
          </cell>
          <cell r="AA1494">
            <v>9732.75</v>
          </cell>
          <cell r="AB1494">
            <v>314692.25</v>
          </cell>
          <cell r="AC1494">
            <v>0.01</v>
          </cell>
          <cell r="AD1494">
            <v>3146.9225000000001</v>
          </cell>
        </row>
        <row r="1495">
          <cell r="A1495">
            <v>1472</v>
          </cell>
          <cell r="B1495" t="str">
            <v>ZA 007</v>
          </cell>
          <cell r="D1495" t="str">
            <v>Vladimíra</v>
          </cell>
          <cell r="E1495" t="str">
            <v>Haldová</v>
          </cell>
          <cell r="F1495" t="str">
            <v>MBA</v>
          </cell>
          <cell r="G1495" t="str">
            <v>Telefon</v>
          </cell>
          <cell r="H1495">
            <v>2347</v>
          </cell>
          <cell r="I1495" t="str">
            <v>Prodej A</v>
          </cell>
          <cell r="J1495" t="str">
            <v>885527/9004</v>
          </cell>
          <cell r="K1495">
            <v>22000</v>
          </cell>
          <cell r="L1495">
            <v>3300</v>
          </cell>
          <cell r="M1495" t="str">
            <v>Jakhel</v>
          </cell>
          <cell r="N1495">
            <v>37630</v>
          </cell>
          <cell r="O1495" t="str">
            <v>1472-09012003-007</v>
          </cell>
          <cell r="P1495" t="str">
            <v>DE-9854-A-6</v>
          </cell>
          <cell r="Q1495" t="str">
            <v>Produkt 6</v>
          </cell>
          <cell r="R1495" t="str">
            <v>SVOBODA s.r.o.</v>
          </cell>
          <cell r="S1495" t="str">
            <v>Čechy</v>
          </cell>
          <cell r="T1495" t="str">
            <v>Praha</v>
          </cell>
          <cell r="U1495" t="str">
            <v>Liboc</v>
          </cell>
          <cell r="V1495">
            <v>959</v>
          </cell>
          <cell r="W1495">
            <v>442</v>
          </cell>
          <cell r="X1495">
            <v>681</v>
          </cell>
          <cell r="Y1495">
            <v>301002</v>
          </cell>
          <cell r="Z1495">
            <v>0.06</v>
          </cell>
          <cell r="AA1495">
            <v>18060.12</v>
          </cell>
          <cell r="AB1495">
            <v>282941.88</v>
          </cell>
          <cell r="AC1495">
            <v>0.02</v>
          </cell>
          <cell r="AD1495">
            <v>5658.8375999999998</v>
          </cell>
        </row>
        <row r="1496">
          <cell r="A1496">
            <v>1473</v>
          </cell>
          <cell r="B1496" t="str">
            <v>ZA 016</v>
          </cell>
          <cell r="D1496" t="str">
            <v>Karel</v>
          </cell>
          <cell r="E1496" t="str">
            <v>Jarolím</v>
          </cell>
          <cell r="G1496" t="str">
            <v>Školení profesní</v>
          </cell>
          <cell r="H1496">
            <v>4933</v>
          </cell>
          <cell r="I1496" t="str">
            <v>Výroba</v>
          </cell>
          <cell r="J1496" t="str">
            <v>860628/5974</v>
          </cell>
          <cell r="K1496">
            <v>25000</v>
          </cell>
          <cell r="L1496">
            <v>300</v>
          </cell>
          <cell r="M1496" t="str">
            <v>Mize</v>
          </cell>
          <cell r="N1496">
            <v>37630</v>
          </cell>
          <cell r="O1496" t="str">
            <v>1473-09012003-016</v>
          </cell>
          <cell r="P1496" t="str">
            <v>AU-5672-D-0</v>
          </cell>
          <cell r="Q1496" t="str">
            <v>Produkt 10</v>
          </cell>
          <cell r="R1496" t="str">
            <v>ZŤS SABINOV a.s.</v>
          </cell>
          <cell r="S1496" t="str">
            <v>Čechy</v>
          </cell>
          <cell r="T1496" t="str">
            <v>Kladno</v>
          </cell>
          <cell r="U1496" t="str">
            <v>Budenice</v>
          </cell>
          <cell r="V1496">
            <v>791</v>
          </cell>
          <cell r="W1496">
            <v>199</v>
          </cell>
          <cell r="X1496">
            <v>122</v>
          </cell>
          <cell r="Y1496">
            <v>24278</v>
          </cell>
          <cell r="Z1496">
            <v>0.03</v>
          </cell>
          <cell r="AA1496">
            <v>728.33999999999992</v>
          </cell>
          <cell r="AB1496">
            <v>23549.66</v>
          </cell>
          <cell r="AC1496">
            <v>0.01</v>
          </cell>
          <cell r="AD1496">
            <v>235.4966</v>
          </cell>
        </row>
        <row r="1497">
          <cell r="A1497">
            <v>1474</v>
          </cell>
          <cell r="B1497" t="str">
            <v>ZA 259</v>
          </cell>
          <cell r="D1497" t="str">
            <v>Martin</v>
          </cell>
          <cell r="E1497" t="str">
            <v>Infeld</v>
          </cell>
          <cell r="G1497" t="str">
            <v>Školení profesní</v>
          </cell>
          <cell r="H1497">
            <v>5033</v>
          </cell>
          <cell r="I1497" t="str">
            <v>Prodej B</v>
          </cell>
          <cell r="J1497" t="str">
            <v>730604/1314</v>
          </cell>
          <cell r="K1497">
            <v>17500</v>
          </cell>
          <cell r="L1497">
            <v>2300</v>
          </cell>
          <cell r="M1497" t="str">
            <v>Jakhel</v>
          </cell>
          <cell r="N1497">
            <v>37631</v>
          </cell>
          <cell r="O1497" t="str">
            <v>1474-10012003-259</v>
          </cell>
          <cell r="P1497" t="str">
            <v>CZ-1286-A-7</v>
          </cell>
          <cell r="Q1497" t="str">
            <v>Produkt 7</v>
          </cell>
          <cell r="R1497" t="str">
            <v>ECOCHEM</v>
          </cell>
          <cell r="S1497" t="str">
            <v>Čechy</v>
          </cell>
          <cell r="T1497" t="str">
            <v>Cheb</v>
          </cell>
          <cell r="U1497" t="str">
            <v>Skalka</v>
          </cell>
          <cell r="V1497">
            <v>77</v>
          </cell>
          <cell r="W1497">
            <v>237</v>
          </cell>
          <cell r="X1497">
            <v>1200</v>
          </cell>
          <cell r="Y1497">
            <v>284400</v>
          </cell>
          <cell r="Z1497">
            <v>0</v>
          </cell>
          <cell r="AA1497">
            <v>0</v>
          </cell>
          <cell r="AB1497">
            <v>284400</v>
          </cell>
          <cell r="AC1497">
            <v>0.04</v>
          </cell>
          <cell r="AD1497">
            <v>11376</v>
          </cell>
        </row>
        <row r="1498">
          <cell r="A1498">
            <v>1475</v>
          </cell>
          <cell r="B1498" t="str">
            <v>ZA 016</v>
          </cell>
          <cell r="D1498" t="str">
            <v>Karel</v>
          </cell>
          <cell r="E1498" t="str">
            <v>Jarolím</v>
          </cell>
          <cell r="G1498" t="str">
            <v>Školení jazyky</v>
          </cell>
          <cell r="H1498">
            <v>1067</v>
          </cell>
          <cell r="I1498" t="str">
            <v>Výroba</v>
          </cell>
          <cell r="J1498" t="str">
            <v>860628/5974</v>
          </cell>
          <cell r="K1498">
            <v>25000</v>
          </cell>
          <cell r="L1498">
            <v>300</v>
          </cell>
          <cell r="M1498" t="str">
            <v>Sokol</v>
          </cell>
          <cell r="N1498">
            <v>37632</v>
          </cell>
          <cell r="O1498" t="str">
            <v>1475-11012003-016</v>
          </cell>
          <cell r="P1498" t="str">
            <v>DE-7441-D-2</v>
          </cell>
          <cell r="Q1498" t="str">
            <v>Produkt 2</v>
          </cell>
          <cell r="R1498" t="str">
            <v>ZŤS SABINOV a.s.</v>
          </cell>
          <cell r="S1498" t="str">
            <v>Čechy</v>
          </cell>
          <cell r="T1498" t="str">
            <v>Kladno</v>
          </cell>
          <cell r="U1498" t="str">
            <v>Budenice</v>
          </cell>
          <cell r="V1498">
            <v>791</v>
          </cell>
          <cell r="W1498">
            <v>24</v>
          </cell>
          <cell r="X1498">
            <v>153</v>
          </cell>
          <cell r="Y1498">
            <v>3672</v>
          </cell>
          <cell r="Z1498">
            <v>0</v>
          </cell>
          <cell r="AA1498">
            <v>0</v>
          </cell>
          <cell r="AB1498">
            <v>3672</v>
          </cell>
          <cell r="AC1498">
            <v>0.04</v>
          </cell>
          <cell r="AD1498">
            <v>146.88</v>
          </cell>
        </row>
        <row r="1499">
          <cell r="A1499">
            <v>1476</v>
          </cell>
          <cell r="B1499" t="str">
            <v>ZA 001</v>
          </cell>
          <cell r="C1499" t="str">
            <v>Ing.</v>
          </cell>
          <cell r="D1499" t="str">
            <v>Jan</v>
          </cell>
          <cell r="E1499" t="str">
            <v>Novák</v>
          </cell>
          <cell r="G1499" t="str">
            <v>Školení profesní</v>
          </cell>
          <cell r="H1499">
            <v>2141</v>
          </cell>
          <cell r="I1499" t="str">
            <v>Prodej A</v>
          </cell>
          <cell r="J1499" t="str">
            <v>900707/5737</v>
          </cell>
          <cell r="K1499">
            <v>25000</v>
          </cell>
          <cell r="L1499">
            <v>5000</v>
          </cell>
          <cell r="M1499" t="str">
            <v>Mize</v>
          </cell>
          <cell r="N1499">
            <v>37633</v>
          </cell>
          <cell r="O1499" t="str">
            <v>1476-12012003-001</v>
          </cell>
          <cell r="P1499" t="str">
            <v>PL-4697-B-8</v>
          </cell>
          <cell r="Q1499" t="str">
            <v>Produkt 8</v>
          </cell>
          <cell r="R1499" t="str">
            <v>SVOBODA s.r.o.</v>
          </cell>
          <cell r="S1499" t="str">
            <v>Čechy</v>
          </cell>
          <cell r="T1499" t="str">
            <v>Praha</v>
          </cell>
          <cell r="U1499" t="str">
            <v>Liboc</v>
          </cell>
          <cell r="V1499">
            <v>959</v>
          </cell>
          <cell r="W1499">
            <v>488</v>
          </cell>
          <cell r="X1499">
            <v>55</v>
          </cell>
          <cell r="Y1499">
            <v>26840</v>
          </cell>
          <cell r="Z1499">
            <v>0.02</v>
          </cell>
          <cell r="AA1499">
            <v>536.79999999999995</v>
          </cell>
          <cell r="AB1499">
            <v>26303.200000000001</v>
          </cell>
          <cell r="AC1499">
            <v>0.01</v>
          </cell>
          <cell r="AD1499">
            <v>263.03200000000004</v>
          </cell>
        </row>
        <row r="1500">
          <cell r="A1500">
            <v>1477</v>
          </cell>
          <cell r="B1500" t="str">
            <v>ZA 008</v>
          </cell>
          <cell r="C1500" t="str">
            <v>Ing.</v>
          </cell>
          <cell r="D1500" t="str">
            <v>Pavel</v>
          </cell>
          <cell r="E1500" t="str">
            <v>Halama</v>
          </cell>
          <cell r="G1500" t="str">
            <v>Cestovné</v>
          </cell>
          <cell r="H1500">
            <v>2153</v>
          </cell>
          <cell r="I1500" t="str">
            <v>Obchod</v>
          </cell>
          <cell r="J1500" t="str">
            <v>890921/6261</v>
          </cell>
          <cell r="K1500">
            <v>23000</v>
          </cell>
          <cell r="L1500">
            <v>1300</v>
          </cell>
          <cell r="M1500" t="str">
            <v>Mize</v>
          </cell>
          <cell r="N1500">
            <v>37633</v>
          </cell>
          <cell r="O1500" t="str">
            <v>1477-12012003-008</v>
          </cell>
          <cell r="P1500" t="str">
            <v>PL-2350-C-2</v>
          </cell>
          <cell r="Q1500" t="str">
            <v>Produkt 2</v>
          </cell>
          <cell r="R1500" t="str">
            <v>ECOM s.r.o.</v>
          </cell>
          <cell r="S1500" t="str">
            <v>Čechy</v>
          </cell>
          <cell r="T1500" t="str">
            <v>Cheb</v>
          </cell>
          <cell r="U1500" t="str">
            <v>Cheb</v>
          </cell>
          <cell r="V1500">
            <v>681</v>
          </cell>
          <cell r="W1500">
            <v>389</v>
          </cell>
          <cell r="X1500">
            <v>154</v>
          </cell>
          <cell r="Y1500">
            <v>59906</v>
          </cell>
          <cell r="Z1500">
            <v>0.08</v>
          </cell>
          <cell r="AA1500">
            <v>4792.4800000000005</v>
          </cell>
          <cell r="AB1500">
            <v>55113.52</v>
          </cell>
          <cell r="AC1500">
            <v>0.02</v>
          </cell>
          <cell r="AD1500">
            <v>1102.2703999999999</v>
          </cell>
        </row>
        <row r="1501">
          <cell r="A1501">
            <v>1478</v>
          </cell>
          <cell r="B1501" t="str">
            <v>ZA 016</v>
          </cell>
          <cell r="D1501" t="str">
            <v>Karel</v>
          </cell>
          <cell r="E1501" t="str">
            <v>Jarolím</v>
          </cell>
          <cell r="G1501" t="str">
            <v>Telefon</v>
          </cell>
          <cell r="H1501">
            <v>4551</v>
          </cell>
          <cell r="I1501" t="str">
            <v>Výroba</v>
          </cell>
          <cell r="J1501" t="str">
            <v>860628/5974</v>
          </cell>
          <cell r="K1501">
            <v>25000</v>
          </cell>
          <cell r="L1501">
            <v>300</v>
          </cell>
          <cell r="M1501" t="str">
            <v>Mize</v>
          </cell>
          <cell r="N1501">
            <v>37634</v>
          </cell>
          <cell r="O1501" t="str">
            <v>1478-13012003-016</v>
          </cell>
          <cell r="P1501" t="str">
            <v>CZ-7183-A-8</v>
          </cell>
          <cell r="Q1501" t="str">
            <v>Produkt 8</v>
          </cell>
          <cell r="R1501" t="str">
            <v>ZŤS SABINOV a.s.</v>
          </cell>
          <cell r="S1501" t="str">
            <v>Čechy</v>
          </cell>
          <cell r="T1501" t="str">
            <v>Kladno</v>
          </cell>
          <cell r="U1501" t="str">
            <v>Budenice</v>
          </cell>
          <cell r="V1501">
            <v>791</v>
          </cell>
          <cell r="W1501">
            <v>423</v>
          </cell>
          <cell r="X1501">
            <v>55</v>
          </cell>
          <cell r="Y1501">
            <v>23265</v>
          </cell>
          <cell r="Z1501">
            <v>0.1</v>
          </cell>
          <cell r="AA1501">
            <v>2326.5</v>
          </cell>
          <cell r="AB1501">
            <v>20938.5</v>
          </cell>
          <cell r="AC1501">
            <v>0.03</v>
          </cell>
          <cell r="AD1501">
            <v>628.15499999999997</v>
          </cell>
        </row>
        <row r="1502">
          <cell r="A1502">
            <v>1479</v>
          </cell>
          <cell r="B1502" t="str">
            <v>ZA 008</v>
          </cell>
          <cell r="C1502" t="str">
            <v>Ing.</v>
          </cell>
          <cell r="D1502" t="str">
            <v>Pavel</v>
          </cell>
          <cell r="E1502" t="str">
            <v>Halama</v>
          </cell>
          <cell r="G1502" t="str">
            <v>Školení profesní</v>
          </cell>
          <cell r="H1502">
            <v>82</v>
          </cell>
          <cell r="I1502" t="str">
            <v>Obchod</v>
          </cell>
          <cell r="J1502" t="str">
            <v>890921/6261</v>
          </cell>
          <cell r="K1502">
            <v>23000</v>
          </cell>
          <cell r="L1502">
            <v>1300</v>
          </cell>
          <cell r="M1502" t="str">
            <v>Mize</v>
          </cell>
          <cell r="N1502">
            <v>37635</v>
          </cell>
          <cell r="O1502" t="str">
            <v>1479-14012003-008</v>
          </cell>
          <cell r="P1502" t="str">
            <v>AU-4837-D-3</v>
          </cell>
          <cell r="Q1502" t="str">
            <v>Produkt 3</v>
          </cell>
          <cell r="R1502" t="str">
            <v>ECOM s.r.o.</v>
          </cell>
          <cell r="S1502" t="str">
            <v>Čechy</v>
          </cell>
          <cell r="T1502" t="str">
            <v>Cheb</v>
          </cell>
          <cell r="U1502" t="str">
            <v>Cheb</v>
          </cell>
          <cell r="V1502">
            <v>681</v>
          </cell>
          <cell r="W1502">
            <v>385</v>
          </cell>
          <cell r="X1502">
            <v>68</v>
          </cell>
          <cell r="Y1502">
            <v>26180</v>
          </cell>
          <cell r="Z1502">
            <v>0.09</v>
          </cell>
          <cell r="AA1502">
            <v>2356.1999999999998</v>
          </cell>
          <cell r="AB1502">
            <v>23823.8</v>
          </cell>
          <cell r="AC1502">
            <v>0.02</v>
          </cell>
          <cell r="AD1502">
            <v>476.476</v>
          </cell>
        </row>
        <row r="1503">
          <cell r="A1503">
            <v>1480</v>
          </cell>
          <cell r="B1503" t="str">
            <v>ZA 001</v>
          </cell>
          <cell r="C1503" t="str">
            <v>Ing.</v>
          </cell>
          <cell r="D1503" t="str">
            <v>Jan</v>
          </cell>
          <cell r="E1503" t="str">
            <v>Novák</v>
          </cell>
          <cell r="G1503" t="str">
            <v>Školení jazyky</v>
          </cell>
          <cell r="H1503">
            <v>7179</v>
          </cell>
          <cell r="I1503" t="str">
            <v>Prodej A</v>
          </cell>
          <cell r="J1503" t="str">
            <v>900707/5737</v>
          </cell>
          <cell r="K1503">
            <v>25000</v>
          </cell>
          <cell r="L1503">
            <v>5000</v>
          </cell>
          <cell r="M1503" t="str">
            <v>Mize</v>
          </cell>
          <cell r="N1503">
            <v>37636</v>
          </cell>
          <cell r="O1503" t="str">
            <v>1480-15012003-001</v>
          </cell>
          <cell r="P1503" t="str">
            <v>CZ-5008-B-7</v>
          </cell>
          <cell r="Q1503" t="str">
            <v>Produkt 7</v>
          </cell>
          <cell r="R1503" t="str">
            <v>SVOBODA s.r.o.</v>
          </cell>
          <cell r="S1503" t="str">
            <v>Čechy</v>
          </cell>
          <cell r="T1503" t="str">
            <v>Praha</v>
          </cell>
          <cell r="U1503" t="str">
            <v>Liboc</v>
          </cell>
          <cell r="V1503">
            <v>959</v>
          </cell>
          <cell r="W1503">
            <v>87</v>
          </cell>
          <cell r="X1503">
            <v>1200</v>
          </cell>
          <cell r="Y1503">
            <v>104400</v>
          </cell>
          <cell r="Z1503">
            <v>0</v>
          </cell>
          <cell r="AA1503">
            <v>0</v>
          </cell>
          <cell r="AB1503">
            <v>104400</v>
          </cell>
          <cell r="AC1503">
            <v>0.04</v>
          </cell>
          <cell r="AD1503">
            <v>4176</v>
          </cell>
        </row>
        <row r="1504">
          <cell r="A1504">
            <v>1481</v>
          </cell>
          <cell r="B1504" t="str">
            <v>ZA 305</v>
          </cell>
          <cell r="D1504" t="str">
            <v>Ivan</v>
          </cell>
          <cell r="E1504" t="str">
            <v>Godula</v>
          </cell>
          <cell r="G1504" t="str">
            <v>Cestovné</v>
          </cell>
          <cell r="H1504">
            <v>7708</v>
          </cell>
          <cell r="I1504" t="str">
            <v>Prodej B</v>
          </cell>
          <cell r="J1504" t="str">
            <v>470303/306</v>
          </cell>
          <cell r="K1504">
            <v>22000</v>
          </cell>
          <cell r="L1504">
            <v>1600</v>
          </cell>
          <cell r="M1504" t="str">
            <v>Mize</v>
          </cell>
          <cell r="N1504">
            <v>37636</v>
          </cell>
          <cell r="O1504" t="str">
            <v>1481-15012003-305</v>
          </cell>
          <cell r="P1504" t="str">
            <v>CZ-3302-C-6</v>
          </cell>
          <cell r="Q1504" t="str">
            <v>Produkt 6</v>
          </cell>
          <cell r="R1504" t="str">
            <v>ZŤS SABINOV a.s.</v>
          </cell>
          <cell r="S1504" t="str">
            <v>Čechy</v>
          </cell>
          <cell r="T1504" t="str">
            <v>Kladno</v>
          </cell>
          <cell r="U1504" t="str">
            <v>Budenice</v>
          </cell>
          <cell r="V1504">
            <v>791</v>
          </cell>
          <cell r="W1504">
            <v>144</v>
          </cell>
          <cell r="X1504">
            <v>680</v>
          </cell>
          <cell r="Y1504">
            <v>97920</v>
          </cell>
          <cell r="Z1504">
            <v>0.03</v>
          </cell>
          <cell r="AA1504">
            <v>2937.6</v>
          </cell>
          <cell r="AB1504">
            <v>94982.399999999994</v>
          </cell>
          <cell r="AC1504">
            <v>0.01</v>
          </cell>
          <cell r="AD1504">
            <v>949.82399999999996</v>
          </cell>
        </row>
        <row r="1505">
          <cell r="A1505">
            <v>1482</v>
          </cell>
          <cell r="B1505" t="str">
            <v>ZA 008</v>
          </cell>
          <cell r="C1505" t="str">
            <v>Ing.</v>
          </cell>
          <cell r="D1505" t="str">
            <v>Pavel</v>
          </cell>
          <cell r="E1505" t="str">
            <v>Halama</v>
          </cell>
          <cell r="G1505" t="str">
            <v>Školení jazyky</v>
          </cell>
          <cell r="H1505">
            <v>1119</v>
          </cell>
          <cell r="I1505" t="str">
            <v>Obchod</v>
          </cell>
          <cell r="J1505" t="str">
            <v>890921/6261</v>
          </cell>
          <cell r="K1505">
            <v>23000</v>
          </cell>
          <cell r="L1505">
            <v>1300</v>
          </cell>
          <cell r="M1505" t="str">
            <v>Jakhel</v>
          </cell>
          <cell r="N1505">
            <v>37637</v>
          </cell>
          <cell r="O1505" t="str">
            <v>1482-16012003-008</v>
          </cell>
          <cell r="P1505" t="str">
            <v>CZ-8885-A-6</v>
          </cell>
          <cell r="Q1505" t="str">
            <v>Produkt 6</v>
          </cell>
          <cell r="R1505" t="str">
            <v>ECOM s.r.o.</v>
          </cell>
          <cell r="S1505" t="str">
            <v>Čechy</v>
          </cell>
          <cell r="T1505" t="str">
            <v>Cheb</v>
          </cell>
          <cell r="U1505" t="str">
            <v>Cheb</v>
          </cell>
          <cell r="V1505">
            <v>681</v>
          </cell>
          <cell r="W1505">
            <v>157</v>
          </cell>
          <cell r="X1505">
            <v>683</v>
          </cell>
          <cell r="Y1505">
            <v>107231</v>
          </cell>
          <cell r="Z1505">
            <v>0</v>
          </cell>
          <cell r="AA1505">
            <v>0</v>
          </cell>
          <cell r="AB1505">
            <v>107231</v>
          </cell>
          <cell r="AC1505">
            <v>0.04</v>
          </cell>
          <cell r="AD1505">
            <v>4289.24</v>
          </cell>
        </row>
        <row r="1506">
          <cell r="A1506">
            <v>1483</v>
          </cell>
          <cell r="B1506" t="str">
            <v>ZA 288</v>
          </cell>
          <cell r="D1506" t="str">
            <v>Josef</v>
          </cell>
          <cell r="E1506" t="str">
            <v>Crhonek</v>
          </cell>
          <cell r="G1506" t="str">
            <v>Školení jazyky</v>
          </cell>
          <cell r="H1506">
            <v>3403</v>
          </cell>
          <cell r="I1506" t="str">
            <v>Prodej B</v>
          </cell>
          <cell r="J1506" t="str">
            <v>600505/3725</v>
          </cell>
          <cell r="K1506">
            <v>20000</v>
          </cell>
          <cell r="L1506">
            <v>1250</v>
          </cell>
          <cell r="M1506" t="str">
            <v>Jakhel</v>
          </cell>
          <cell r="N1506">
            <v>37638</v>
          </cell>
          <cell r="O1506" t="str">
            <v>1483-17012003-288</v>
          </cell>
          <cell r="P1506" t="str">
            <v>CZ-3365-A-1</v>
          </cell>
          <cell r="Q1506" t="str">
            <v>Produkt 1</v>
          </cell>
          <cell r="R1506" t="str">
            <v>ZTS TEES s.p.</v>
          </cell>
          <cell r="S1506" t="str">
            <v>Čechy</v>
          </cell>
          <cell r="T1506" t="str">
            <v>Cheb</v>
          </cell>
          <cell r="U1506" t="str">
            <v>Cheb</v>
          </cell>
          <cell r="V1506">
            <v>672</v>
          </cell>
          <cell r="W1506">
            <v>381</v>
          </cell>
          <cell r="X1506">
            <v>104</v>
          </cell>
          <cell r="Y1506">
            <v>39624</v>
          </cell>
          <cell r="Z1506">
            <v>7.0000000000000007E-2</v>
          </cell>
          <cell r="AA1506">
            <v>2773.6800000000003</v>
          </cell>
          <cell r="AB1506">
            <v>36850.32</v>
          </cell>
          <cell r="AC1506">
            <v>0.02</v>
          </cell>
          <cell r="AD1506">
            <v>737.00639999999999</v>
          </cell>
        </row>
        <row r="1507">
          <cell r="A1507">
            <v>1484</v>
          </cell>
          <cell r="B1507" t="str">
            <v>ZA 001</v>
          </cell>
          <cell r="C1507" t="str">
            <v>Ing.</v>
          </cell>
          <cell r="D1507" t="str">
            <v>Jan</v>
          </cell>
          <cell r="E1507" t="str">
            <v>Novák</v>
          </cell>
          <cell r="G1507" t="str">
            <v>Telefon</v>
          </cell>
          <cell r="H1507">
            <v>4839</v>
          </cell>
          <cell r="I1507" t="str">
            <v>Prodej A</v>
          </cell>
          <cell r="J1507" t="str">
            <v>900707/5737</v>
          </cell>
          <cell r="K1507">
            <v>25000</v>
          </cell>
          <cell r="L1507">
            <v>5000</v>
          </cell>
          <cell r="M1507" t="str">
            <v>Sokol</v>
          </cell>
          <cell r="N1507">
            <v>37639</v>
          </cell>
          <cell r="O1507" t="str">
            <v>1484-18012003-001</v>
          </cell>
          <cell r="P1507" t="str">
            <v>PL-2196-B-3</v>
          </cell>
          <cell r="Q1507" t="str">
            <v>Produkt 3</v>
          </cell>
          <cell r="R1507" t="str">
            <v>SVOBODA s.r.o.</v>
          </cell>
          <cell r="S1507" t="str">
            <v>Čechy</v>
          </cell>
          <cell r="T1507" t="str">
            <v>Praha</v>
          </cell>
          <cell r="U1507" t="str">
            <v>Liboc</v>
          </cell>
          <cell r="V1507">
            <v>959</v>
          </cell>
          <cell r="W1507">
            <v>134</v>
          </cell>
          <cell r="X1507">
            <v>72</v>
          </cell>
          <cell r="Y1507">
            <v>9648</v>
          </cell>
          <cell r="Z1507">
            <v>0.03</v>
          </cell>
          <cell r="AA1507">
            <v>289.44</v>
          </cell>
          <cell r="AB1507">
            <v>9358.56</v>
          </cell>
          <cell r="AC1507">
            <v>0.01</v>
          </cell>
          <cell r="AD1507">
            <v>93.585599999999999</v>
          </cell>
        </row>
        <row r="1508">
          <cell r="A1508">
            <v>1485</v>
          </cell>
          <cell r="B1508" t="str">
            <v>ZA 008</v>
          </cell>
          <cell r="C1508" t="str">
            <v>Ing.</v>
          </cell>
          <cell r="D1508" t="str">
            <v>Pavel</v>
          </cell>
          <cell r="E1508" t="str">
            <v>Halama</v>
          </cell>
          <cell r="G1508" t="str">
            <v>Cestovné</v>
          </cell>
          <cell r="H1508">
            <v>2128</v>
          </cell>
          <cell r="I1508" t="str">
            <v>Obchod</v>
          </cell>
          <cell r="J1508" t="str">
            <v>890921/6261</v>
          </cell>
          <cell r="K1508">
            <v>23000</v>
          </cell>
          <cell r="L1508">
            <v>1300</v>
          </cell>
          <cell r="M1508" t="str">
            <v>Mize</v>
          </cell>
          <cell r="N1508">
            <v>37639</v>
          </cell>
          <cell r="O1508" t="str">
            <v>1485-18012003-008</v>
          </cell>
          <cell r="P1508" t="str">
            <v>DE-6773-C-8</v>
          </cell>
          <cell r="Q1508" t="str">
            <v>Produkt 8</v>
          </cell>
          <cell r="R1508" t="str">
            <v>ECOM s.r.o.</v>
          </cell>
          <cell r="S1508" t="str">
            <v>Čechy</v>
          </cell>
          <cell r="T1508" t="str">
            <v>Cheb</v>
          </cell>
          <cell r="U1508" t="str">
            <v>Cheb</v>
          </cell>
          <cell r="V1508">
            <v>681</v>
          </cell>
          <cell r="W1508">
            <v>367</v>
          </cell>
          <cell r="X1508">
            <v>55</v>
          </cell>
          <cell r="Y1508">
            <v>20185</v>
          </cell>
          <cell r="Z1508">
            <v>0</v>
          </cell>
          <cell r="AA1508">
            <v>0</v>
          </cell>
          <cell r="AB1508">
            <v>20185</v>
          </cell>
          <cell r="AC1508">
            <v>0.04</v>
          </cell>
          <cell r="AD1508">
            <v>807.4</v>
          </cell>
        </row>
        <row r="1509">
          <cell r="A1509">
            <v>1486</v>
          </cell>
          <cell r="B1509" t="str">
            <v>ZA 289</v>
          </cell>
          <cell r="D1509" t="str">
            <v>Pavel</v>
          </cell>
          <cell r="E1509" t="str">
            <v>Cvejn</v>
          </cell>
          <cell r="G1509" t="str">
            <v>Cestovné</v>
          </cell>
          <cell r="H1509">
            <v>2106</v>
          </cell>
          <cell r="I1509" t="str">
            <v>Prodej B</v>
          </cell>
          <cell r="J1509" t="str">
            <v>840313/2738</v>
          </cell>
          <cell r="K1509">
            <v>20000</v>
          </cell>
          <cell r="L1509">
            <v>2300</v>
          </cell>
          <cell r="M1509" t="str">
            <v>Sokol</v>
          </cell>
          <cell r="N1509">
            <v>37640</v>
          </cell>
          <cell r="O1509" t="str">
            <v>1486-19012003-289</v>
          </cell>
          <cell r="P1509" t="str">
            <v>CZ-4119-A-1</v>
          </cell>
          <cell r="Q1509" t="str">
            <v>Produkt 1</v>
          </cell>
          <cell r="R1509" t="str">
            <v>ZTS TEES s.p.</v>
          </cell>
          <cell r="S1509" t="str">
            <v>Čechy</v>
          </cell>
          <cell r="T1509" t="str">
            <v>Cheb</v>
          </cell>
          <cell r="U1509" t="str">
            <v>Cheb</v>
          </cell>
          <cell r="V1509">
            <v>672</v>
          </cell>
          <cell r="W1509">
            <v>55</v>
          </cell>
          <cell r="X1509">
            <v>105</v>
          </cell>
          <cell r="Y1509">
            <v>5775</v>
          </cell>
          <cell r="Z1509">
            <v>0</v>
          </cell>
          <cell r="AA1509">
            <v>0</v>
          </cell>
          <cell r="AB1509">
            <v>5775</v>
          </cell>
          <cell r="AC1509">
            <v>0.04</v>
          </cell>
          <cell r="AD1509">
            <v>231</v>
          </cell>
        </row>
        <row r="1510">
          <cell r="A1510">
            <v>1487</v>
          </cell>
          <cell r="B1510" t="str">
            <v>ZA 013</v>
          </cell>
          <cell r="D1510" t="str">
            <v>Pavla</v>
          </cell>
          <cell r="E1510" t="str">
            <v>Pavlíčková</v>
          </cell>
          <cell r="F1510" t="str">
            <v>DiS.</v>
          </cell>
          <cell r="G1510" t="str">
            <v>Benzín</v>
          </cell>
          <cell r="H1510">
            <v>4189</v>
          </cell>
          <cell r="I1510" t="str">
            <v>Výroba</v>
          </cell>
          <cell r="J1510" t="str">
            <v>855420/5506</v>
          </cell>
          <cell r="K1510">
            <v>20100</v>
          </cell>
          <cell r="L1510">
            <v>2300</v>
          </cell>
          <cell r="M1510" t="str">
            <v>Jakhel</v>
          </cell>
          <cell r="N1510">
            <v>37641</v>
          </cell>
          <cell r="O1510" t="str">
            <v>1487-20012003-013</v>
          </cell>
          <cell r="P1510" t="str">
            <v>DE-4345-A-9</v>
          </cell>
          <cell r="Q1510" t="str">
            <v>Produkt 9</v>
          </cell>
          <cell r="R1510" t="str">
            <v>ECOM s.r.o.</v>
          </cell>
          <cell r="S1510" t="str">
            <v>Čechy</v>
          </cell>
          <cell r="T1510" t="str">
            <v>Cheb</v>
          </cell>
          <cell r="U1510" t="str">
            <v>Cheb</v>
          </cell>
          <cell r="V1510">
            <v>681</v>
          </cell>
          <cell r="W1510">
            <v>452</v>
          </cell>
          <cell r="X1510">
            <v>326</v>
          </cell>
          <cell r="Y1510">
            <v>147352</v>
          </cell>
          <cell r="Z1510">
            <v>7.0000000000000007E-2</v>
          </cell>
          <cell r="AA1510">
            <v>10314.640000000001</v>
          </cell>
          <cell r="AB1510">
            <v>137037.35999999999</v>
          </cell>
          <cell r="AC1510">
            <v>0.02</v>
          </cell>
          <cell r="AD1510">
            <v>2740.7471999999998</v>
          </cell>
        </row>
        <row r="1511">
          <cell r="A1511">
            <v>1488</v>
          </cell>
          <cell r="B1511" t="str">
            <v>ZA 001</v>
          </cell>
          <cell r="C1511" t="str">
            <v>Ing.</v>
          </cell>
          <cell r="D1511" t="str">
            <v>Jan</v>
          </cell>
          <cell r="E1511" t="str">
            <v>Novák</v>
          </cell>
          <cell r="G1511" t="str">
            <v>Benzín</v>
          </cell>
          <cell r="H1511" t="str">
            <v>Neúčtováno</v>
          </cell>
          <cell r="I1511" t="str">
            <v>Prodej A</v>
          </cell>
          <cell r="J1511" t="str">
            <v>900707/5737</v>
          </cell>
          <cell r="K1511">
            <v>25000</v>
          </cell>
          <cell r="L1511">
            <v>5000</v>
          </cell>
          <cell r="M1511" t="str">
            <v>Mize</v>
          </cell>
          <cell r="N1511">
            <v>37642</v>
          </cell>
          <cell r="O1511" t="str">
            <v>1488-21012003-001</v>
          </cell>
          <cell r="P1511" t="str">
            <v>AU-6644-B-2</v>
          </cell>
          <cell r="Q1511" t="str">
            <v>Produkt 2</v>
          </cell>
          <cell r="R1511" t="str">
            <v>SVOBODA s.r.o.</v>
          </cell>
          <cell r="S1511" t="str">
            <v>Čechy</v>
          </cell>
          <cell r="T1511" t="str">
            <v>Praha</v>
          </cell>
          <cell r="U1511" t="str">
            <v>Liboc</v>
          </cell>
          <cell r="V1511">
            <v>959</v>
          </cell>
          <cell r="W1511">
            <v>179</v>
          </cell>
          <cell r="X1511">
            <v>155</v>
          </cell>
          <cell r="Y1511">
            <v>27745</v>
          </cell>
          <cell r="Z1511">
            <v>0.06</v>
          </cell>
          <cell r="AA1511">
            <v>1664.7</v>
          </cell>
          <cell r="AB1511">
            <v>26080.3</v>
          </cell>
          <cell r="AC1511">
            <v>0.02</v>
          </cell>
          <cell r="AD1511">
            <v>521.60599999999999</v>
          </cell>
        </row>
        <row r="1512">
          <cell r="A1512">
            <v>1489</v>
          </cell>
          <cell r="B1512" t="str">
            <v>ZA 289</v>
          </cell>
          <cell r="D1512" t="str">
            <v>Pavel</v>
          </cell>
          <cell r="E1512" t="str">
            <v>Cvejn</v>
          </cell>
          <cell r="G1512" t="str">
            <v>Školení profesní</v>
          </cell>
          <cell r="H1512">
            <v>6486</v>
          </cell>
          <cell r="I1512" t="str">
            <v>Prodej B</v>
          </cell>
          <cell r="J1512" t="str">
            <v>840313/2738</v>
          </cell>
          <cell r="K1512">
            <v>20000</v>
          </cell>
          <cell r="L1512">
            <v>0</v>
          </cell>
          <cell r="M1512" t="str">
            <v>Mize</v>
          </cell>
          <cell r="N1512">
            <v>37642</v>
          </cell>
          <cell r="O1512" t="str">
            <v>1489-21012003-289</v>
          </cell>
          <cell r="P1512" t="str">
            <v>PL-7864-A-5</v>
          </cell>
          <cell r="Q1512" t="str">
            <v>Produkt 5</v>
          </cell>
          <cell r="R1512" t="str">
            <v>ZTS TEES s.p.</v>
          </cell>
          <cell r="S1512" t="str">
            <v>Čechy</v>
          </cell>
          <cell r="T1512" t="str">
            <v>Cheb</v>
          </cell>
          <cell r="U1512" t="str">
            <v>Cheb</v>
          </cell>
          <cell r="V1512">
            <v>672</v>
          </cell>
          <cell r="W1512">
            <v>457</v>
          </cell>
          <cell r="X1512">
            <v>501</v>
          </cell>
          <cell r="Y1512">
            <v>228957</v>
          </cell>
          <cell r="Z1512">
            <v>7.0000000000000007E-2</v>
          </cell>
          <cell r="AA1512">
            <v>16026.990000000002</v>
          </cell>
          <cell r="AB1512">
            <v>212930.01</v>
          </cell>
          <cell r="AC1512">
            <v>0.02</v>
          </cell>
          <cell r="AD1512">
            <v>4258.6001999999999</v>
          </cell>
        </row>
        <row r="1513">
          <cell r="A1513">
            <v>1490</v>
          </cell>
          <cell r="B1513" t="str">
            <v>ZA 207</v>
          </cell>
          <cell r="D1513" t="str">
            <v>David</v>
          </cell>
          <cell r="E1513" t="str">
            <v>Sedláček  </v>
          </cell>
          <cell r="G1513" t="str">
            <v>Firemní výdaj</v>
          </cell>
          <cell r="H1513">
            <v>5279</v>
          </cell>
          <cell r="I1513" t="str">
            <v>Prodej B</v>
          </cell>
          <cell r="J1513" t="str">
            <v>781020/1487</v>
          </cell>
          <cell r="K1513">
            <v>24000</v>
          </cell>
          <cell r="L1513">
            <v>1300</v>
          </cell>
          <cell r="M1513" t="str">
            <v>Sokol</v>
          </cell>
          <cell r="N1513">
            <v>37643</v>
          </cell>
          <cell r="O1513" t="str">
            <v>1490-22012003-207</v>
          </cell>
          <cell r="P1513" t="str">
            <v>CZ-5369-B-3</v>
          </cell>
          <cell r="Q1513" t="str">
            <v>Produkt 3</v>
          </cell>
          <cell r="R1513" t="str">
            <v>EDUKA</v>
          </cell>
          <cell r="S1513" t="str">
            <v>Čechy</v>
          </cell>
          <cell r="T1513" t="str">
            <v>Praha</v>
          </cell>
          <cell r="U1513" t="str">
            <v>Písnice</v>
          </cell>
          <cell r="V1513">
            <v>695</v>
          </cell>
          <cell r="W1513">
            <v>158</v>
          </cell>
          <cell r="X1513">
            <v>70</v>
          </cell>
          <cell r="Y1513">
            <v>11060</v>
          </cell>
          <cell r="Z1513">
            <v>0.02</v>
          </cell>
          <cell r="AA1513">
            <v>221.20000000000002</v>
          </cell>
          <cell r="AB1513">
            <v>10838.8</v>
          </cell>
          <cell r="AC1513">
            <v>0.01</v>
          </cell>
          <cell r="AD1513">
            <v>108.38799999999999</v>
          </cell>
        </row>
        <row r="1514">
          <cell r="A1514">
            <v>1491</v>
          </cell>
          <cell r="B1514" t="str">
            <v>ZA 289</v>
          </cell>
          <cell r="D1514" t="str">
            <v>Pavel</v>
          </cell>
          <cell r="E1514" t="str">
            <v>Cvejn</v>
          </cell>
          <cell r="G1514" t="str">
            <v>Školení jazyky</v>
          </cell>
          <cell r="H1514">
            <v>3399</v>
          </cell>
          <cell r="I1514" t="str">
            <v>Prodej B</v>
          </cell>
          <cell r="J1514" t="str">
            <v>840313/2738</v>
          </cell>
          <cell r="K1514">
            <v>20000</v>
          </cell>
          <cell r="L1514">
            <v>0</v>
          </cell>
          <cell r="M1514" t="str">
            <v>Sokol</v>
          </cell>
          <cell r="N1514">
            <v>37644</v>
          </cell>
          <cell r="O1514" t="str">
            <v>1491-23012003-289</v>
          </cell>
          <cell r="P1514" t="str">
            <v>CZ-2074-C-7</v>
          </cell>
          <cell r="Q1514" t="str">
            <v>Produkt 7</v>
          </cell>
          <cell r="R1514" t="str">
            <v>ZTS TEES s.p.</v>
          </cell>
          <cell r="S1514" t="str">
            <v>Čechy</v>
          </cell>
          <cell r="T1514" t="str">
            <v>Cheb</v>
          </cell>
          <cell r="U1514" t="str">
            <v>Cheb</v>
          </cell>
          <cell r="V1514">
            <v>672</v>
          </cell>
          <cell r="W1514">
            <v>206</v>
          </cell>
          <cell r="X1514">
            <v>1200</v>
          </cell>
          <cell r="Y1514">
            <v>247200</v>
          </cell>
          <cell r="Z1514">
            <v>0.03</v>
          </cell>
          <cell r="AA1514">
            <v>7416</v>
          </cell>
          <cell r="AB1514">
            <v>239784</v>
          </cell>
          <cell r="AC1514">
            <v>0.01</v>
          </cell>
          <cell r="AD1514">
            <v>2397.84</v>
          </cell>
        </row>
        <row r="1515">
          <cell r="A1515">
            <v>1492</v>
          </cell>
          <cell r="B1515" t="str">
            <v>ZA 015</v>
          </cell>
          <cell r="D1515" t="str">
            <v>Karel</v>
          </cell>
          <cell r="E1515" t="str">
            <v>Zatloukal</v>
          </cell>
          <cell r="F1515" t="str">
            <v>DiS.</v>
          </cell>
          <cell r="G1515" t="str">
            <v>Benzín</v>
          </cell>
          <cell r="H1515">
            <v>6910</v>
          </cell>
          <cell r="I1515" t="str">
            <v>IT</v>
          </cell>
          <cell r="J1515" t="str">
            <v>860910/5725</v>
          </cell>
          <cell r="K1515">
            <v>19000</v>
          </cell>
          <cell r="L1515">
            <v>1000</v>
          </cell>
          <cell r="M1515" t="str">
            <v>Sokol</v>
          </cell>
          <cell r="N1515">
            <v>37645</v>
          </cell>
          <cell r="O1515" t="str">
            <v>1492-24012003-015</v>
          </cell>
          <cell r="P1515" t="str">
            <v>DE-7519-C-4</v>
          </cell>
          <cell r="Q1515" t="str">
            <v>Produkt 4</v>
          </cell>
          <cell r="R1515" t="str">
            <v>STUDENA s.r.o.</v>
          </cell>
          <cell r="S1515" t="str">
            <v>Morava</v>
          </cell>
          <cell r="T1515" t="str">
            <v>Zábřeh</v>
          </cell>
          <cell r="U1515" t="str">
            <v>Zábřeh</v>
          </cell>
          <cell r="V1515">
            <v>789</v>
          </cell>
          <cell r="W1515">
            <v>406</v>
          </cell>
          <cell r="X1515">
            <v>383</v>
          </cell>
          <cell r="Y1515">
            <v>155498</v>
          </cell>
          <cell r="Z1515">
            <v>0.08</v>
          </cell>
          <cell r="AA1515">
            <v>12439.84</v>
          </cell>
          <cell r="AB1515">
            <v>143058.16</v>
          </cell>
          <cell r="AC1515">
            <v>0.02</v>
          </cell>
          <cell r="AD1515">
            <v>2861.1632</v>
          </cell>
        </row>
        <row r="1516">
          <cell r="A1516">
            <v>1493</v>
          </cell>
          <cell r="B1516" t="str">
            <v>ZA 172</v>
          </cell>
          <cell r="D1516" t="str">
            <v>Rudolf</v>
          </cell>
          <cell r="E1516" t="str">
            <v>Chvátal  </v>
          </cell>
          <cell r="G1516" t="str">
            <v>Cestovné</v>
          </cell>
          <cell r="H1516">
            <v>7812</v>
          </cell>
          <cell r="I1516" t="str">
            <v>Prodej B</v>
          </cell>
          <cell r="J1516" t="str">
            <v>690828/4306</v>
          </cell>
          <cell r="K1516">
            <v>19000</v>
          </cell>
          <cell r="L1516">
            <v>1600</v>
          </cell>
          <cell r="M1516" t="str">
            <v>Kraus</v>
          </cell>
          <cell r="N1516">
            <v>37645</v>
          </cell>
          <cell r="O1516" t="str">
            <v>1493-24012003-172</v>
          </cell>
          <cell r="P1516" t="str">
            <v>CZ-7577-B-9</v>
          </cell>
          <cell r="Q1516" t="str">
            <v>Produkt 9</v>
          </cell>
          <cell r="R1516" t="str">
            <v>EJOK TRŽIL</v>
          </cell>
          <cell r="S1516" t="str">
            <v>Morava</v>
          </cell>
          <cell r="T1516" t="str">
            <v>Brno</v>
          </cell>
          <cell r="U1516" t="str">
            <v xml:space="preserve">Zaječice </v>
          </cell>
          <cell r="V1516">
            <v>989</v>
          </cell>
          <cell r="W1516">
            <v>349</v>
          </cell>
          <cell r="X1516">
            <v>326</v>
          </cell>
          <cell r="Y1516">
            <v>113774</v>
          </cell>
          <cell r="Z1516">
            <v>0</v>
          </cell>
          <cell r="AA1516">
            <v>0</v>
          </cell>
          <cell r="AB1516">
            <v>113774</v>
          </cell>
          <cell r="AC1516">
            <v>0.04</v>
          </cell>
          <cell r="AD1516">
            <v>4550.96</v>
          </cell>
        </row>
        <row r="1517">
          <cell r="A1517">
            <v>1494</v>
          </cell>
          <cell r="B1517" t="str">
            <v>ZA 289</v>
          </cell>
          <cell r="D1517" t="str">
            <v>Pavel</v>
          </cell>
          <cell r="E1517" t="str">
            <v>Cvejn</v>
          </cell>
          <cell r="G1517" t="str">
            <v>Telefon</v>
          </cell>
          <cell r="H1517">
            <v>6145</v>
          </cell>
          <cell r="I1517" t="str">
            <v>Prodej B</v>
          </cell>
          <cell r="J1517" t="str">
            <v>840313/2738</v>
          </cell>
          <cell r="K1517">
            <v>20000</v>
          </cell>
          <cell r="L1517">
            <v>0</v>
          </cell>
          <cell r="M1517" t="str">
            <v>Sokol</v>
          </cell>
          <cell r="N1517">
            <v>37646</v>
          </cell>
          <cell r="O1517" t="str">
            <v>1494-25012003-289</v>
          </cell>
          <cell r="P1517" t="str">
            <v>DE-2566-D-7</v>
          </cell>
          <cell r="Q1517" t="str">
            <v>Produkt 7</v>
          </cell>
          <cell r="R1517" t="str">
            <v>ZTS TEES s.p.</v>
          </cell>
          <cell r="S1517" t="str">
            <v>Čechy</v>
          </cell>
          <cell r="T1517" t="str">
            <v>Cheb</v>
          </cell>
          <cell r="U1517" t="str">
            <v>Cheb</v>
          </cell>
          <cell r="V1517">
            <v>672</v>
          </cell>
          <cell r="W1517">
            <v>248</v>
          </cell>
          <cell r="X1517">
            <v>1200</v>
          </cell>
          <cell r="Y1517">
            <v>297600</v>
          </cell>
          <cell r="Z1517">
            <v>0</v>
          </cell>
          <cell r="AA1517">
            <v>0</v>
          </cell>
          <cell r="AB1517">
            <v>297600</v>
          </cell>
          <cell r="AC1517">
            <v>0.04</v>
          </cell>
          <cell r="AD1517">
            <v>11904</v>
          </cell>
        </row>
        <row r="1518">
          <cell r="A1518">
            <v>1495</v>
          </cell>
          <cell r="B1518" t="str">
            <v>ZA 282</v>
          </cell>
          <cell r="D1518" t="str">
            <v>Miloš</v>
          </cell>
          <cell r="E1518" t="str">
            <v>Pastykova</v>
          </cell>
          <cell r="G1518" t="str">
            <v>Firemní výdaj</v>
          </cell>
          <cell r="H1518">
            <v>4757</v>
          </cell>
          <cell r="I1518" t="str">
            <v>Prodej B</v>
          </cell>
          <cell r="J1518" t="str">
            <v>920626/5002</v>
          </cell>
          <cell r="K1518">
            <v>20000</v>
          </cell>
          <cell r="L1518">
            <v>1000</v>
          </cell>
          <cell r="M1518" t="str">
            <v>Sokol</v>
          </cell>
          <cell r="N1518">
            <v>37647</v>
          </cell>
          <cell r="O1518" t="str">
            <v>1495-26012003-282</v>
          </cell>
          <cell r="P1518" t="str">
            <v>CZ-2471-D-2</v>
          </cell>
          <cell r="Q1518" t="str">
            <v>Produkt 2</v>
          </cell>
          <cell r="R1518" t="str">
            <v>EJOK TRŽIL</v>
          </cell>
          <cell r="S1518" t="str">
            <v>Morava</v>
          </cell>
          <cell r="T1518" t="str">
            <v>Brno</v>
          </cell>
          <cell r="U1518" t="str">
            <v xml:space="preserve">Zaječice </v>
          </cell>
          <cell r="V1518">
            <v>989</v>
          </cell>
          <cell r="W1518">
            <v>111</v>
          </cell>
          <cell r="X1518">
            <v>156</v>
          </cell>
          <cell r="Y1518">
            <v>17316</v>
          </cell>
          <cell r="Z1518">
            <v>0</v>
          </cell>
          <cell r="AA1518">
            <v>0</v>
          </cell>
          <cell r="AB1518">
            <v>17316</v>
          </cell>
          <cell r="AC1518">
            <v>0.04</v>
          </cell>
          <cell r="AD1518">
            <v>692.64</v>
          </cell>
        </row>
        <row r="1519">
          <cell r="A1519">
            <v>1496</v>
          </cell>
          <cell r="B1519" t="str">
            <v>ZA 015</v>
          </cell>
          <cell r="D1519" t="str">
            <v>Karel</v>
          </cell>
          <cell r="E1519" t="str">
            <v>Zatloukal</v>
          </cell>
          <cell r="F1519" t="str">
            <v>DiS.</v>
          </cell>
          <cell r="G1519" t="str">
            <v>Firemní výdaj</v>
          </cell>
          <cell r="H1519">
            <v>1921</v>
          </cell>
          <cell r="I1519" t="str">
            <v>IT</v>
          </cell>
          <cell r="J1519" t="str">
            <v>860910/5725</v>
          </cell>
          <cell r="K1519">
            <v>19000</v>
          </cell>
          <cell r="L1519">
            <v>1000</v>
          </cell>
          <cell r="M1519" t="str">
            <v>Kraus</v>
          </cell>
          <cell r="N1519">
            <v>37648</v>
          </cell>
          <cell r="O1519" t="str">
            <v>1496-27012003-015</v>
          </cell>
          <cell r="P1519" t="str">
            <v>CZ-6755-A-7</v>
          </cell>
          <cell r="Q1519" t="str">
            <v>Produkt 7</v>
          </cell>
          <cell r="R1519" t="str">
            <v>STUDENA s.r.o.</v>
          </cell>
          <cell r="S1519" t="str">
            <v>Morava</v>
          </cell>
          <cell r="T1519" t="str">
            <v>Zábřeh</v>
          </cell>
          <cell r="U1519" t="str">
            <v>Zábřeh</v>
          </cell>
          <cell r="V1519">
            <v>789</v>
          </cell>
          <cell r="W1519">
            <v>101</v>
          </cell>
          <cell r="X1519">
            <v>1200</v>
          </cell>
          <cell r="Y1519">
            <v>121200</v>
          </cell>
          <cell r="Z1519">
            <v>0</v>
          </cell>
          <cell r="AA1519">
            <v>0</v>
          </cell>
          <cell r="AB1519">
            <v>121200</v>
          </cell>
          <cell r="AC1519">
            <v>0.04</v>
          </cell>
          <cell r="AD1519">
            <v>4848</v>
          </cell>
        </row>
        <row r="1520">
          <cell r="A1520">
            <v>1497</v>
          </cell>
          <cell r="B1520" t="str">
            <v>ZA 127</v>
          </cell>
          <cell r="D1520" t="str">
            <v>Miloš</v>
          </cell>
          <cell r="E1520" t="str">
            <v>Novosvětský  </v>
          </cell>
          <cell r="G1520" t="str">
            <v>Cestovné</v>
          </cell>
          <cell r="H1520">
            <v>6490</v>
          </cell>
          <cell r="I1520" t="str">
            <v>Prodej B</v>
          </cell>
          <cell r="J1520" t="str">
            <v>441222/144</v>
          </cell>
          <cell r="K1520">
            <v>17000</v>
          </cell>
          <cell r="L1520">
            <v>1300</v>
          </cell>
          <cell r="M1520" t="str">
            <v>Jakhel</v>
          </cell>
          <cell r="N1520">
            <v>37648</v>
          </cell>
          <cell r="O1520" t="str">
            <v>1497-27012003-127</v>
          </cell>
          <cell r="P1520" t="str">
            <v>PL-5454-C-1</v>
          </cell>
          <cell r="Q1520" t="str">
            <v>Produkt 1</v>
          </cell>
          <cell r="R1520" t="str">
            <v>ZŤS, a. s.</v>
          </cell>
          <cell r="S1520" t="str">
            <v>Čechy</v>
          </cell>
          <cell r="T1520" t="str">
            <v>Cheb</v>
          </cell>
          <cell r="U1520" t="str">
            <v>Cheb</v>
          </cell>
          <cell r="V1520">
            <v>101</v>
          </cell>
          <cell r="W1520">
            <v>192</v>
          </cell>
          <cell r="X1520">
            <v>106</v>
          </cell>
          <cell r="Y1520">
            <v>20352</v>
          </cell>
          <cell r="Z1520">
            <v>0.02</v>
          </cell>
          <cell r="AA1520">
            <v>407.04</v>
          </cell>
          <cell r="AB1520">
            <v>19944.96</v>
          </cell>
          <cell r="AC1520">
            <v>0.01</v>
          </cell>
          <cell r="AD1520">
            <v>199.4496</v>
          </cell>
        </row>
        <row r="1521">
          <cell r="A1521">
            <v>1498</v>
          </cell>
          <cell r="B1521" t="str">
            <v>ZA 282</v>
          </cell>
          <cell r="D1521" t="str">
            <v>Miloš</v>
          </cell>
          <cell r="E1521" t="str">
            <v>Pastykova</v>
          </cell>
          <cell r="G1521" t="str">
            <v>Cestovné</v>
          </cell>
          <cell r="H1521">
            <v>5774</v>
          </cell>
          <cell r="I1521" t="str">
            <v>Prodej B</v>
          </cell>
          <cell r="J1521" t="str">
            <v>920626/5002</v>
          </cell>
          <cell r="K1521">
            <v>20000</v>
          </cell>
          <cell r="L1521">
            <v>1600</v>
          </cell>
          <cell r="M1521" t="str">
            <v>Sokol</v>
          </cell>
          <cell r="N1521">
            <v>37649</v>
          </cell>
          <cell r="O1521" t="str">
            <v>1498-28012003-282</v>
          </cell>
          <cell r="P1521" t="str">
            <v>DE-2825-B-5</v>
          </cell>
          <cell r="Q1521" t="str">
            <v>Produkt 5</v>
          </cell>
          <cell r="R1521" t="str">
            <v>EJOK TRŽIL</v>
          </cell>
          <cell r="S1521" t="str">
            <v>Morava</v>
          </cell>
          <cell r="T1521" t="str">
            <v>Brno</v>
          </cell>
          <cell r="U1521" t="str">
            <v xml:space="preserve">Zaječice </v>
          </cell>
          <cell r="V1521">
            <v>989</v>
          </cell>
          <cell r="W1521">
            <v>396</v>
          </cell>
          <cell r="X1521">
            <v>501</v>
          </cell>
          <cell r="Y1521">
            <v>198396</v>
          </cell>
          <cell r="Z1521">
            <v>0.08</v>
          </cell>
          <cell r="AA1521">
            <v>15871.68</v>
          </cell>
          <cell r="AB1521">
            <v>182524.32</v>
          </cell>
          <cell r="AC1521">
            <v>0.02</v>
          </cell>
          <cell r="AD1521">
            <v>3650.4864000000002</v>
          </cell>
        </row>
        <row r="1522">
          <cell r="A1522">
            <v>1499</v>
          </cell>
          <cell r="B1522" t="str">
            <v>ZA 127</v>
          </cell>
          <cell r="D1522" t="str">
            <v>Miloš</v>
          </cell>
          <cell r="E1522" t="str">
            <v>Novosvětský  </v>
          </cell>
          <cell r="G1522" t="str">
            <v>Školení profesní</v>
          </cell>
          <cell r="H1522">
            <v>5050</v>
          </cell>
          <cell r="I1522" t="str">
            <v>Prodej B</v>
          </cell>
          <cell r="J1522" t="str">
            <v>441222/144</v>
          </cell>
          <cell r="K1522">
            <v>17000</v>
          </cell>
          <cell r="L1522">
            <v>1300</v>
          </cell>
          <cell r="M1522" t="str">
            <v>Mize</v>
          </cell>
          <cell r="N1522">
            <v>37650</v>
          </cell>
          <cell r="O1522" t="str">
            <v>1499-29012003-127</v>
          </cell>
          <cell r="P1522" t="str">
            <v>AU-8852-A-1</v>
          </cell>
          <cell r="Q1522" t="str">
            <v>Produkt 1</v>
          </cell>
          <cell r="R1522" t="str">
            <v>ZŤS, a. s.</v>
          </cell>
          <cell r="S1522" t="str">
            <v>Čechy</v>
          </cell>
          <cell r="T1522" t="str">
            <v>Cheb</v>
          </cell>
          <cell r="U1522" t="str">
            <v>Cheb</v>
          </cell>
          <cell r="V1522">
            <v>101</v>
          </cell>
          <cell r="W1522">
            <v>27</v>
          </cell>
          <cell r="X1522">
            <v>104</v>
          </cell>
          <cell r="Y1522">
            <v>2808</v>
          </cell>
          <cell r="Z1522">
            <v>0</v>
          </cell>
          <cell r="AA1522">
            <v>0</v>
          </cell>
          <cell r="AB1522">
            <v>2808</v>
          </cell>
          <cell r="AC1522">
            <v>0.04</v>
          </cell>
          <cell r="AD1522">
            <v>112.32000000000001</v>
          </cell>
        </row>
        <row r="1523">
          <cell r="A1523">
            <v>1500</v>
          </cell>
          <cell r="B1523" t="str">
            <v>ZA 015</v>
          </cell>
          <cell r="D1523" t="str">
            <v>Karel</v>
          </cell>
          <cell r="E1523" t="str">
            <v>Zatloukal</v>
          </cell>
          <cell r="F1523" t="str">
            <v>DiS.</v>
          </cell>
          <cell r="G1523" t="str">
            <v>Cestovné</v>
          </cell>
          <cell r="H1523">
            <v>3056</v>
          </cell>
          <cell r="I1523" t="str">
            <v>IT</v>
          </cell>
          <cell r="J1523" t="str">
            <v>860910/5725</v>
          </cell>
          <cell r="K1523">
            <v>19000</v>
          </cell>
          <cell r="L1523">
            <v>1000</v>
          </cell>
          <cell r="M1523" t="str">
            <v>Kraus</v>
          </cell>
          <cell r="N1523">
            <v>37651</v>
          </cell>
          <cell r="O1523" t="str">
            <v>1500-30012003-015</v>
          </cell>
          <cell r="P1523" t="str">
            <v>CZ-3023-D-5</v>
          </cell>
          <cell r="Q1523" t="str">
            <v>Produkt 5</v>
          </cell>
          <cell r="R1523" t="str">
            <v>STUDENA s.r.o.</v>
          </cell>
          <cell r="S1523" t="str">
            <v>Morava</v>
          </cell>
          <cell r="T1523" t="str">
            <v>Zábřeh</v>
          </cell>
          <cell r="U1523" t="str">
            <v>Zábřeh</v>
          </cell>
          <cell r="V1523">
            <v>789</v>
          </cell>
          <cell r="W1523">
            <v>272</v>
          </cell>
          <cell r="X1523">
            <v>501</v>
          </cell>
          <cell r="Y1523">
            <v>136272</v>
          </cell>
          <cell r="Z1523">
            <v>0.06</v>
          </cell>
          <cell r="AA1523">
            <v>8176.32</v>
          </cell>
          <cell r="AB1523">
            <v>128095.67999999999</v>
          </cell>
          <cell r="AC1523">
            <v>0.02</v>
          </cell>
          <cell r="AD1523">
            <v>2561.9135999999999</v>
          </cell>
        </row>
        <row r="1524">
          <cell r="A1524">
            <v>1501</v>
          </cell>
          <cell r="B1524" t="str">
            <v>ZA 282</v>
          </cell>
          <cell r="D1524" t="str">
            <v>Miloš</v>
          </cell>
          <cell r="E1524" t="str">
            <v>Pastykova</v>
          </cell>
          <cell r="G1524" t="str">
            <v>Školení profesní</v>
          </cell>
          <cell r="H1524">
            <v>2196</v>
          </cell>
          <cell r="I1524" t="str">
            <v>Prodej B</v>
          </cell>
          <cell r="J1524" t="str">
            <v>920626/5002</v>
          </cell>
          <cell r="K1524">
            <v>20000</v>
          </cell>
          <cell r="L1524">
            <v>1600</v>
          </cell>
          <cell r="M1524" t="str">
            <v>Jakhel</v>
          </cell>
          <cell r="N1524">
            <v>37651</v>
          </cell>
          <cell r="O1524" t="str">
            <v>1501-30012003-282</v>
          </cell>
          <cell r="P1524" t="str">
            <v>DE-4886-A-7</v>
          </cell>
          <cell r="Q1524" t="str">
            <v>Produkt 7</v>
          </cell>
          <cell r="R1524" t="str">
            <v>EJOK TRŽIL</v>
          </cell>
          <cell r="S1524" t="str">
            <v>Morava</v>
          </cell>
          <cell r="T1524" t="str">
            <v>Brno</v>
          </cell>
          <cell r="U1524" t="str">
            <v xml:space="preserve">Zaječice </v>
          </cell>
          <cell r="V1524">
            <v>989</v>
          </cell>
          <cell r="W1524">
            <v>275</v>
          </cell>
          <cell r="X1524">
            <v>1200</v>
          </cell>
          <cell r="Y1524">
            <v>330000</v>
          </cell>
          <cell r="Z1524">
            <v>0.02</v>
          </cell>
          <cell r="AA1524">
            <v>6600</v>
          </cell>
          <cell r="AB1524">
            <v>323400</v>
          </cell>
          <cell r="AC1524">
            <v>0.01</v>
          </cell>
          <cell r="AD1524">
            <v>3234</v>
          </cell>
        </row>
        <row r="1525">
          <cell r="A1525">
            <v>1502</v>
          </cell>
          <cell r="B1525" t="str">
            <v>ZA 127</v>
          </cell>
          <cell r="D1525" t="str">
            <v>Miloš</v>
          </cell>
          <cell r="E1525" t="str">
            <v>Novosvětský  </v>
          </cell>
          <cell r="G1525" t="str">
            <v>Školení jazyky</v>
          </cell>
          <cell r="H1525">
            <v>4821</v>
          </cell>
          <cell r="I1525" t="str">
            <v>Prodej B</v>
          </cell>
          <cell r="J1525" t="str">
            <v>441222/144</v>
          </cell>
          <cell r="K1525">
            <v>17000</v>
          </cell>
          <cell r="L1525">
            <v>1300</v>
          </cell>
          <cell r="M1525" t="str">
            <v>Sokol</v>
          </cell>
          <cell r="N1525">
            <v>37652</v>
          </cell>
          <cell r="O1525" t="str">
            <v>1502-31012003-127</v>
          </cell>
          <cell r="P1525" t="str">
            <v>PL-3741-D-5</v>
          </cell>
          <cell r="Q1525" t="str">
            <v>Produkt 5</v>
          </cell>
          <cell r="R1525" t="str">
            <v>ZŤS, a. s.</v>
          </cell>
          <cell r="S1525" t="str">
            <v>Čechy</v>
          </cell>
          <cell r="T1525" t="str">
            <v>Cheb</v>
          </cell>
          <cell r="U1525" t="str">
            <v>Cheb</v>
          </cell>
          <cell r="V1525">
            <v>101</v>
          </cell>
          <cell r="W1525">
            <v>31</v>
          </cell>
          <cell r="X1525">
            <v>501</v>
          </cell>
          <cell r="Y1525">
            <v>15531</v>
          </cell>
          <cell r="Z1525">
            <v>0</v>
          </cell>
          <cell r="AA1525">
            <v>0</v>
          </cell>
          <cell r="AB1525">
            <v>15531</v>
          </cell>
          <cell r="AC1525">
            <v>0.04</v>
          </cell>
          <cell r="AD1525">
            <v>621.24</v>
          </cell>
        </row>
        <row r="1526">
          <cell r="A1526">
            <v>1503</v>
          </cell>
          <cell r="B1526" t="str">
            <v>ZA 282</v>
          </cell>
          <cell r="D1526" t="str">
            <v>Miloš</v>
          </cell>
          <cell r="E1526" t="str">
            <v>Pastykova</v>
          </cell>
          <cell r="G1526" t="str">
            <v>Školení jazyky</v>
          </cell>
          <cell r="H1526">
            <v>4159</v>
          </cell>
          <cell r="I1526" t="str">
            <v>Prodej B</v>
          </cell>
          <cell r="J1526" t="str">
            <v>920626/5002</v>
          </cell>
          <cell r="K1526">
            <v>20000</v>
          </cell>
          <cell r="L1526">
            <v>1600</v>
          </cell>
          <cell r="M1526" t="str">
            <v>Mize</v>
          </cell>
          <cell r="N1526">
            <v>37653</v>
          </cell>
          <cell r="O1526" t="str">
            <v>1503-01022003-282</v>
          </cell>
          <cell r="P1526" t="str">
            <v>PL-5001-B-9</v>
          </cell>
          <cell r="Q1526" t="str">
            <v>Produkt 9</v>
          </cell>
          <cell r="R1526" t="str">
            <v>EJOK TRŽIL</v>
          </cell>
          <cell r="S1526" t="str">
            <v>Morava</v>
          </cell>
          <cell r="T1526" t="str">
            <v>Brno</v>
          </cell>
          <cell r="U1526" t="str">
            <v xml:space="preserve">Zaječice </v>
          </cell>
          <cell r="V1526">
            <v>989</v>
          </cell>
          <cell r="W1526">
            <v>76</v>
          </cell>
          <cell r="X1526">
            <v>326</v>
          </cell>
          <cell r="Y1526">
            <v>24776</v>
          </cell>
          <cell r="Z1526">
            <v>0</v>
          </cell>
          <cell r="AA1526">
            <v>0</v>
          </cell>
          <cell r="AB1526">
            <v>24776</v>
          </cell>
          <cell r="AC1526">
            <v>0.04</v>
          </cell>
          <cell r="AD1526">
            <v>991.04000000000008</v>
          </cell>
        </row>
        <row r="1527">
          <cell r="A1527">
            <v>1504</v>
          </cell>
          <cell r="B1527" t="str">
            <v>ZA 015</v>
          </cell>
          <cell r="D1527" t="str">
            <v>Karel</v>
          </cell>
          <cell r="E1527" t="str">
            <v>Zatloukal</v>
          </cell>
          <cell r="F1527" t="str">
            <v>DiS.</v>
          </cell>
          <cell r="G1527" t="str">
            <v>Školení profesní</v>
          </cell>
          <cell r="H1527">
            <v>3007</v>
          </cell>
          <cell r="I1527" t="str">
            <v>IT</v>
          </cell>
          <cell r="J1527" t="str">
            <v>860910/5725</v>
          </cell>
          <cell r="K1527">
            <v>19000</v>
          </cell>
          <cell r="L1527">
            <v>1000</v>
          </cell>
          <cell r="M1527" t="str">
            <v>Mize</v>
          </cell>
          <cell r="N1527">
            <v>37654</v>
          </cell>
          <cell r="O1527" t="str">
            <v>1504-02022003-015</v>
          </cell>
          <cell r="P1527" t="str">
            <v>CZ-8502-C-2</v>
          </cell>
          <cell r="Q1527" t="str">
            <v>Produkt 2</v>
          </cell>
          <cell r="R1527" t="str">
            <v>STUDENA s.r.o.</v>
          </cell>
          <cell r="S1527" t="str">
            <v>Morava</v>
          </cell>
          <cell r="T1527" t="str">
            <v>Zábřeh</v>
          </cell>
          <cell r="U1527" t="str">
            <v>Zábřeh</v>
          </cell>
          <cell r="V1527">
            <v>789</v>
          </cell>
          <cell r="W1527">
            <v>114</v>
          </cell>
          <cell r="X1527">
            <v>155</v>
          </cell>
          <cell r="Y1527">
            <v>17670</v>
          </cell>
          <cell r="Z1527">
            <v>0</v>
          </cell>
          <cell r="AA1527">
            <v>0</v>
          </cell>
          <cell r="AB1527">
            <v>17670</v>
          </cell>
          <cell r="AC1527">
            <v>0.04</v>
          </cell>
          <cell r="AD1527">
            <v>706.80000000000007</v>
          </cell>
        </row>
        <row r="1528">
          <cell r="A1528">
            <v>1505</v>
          </cell>
          <cell r="B1528" t="str">
            <v>ZA 127</v>
          </cell>
          <cell r="D1528" t="str">
            <v>Miloš</v>
          </cell>
          <cell r="E1528" t="str">
            <v>Novosvětský  </v>
          </cell>
          <cell r="G1528" t="str">
            <v>Telefon</v>
          </cell>
          <cell r="H1528">
            <v>5710</v>
          </cell>
          <cell r="I1528" t="str">
            <v>Prodej B</v>
          </cell>
          <cell r="J1528" t="str">
            <v>441222/144</v>
          </cell>
          <cell r="K1528">
            <v>17000</v>
          </cell>
          <cell r="L1528">
            <v>1300</v>
          </cell>
          <cell r="M1528" t="str">
            <v>Jakhel</v>
          </cell>
          <cell r="N1528">
            <v>37654</v>
          </cell>
          <cell r="O1528" t="str">
            <v>1505-02022003-127</v>
          </cell>
          <cell r="P1528" t="str">
            <v>AU-7514-A-6</v>
          </cell>
          <cell r="Q1528" t="str">
            <v>Produkt 6</v>
          </cell>
          <cell r="R1528" t="str">
            <v>ZŤS, a. s.</v>
          </cell>
          <cell r="S1528" t="str">
            <v>Čechy</v>
          </cell>
          <cell r="T1528" t="str">
            <v>Cheb</v>
          </cell>
          <cell r="U1528" t="str">
            <v>Cheb</v>
          </cell>
          <cell r="V1528">
            <v>101</v>
          </cell>
          <cell r="W1528">
            <v>222</v>
          </cell>
          <cell r="X1528">
            <v>684</v>
          </cell>
          <cell r="Y1528">
            <v>151848</v>
          </cell>
          <cell r="Z1528">
            <v>0</v>
          </cell>
          <cell r="AA1528">
            <v>0</v>
          </cell>
          <cell r="AB1528">
            <v>151848</v>
          </cell>
          <cell r="AC1528">
            <v>0.04</v>
          </cell>
          <cell r="AD1528">
            <v>6073.92</v>
          </cell>
        </row>
        <row r="1529">
          <cell r="A1529">
            <v>1506</v>
          </cell>
          <cell r="B1529" t="str">
            <v>ZA 002</v>
          </cell>
          <cell r="C1529" t="str">
            <v>Mgr.</v>
          </cell>
          <cell r="D1529" t="str">
            <v>Jan</v>
          </cell>
          <cell r="E1529" t="str">
            <v>Vodička</v>
          </cell>
          <cell r="G1529" t="str">
            <v>Telefon</v>
          </cell>
          <cell r="H1529">
            <v>2404</v>
          </cell>
          <cell r="I1529" t="str">
            <v>Prodej A</v>
          </cell>
          <cell r="J1529" t="str">
            <v>830420/5778</v>
          </cell>
          <cell r="K1529">
            <v>25000</v>
          </cell>
          <cell r="L1529">
            <v>1600</v>
          </cell>
          <cell r="M1529" t="str">
            <v>Mize</v>
          </cell>
          <cell r="N1529">
            <v>37655</v>
          </cell>
          <cell r="O1529" t="str">
            <v>1506-03022003-002</v>
          </cell>
          <cell r="P1529" t="str">
            <v>CZ-6136-D-6</v>
          </cell>
          <cell r="Q1529" t="str">
            <v>Produkt 6</v>
          </cell>
          <cell r="R1529" t="str">
            <v>EKOBAL s.r.o.</v>
          </cell>
          <cell r="S1529" t="str">
            <v>Morava</v>
          </cell>
          <cell r="T1529" t="str">
            <v>Olomouc</v>
          </cell>
          <cell r="U1529" t="str">
            <v>Olomouc</v>
          </cell>
          <cell r="V1529">
            <v>516</v>
          </cell>
          <cell r="W1529">
            <v>351</v>
          </cell>
          <cell r="X1529">
            <v>680</v>
          </cell>
          <cell r="Y1529">
            <v>238680</v>
          </cell>
          <cell r="Z1529">
            <v>0.09</v>
          </cell>
          <cell r="AA1529">
            <v>21481.200000000001</v>
          </cell>
          <cell r="AB1529">
            <v>217198.8</v>
          </cell>
          <cell r="AC1529">
            <v>0.02</v>
          </cell>
          <cell r="AD1529">
            <v>4343.9759999999997</v>
          </cell>
        </row>
        <row r="1530">
          <cell r="A1530">
            <v>1507</v>
          </cell>
          <cell r="B1530" t="str">
            <v>ZA 396</v>
          </cell>
          <cell r="D1530" t="str">
            <v>Zdeněk</v>
          </cell>
          <cell r="E1530" t="str">
            <v>Bartoníček</v>
          </cell>
          <cell r="G1530" t="str">
            <v>Školení jazyky</v>
          </cell>
          <cell r="H1530">
            <v>1844</v>
          </cell>
          <cell r="I1530" t="str">
            <v>Prodej C</v>
          </cell>
          <cell r="J1530" t="str">
            <v>591121/6058</v>
          </cell>
          <cell r="K1530">
            <v>22500</v>
          </cell>
          <cell r="L1530">
            <v>1300</v>
          </cell>
          <cell r="M1530" t="str">
            <v>Kraus</v>
          </cell>
          <cell r="N1530">
            <v>37656</v>
          </cell>
          <cell r="O1530" t="str">
            <v>1507-04022003-396</v>
          </cell>
          <cell r="P1530" t="str">
            <v>CZ-8529-B-4</v>
          </cell>
          <cell r="Q1530" t="str">
            <v>Produkt 4</v>
          </cell>
          <cell r="R1530" t="str">
            <v>ZŤS, a. s.</v>
          </cell>
          <cell r="S1530" t="str">
            <v>Čechy</v>
          </cell>
          <cell r="T1530" t="str">
            <v>Cheb</v>
          </cell>
          <cell r="U1530" t="str">
            <v>Cheb</v>
          </cell>
          <cell r="V1530">
            <v>101</v>
          </cell>
          <cell r="W1530">
            <v>44</v>
          </cell>
          <cell r="X1530">
            <v>357</v>
          </cell>
          <cell r="Y1530">
            <v>15708</v>
          </cell>
          <cell r="Z1530">
            <v>0</v>
          </cell>
          <cell r="AA1530">
            <v>0</v>
          </cell>
          <cell r="AB1530">
            <v>15708</v>
          </cell>
          <cell r="AC1530">
            <v>0.04</v>
          </cell>
          <cell r="AD1530">
            <v>628.32000000000005</v>
          </cell>
        </row>
        <row r="1531">
          <cell r="A1531">
            <v>1508</v>
          </cell>
          <cell r="B1531" t="str">
            <v>ZA 010</v>
          </cell>
          <cell r="D1531" t="str">
            <v>Roman</v>
          </cell>
          <cell r="E1531" t="str">
            <v>Zatloukal</v>
          </cell>
          <cell r="G1531" t="str">
            <v>Školení profesní</v>
          </cell>
          <cell r="H1531">
            <v>6286</v>
          </cell>
          <cell r="I1531" t="str">
            <v>Výroba</v>
          </cell>
          <cell r="J1531" t="str">
            <v>880602/6020</v>
          </cell>
          <cell r="K1531">
            <v>15500</v>
          </cell>
          <cell r="L1531">
            <v>300</v>
          </cell>
          <cell r="M1531" t="str">
            <v>Mize</v>
          </cell>
          <cell r="N1531">
            <v>37657</v>
          </cell>
          <cell r="O1531" t="str">
            <v>1508-05022003-010</v>
          </cell>
          <cell r="P1531" t="str">
            <v>CZ-8903-C-1</v>
          </cell>
          <cell r="Q1531" t="str">
            <v>Produkt 1</v>
          </cell>
          <cell r="R1531" t="str">
            <v>EKOL s.r.o.</v>
          </cell>
          <cell r="S1531" t="str">
            <v>Čechy</v>
          </cell>
          <cell r="T1531" t="str">
            <v>Praha</v>
          </cell>
          <cell r="U1531" t="str">
            <v>Satalice</v>
          </cell>
          <cell r="V1531">
            <v>18</v>
          </cell>
          <cell r="W1531">
            <v>399</v>
          </cell>
          <cell r="X1531">
            <v>105</v>
          </cell>
          <cell r="Y1531">
            <v>41895</v>
          </cell>
          <cell r="Z1531">
            <v>0.08</v>
          </cell>
          <cell r="AA1531">
            <v>3351.6</v>
          </cell>
          <cell r="AB1531">
            <v>38543.4</v>
          </cell>
          <cell r="AC1531">
            <v>0.02</v>
          </cell>
          <cell r="AD1531">
            <v>770.86800000000005</v>
          </cell>
        </row>
        <row r="1532">
          <cell r="A1532">
            <v>1509</v>
          </cell>
          <cell r="B1532" t="str">
            <v>ZA 015</v>
          </cell>
          <cell r="D1532" t="str">
            <v>Karel</v>
          </cell>
          <cell r="E1532" t="str">
            <v>Zatloukal</v>
          </cell>
          <cell r="F1532" t="str">
            <v>DiS.</v>
          </cell>
          <cell r="G1532" t="str">
            <v>Školení jazyky</v>
          </cell>
          <cell r="H1532">
            <v>6494</v>
          </cell>
          <cell r="I1532" t="str">
            <v>IT</v>
          </cell>
          <cell r="J1532" t="str">
            <v>860910/5725</v>
          </cell>
          <cell r="K1532">
            <v>19000</v>
          </cell>
          <cell r="L1532">
            <v>1000</v>
          </cell>
          <cell r="M1532" t="str">
            <v>Kraus</v>
          </cell>
          <cell r="N1532">
            <v>37657</v>
          </cell>
          <cell r="O1532" t="str">
            <v>1509-05022003-015</v>
          </cell>
          <cell r="P1532" t="str">
            <v>CZ-3605-A-1</v>
          </cell>
          <cell r="Q1532" t="str">
            <v>Produkt 1</v>
          </cell>
          <cell r="R1532" t="str">
            <v>STUDENA s.r.o.</v>
          </cell>
          <cell r="S1532" t="str">
            <v>Morava</v>
          </cell>
          <cell r="T1532" t="str">
            <v>Zábřeh</v>
          </cell>
          <cell r="U1532" t="str">
            <v>Zábřeh</v>
          </cell>
          <cell r="V1532">
            <v>789</v>
          </cell>
          <cell r="W1532">
            <v>364</v>
          </cell>
          <cell r="X1532">
            <v>102</v>
          </cell>
          <cell r="Y1532">
            <v>37128</v>
          </cell>
          <cell r="Z1532">
            <v>7.0000000000000007E-2</v>
          </cell>
          <cell r="AA1532">
            <v>2598.96</v>
          </cell>
          <cell r="AB1532">
            <v>34529.040000000001</v>
          </cell>
          <cell r="AC1532">
            <v>0.02</v>
          </cell>
          <cell r="AD1532">
            <v>690.58080000000007</v>
          </cell>
        </row>
        <row r="1533">
          <cell r="A1533">
            <v>1510</v>
          </cell>
          <cell r="B1533" t="str">
            <v>ZA 014</v>
          </cell>
          <cell r="D1533" t="str">
            <v>Eva</v>
          </cell>
          <cell r="E1533" t="str">
            <v>Pavlíčková</v>
          </cell>
          <cell r="G1533" t="str">
            <v>Školení jazyky</v>
          </cell>
          <cell r="H1533">
            <v>1223</v>
          </cell>
          <cell r="I1533" t="str">
            <v>Výroba</v>
          </cell>
          <cell r="J1533" t="str">
            <v>855220/5497</v>
          </cell>
          <cell r="K1533">
            <v>25000</v>
          </cell>
          <cell r="L1533">
            <v>1300</v>
          </cell>
          <cell r="M1533" t="str">
            <v>Mize</v>
          </cell>
          <cell r="N1533">
            <v>37658</v>
          </cell>
          <cell r="O1533" t="str">
            <v>1510-06022003-014</v>
          </cell>
          <cell r="P1533" t="str">
            <v>PL-4256-A-3</v>
          </cell>
          <cell r="Q1533" t="str">
            <v>Produkt 3</v>
          </cell>
          <cell r="R1533" t="str">
            <v>ZTS-LR NaJUS a.s.</v>
          </cell>
          <cell r="S1533" t="str">
            <v>Čechy</v>
          </cell>
          <cell r="T1533" t="str">
            <v>Praha</v>
          </cell>
          <cell r="U1533" t="str">
            <v>Bráník</v>
          </cell>
          <cell r="V1533">
            <v>612</v>
          </cell>
          <cell r="W1533">
            <v>201</v>
          </cell>
          <cell r="X1533">
            <v>74</v>
          </cell>
          <cell r="Y1533">
            <v>14874</v>
          </cell>
          <cell r="Z1533">
            <v>0</v>
          </cell>
          <cell r="AA1533">
            <v>0</v>
          </cell>
          <cell r="AB1533">
            <v>14874</v>
          </cell>
          <cell r="AC1533">
            <v>0.04</v>
          </cell>
          <cell r="AD1533">
            <v>594.96</v>
          </cell>
        </row>
        <row r="1534">
          <cell r="A1534">
            <v>1511</v>
          </cell>
          <cell r="B1534" t="str">
            <v>ZA 295</v>
          </cell>
          <cell r="D1534" t="str">
            <v>Jakub</v>
          </cell>
          <cell r="E1534" t="str">
            <v>Decastello  </v>
          </cell>
          <cell r="G1534" t="str">
            <v>Školení profesní</v>
          </cell>
          <cell r="H1534">
            <v>591</v>
          </cell>
          <cell r="I1534" t="str">
            <v>Prodej B</v>
          </cell>
          <cell r="J1534" t="str">
            <v>740813/1357</v>
          </cell>
          <cell r="K1534">
            <v>15500</v>
          </cell>
          <cell r="L1534">
            <v>3300</v>
          </cell>
          <cell r="M1534" t="str">
            <v>Sokol</v>
          </cell>
          <cell r="N1534">
            <v>37659</v>
          </cell>
          <cell r="O1534" t="str">
            <v>1511-07022003-295</v>
          </cell>
          <cell r="P1534" t="str">
            <v>DE-9072-B-0</v>
          </cell>
          <cell r="Q1534" t="str">
            <v>Produkt 10</v>
          </cell>
          <cell r="R1534" t="str">
            <v>EKOL s.r.o.</v>
          </cell>
          <cell r="S1534" t="str">
            <v>Čechy</v>
          </cell>
          <cell r="T1534" t="str">
            <v>Praha</v>
          </cell>
          <cell r="U1534" t="str">
            <v>Satalice</v>
          </cell>
          <cell r="V1534">
            <v>18</v>
          </cell>
          <cell r="W1534">
            <v>377</v>
          </cell>
          <cell r="X1534">
            <v>120</v>
          </cell>
          <cell r="Y1534">
            <v>45240</v>
          </cell>
          <cell r="Z1534">
            <v>0.09</v>
          </cell>
          <cell r="AA1534">
            <v>4071.6</v>
          </cell>
          <cell r="AB1534">
            <v>41168.400000000001</v>
          </cell>
          <cell r="AC1534">
            <v>0.02</v>
          </cell>
          <cell r="AD1534">
            <v>823.36800000000005</v>
          </cell>
        </row>
        <row r="1535">
          <cell r="A1535">
            <v>1512</v>
          </cell>
          <cell r="B1535" t="str">
            <v>ZA 016</v>
          </cell>
          <cell r="D1535" t="str">
            <v>Karel</v>
          </cell>
          <cell r="E1535" t="str">
            <v>Jarolím</v>
          </cell>
          <cell r="G1535" t="str">
            <v>Benzín</v>
          </cell>
          <cell r="H1535">
            <v>7531</v>
          </cell>
          <cell r="I1535" t="str">
            <v>Výroba</v>
          </cell>
          <cell r="J1535" t="str">
            <v>860628/5974</v>
          </cell>
          <cell r="K1535">
            <v>25000</v>
          </cell>
          <cell r="L1535">
            <v>300</v>
          </cell>
          <cell r="M1535" t="str">
            <v>Mize</v>
          </cell>
          <cell r="N1535">
            <v>37660</v>
          </cell>
          <cell r="O1535" t="str">
            <v>1512-08022003-016</v>
          </cell>
          <cell r="P1535" t="str">
            <v>CZ-1847-C-9</v>
          </cell>
          <cell r="Q1535" t="str">
            <v>Produkt 9</v>
          </cell>
          <cell r="R1535" t="str">
            <v>STS SLOVÁCKO s.r.o.</v>
          </cell>
          <cell r="S1535" t="str">
            <v>Morava</v>
          </cell>
          <cell r="T1535" t="str">
            <v>Zábřeh</v>
          </cell>
          <cell r="U1535" t="str">
            <v>Zábřeh</v>
          </cell>
          <cell r="V1535">
            <v>770</v>
          </cell>
          <cell r="W1535">
            <v>414</v>
          </cell>
          <cell r="X1535">
            <v>327</v>
          </cell>
          <cell r="Y1535">
            <v>135378</v>
          </cell>
          <cell r="Z1535">
            <v>0.03</v>
          </cell>
          <cell r="AA1535">
            <v>4061.3399999999997</v>
          </cell>
          <cell r="AB1535">
            <v>131316.66</v>
          </cell>
          <cell r="AC1535">
            <v>0.01</v>
          </cell>
          <cell r="AD1535">
            <v>1313.1666</v>
          </cell>
        </row>
        <row r="1536">
          <cell r="A1536">
            <v>1513</v>
          </cell>
          <cell r="B1536" t="str">
            <v>ZA 235</v>
          </cell>
          <cell r="D1536" t="str">
            <v>Ladislav</v>
          </cell>
          <cell r="E1536" t="str">
            <v>Adam</v>
          </cell>
          <cell r="G1536" t="str">
            <v>Cestovné</v>
          </cell>
          <cell r="H1536">
            <v>706</v>
          </cell>
          <cell r="I1536" t="str">
            <v>Prodej B</v>
          </cell>
          <cell r="J1536" t="str">
            <v>020515/4719</v>
          </cell>
          <cell r="K1536">
            <v>15000</v>
          </cell>
          <cell r="L1536">
            <v>1300</v>
          </cell>
          <cell r="M1536" t="str">
            <v>Jakhel</v>
          </cell>
          <cell r="N1536">
            <v>37660</v>
          </cell>
          <cell r="O1536" t="str">
            <v>1513-08022003-235</v>
          </cell>
          <cell r="P1536" t="str">
            <v>DE-5561-A-0</v>
          </cell>
          <cell r="Q1536" t="str">
            <v>Produkt 10</v>
          </cell>
          <cell r="R1536" t="str">
            <v>ZTS-LR NaJUS a.s.</v>
          </cell>
          <cell r="S1536" t="str">
            <v>Čechy</v>
          </cell>
          <cell r="T1536" t="str">
            <v>Praha</v>
          </cell>
          <cell r="U1536" t="str">
            <v>Bráník</v>
          </cell>
          <cell r="V1536">
            <v>612</v>
          </cell>
          <cell r="W1536">
            <v>221</v>
          </cell>
          <cell r="X1536">
            <v>123</v>
          </cell>
          <cell r="Y1536">
            <v>27183</v>
          </cell>
          <cell r="Z1536">
            <v>0</v>
          </cell>
          <cell r="AA1536">
            <v>0</v>
          </cell>
          <cell r="AB1536">
            <v>27183</v>
          </cell>
          <cell r="AC1536">
            <v>0.04</v>
          </cell>
          <cell r="AD1536">
            <v>1087.32</v>
          </cell>
        </row>
        <row r="1537">
          <cell r="A1537">
            <v>1514</v>
          </cell>
          <cell r="B1537" t="str">
            <v>ZA 296</v>
          </cell>
          <cell r="D1537" t="str">
            <v>Stanislav</v>
          </cell>
          <cell r="E1537" t="str">
            <v>Dědoch</v>
          </cell>
          <cell r="G1537" t="str">
            <v>Telefon</v>
          </cell>
          <cell r="H1537">
            <v>3151</v>
          </cell>
          <cell r="I1537" t="str">
            <v>Prodej B</v>
          </cell>
          <cell r="J1537" t="str">
            <v>790929/3601</v>
          </cell>
          <cell r="K1537">
            <v>22500</v>
          </cell>
          <cell r="L1537">
            <v>3800</v>
          </cell>
          <cell r="M1537" t="str">
            <v>Mize</v>
          </cell>
          <cell r="N1537">
            <v>37661</v>
          </cell>
          <cell r="O1537" t="str">
            <v>1514-09022003-296</v>
          </cell>
          <cell r="P1537" t="str">
            <v>AU-1140-A-4</v>
          </cell>
          <cell r="Q1537" t="str">
            <v>Produkt 4</v>
          </cell>
          <cell r="R1537" t="str">
            <v>EKOL s.r.o.</v>
          </cell>
          <cell r="S1537" t="str">
            <v>Čechy</v>
          </cell>
          <cell r="T1537" t="str">
            <v>Praha</v>
          </cell>
          <cell r="U1537" t="str">
            <v>Satalice</v>
          </cell>
          <cell r="V1537">
            <v>18</v>
          </cell>
          <cell r="W1537">
            <v>68</v>
          </cell>
          <cell r="X1537">
            <v>368</v>
          </cell>
          <cell r="Y1537">
            <v>25024</v>
          </cell>
          <cell r="Z1537">
            <v>0</v>
          </cell>
          <cell r="AA1537">
            <v>0</v>
          </cell>
          <cell r="AB1537">
            <v>25024</v>
          </cell>
          <cell r="AC1537">
            <v>0.04</v>
          </cell>
          <cell r="AD1537">
            <v>1000.96</v>
          </cell>
        </row>
        <row r="1538">
          <cell r="A1538">
            <v>1515</v>
          </cell>
          <cell r="B1538" t="str">
            <v>ZA 235</v>
          </cell>
          <cell r="D1538" t="str">
            <v>Ladislav</v>
          </cell>
          <cell r="E1538" t="str">
            <v>Adam</v>
          </cell>
          <cell r="G1538" t="str">
            <v>Školení profesní</v>
          </cell>
          <cell r="H1538">
            <v>2093</v>
          </cell>
          <cell r="I1538" t="str">
            <v>Prodej B</v>
          </cell>
          <cell r="J1538" t="str">
            <v>020515/4719</v>
          </cell>
          <cell r="K1538">
            <v>15000</v>
          </cell>
          <cell r="L1538">
            <v>1300</v>
          </cell>
          <cell r="M1538" t="str">
            <v>Sokol</v>
          </cell>
          <cell r="N1538">
            <v>37662</v>
          </cell>
          <cell r="O1538" t="str">
            <v>1515-10022003-235</v>
          </cell>
          <cell r="P1538" t="str">
            <v>PL-2523-B-2</v>
          </cell>
          <cell r="Q1538" t="str">
            <v>Produkt 2</v>
          </cell>
          <cell r="R1538" t="str">
            <v>ZTS-LR NaJUS a.s.</v>
          </cell>
          <cell r="S1538" t="str">
            <v>Čechy</v>
          </cell>
          <cell r="T1538" t="str">
            <v>Praha</v>
          </cell>
          <cell r="U1538" t="str">
            <v>Bráník</v>
          </cell>
          <cell r="V1538">
            <v>612</v>
          </cell>
          <cell r="W1538">
            <v>357</v>
          </cell>
          <cell r="X1538">
            <v>153</v>
          </cell>
          <cell r="Y1538">
            <v>54621</v>
          </cell>
          <cell r="Z1538">
            <v>0.03</v>
          </cell>
          <cell r="AA1538">
            <v>1638.6299999999999</v>
          </cell>
          <cell r="AB1538">
            <v>52982.37</v>
          </cell>
          <cell r="AC1538">
            <v>0.01</v>
          </cell>
          <cell r="AD1538">
            <v>529.82370000000003</v>
          </cell>
        </row>
        <row r="1539">
          <cell r="A1539">
            <v>1516</v>
          </cell>
          <cell r="B1539" t="str">
            <v>ZA 016</v>
          </cell>
          <cell r="D1539" t="str">
            <v>Karel</v>
          </cell>
          <cell r="E1539" t="str">
            <v>Jarolím</v>
          </cell>
          <cell r="G1539" t="str">
            <v>Firemní výdaj</v>
          </cell>
          <cell r="H1539">
            <v>1960</v>
          </cell>
          <cell r="I1539" t="str">
            <v>Výroba</v>
          </cell>
          <cell r="J1539" t="str">
            <v>860628/5974</v>
          </cell>
          <cell r="K1539">
            <v>25000</v>
          </cell>
          <cell r="L1539">
            <v>300</v>
          </cell>
          <cell r="M1539" t="str">
            <v>Jakhel</v>
          </cell>
          <cell r="N1539">
            <v>37663</v>
          </cell>
          <cell r="O1539" t="str">
            <v>1516-11022003-016</v>
          </cell>
          <cell r="P1539" t="str">
            <v>CZ-3003-A-7</v>
          </cell>
          <cell r="Q1539" t="str">
            <v>Produkt 7</v>
          </cell>
          <cell r="R1539" t="str">
            <v>STS SLOVÁCKO s.r.o.</v>
          </cell>
          <cell r="S1539" t="str">
            <v>Morava</v>
          </cell>
          <cell r="T1539" t="str">
            <v>Zábřeh</v>
          </cell>
          <cell r="U1539" t="str">
            <v>Zábřeh</v>
          </cell>
          <cell r="V1539">
            <v>770</v>
          </cell>
          <cell r="W1539">
            <v>182</v>
          </cell>
          <cell r="X1539">
            <v>1200</v>
          </cell>
          <cell r="Y1539">
            <v>218400</v>
          </cell>
          <cell r="Z1539">
            <v>0.03</v>
          </cell>
          <cell r="AA1539">
            <v>6552</v>
          </cell>
          <cell r="AB1539">
            <v>211848</v>
          </cell>
          <cell r="AC1539">
            <v>0.01</v>
          </cell>
          <cell r="AD1539">
            <v>2118.48</v>
          </cell>
        </row>
        <row r="1540">
          <cell r="A1540">
            <v>1517</v>
          </cell>
          <cell r="B1540" t="str">
            <v>ZA 296</v>
          </cell>
          <cell r="D1540" t="str">
            <v>Stanislav</v>
          </cell>
          <cell r="E1540" t="str">
            <v>Dědoch</v>
          </cell>
          <cell r="G1540" t="str">
            <v>Benzín</v>
          </cell>
          <cell r="H1540">
            <v>505</v>
          </cell>
          <cell r="I1540" t="str">
            <v>Prodej B</v>
          </cell>
          <cell r="J1540" t="str">
            <v>790929/3601</v>
          </cell>
          <cell r="K1540">
            <v>22500</v>
          </cell>
          <cell r="L1540">
            <v>1300</v>
          </cell>
          <cell r="M1540" t="str">
            <v>Kraus</v>
          </cell>
          <cell r="N1540">
            <v>37663</v>
          </cell>
          <cell r="O1540" t="str">
            <v>1517-11022003-296</v>
          </cell>
          <cell r="P1540" t="str">
            <v>CZ-9914-B-6</v>
          </cell>
          <cell r="Q1540" t="str">
            <v>Produkt 6</v>
          </cell>
          <cell r="R1540" t="str">
            <v>EKOL s.r.o.</v>
          </cell>
          <cell r="S1540" t="str">
            <v>Čechy</v>
          </cell>
          <cell r="T1540" t="str">
            <v>Praha</v>
          </cell>
          <cell r="U1540" t="str">
            <v>Satalice</v>
          </cell>
          <cell r="V1540">
            <v>18</v>
          </cell>
          <cell r="W1540">
            <v>73</v>
          </cell>
          <cell r="X1540">
            <v>680</v>
          </cell>
          <cell r="Y1540">
            <v>49640</v>
          </cell>
          <cell r="Z1540">
            <v>0</v>
          </cell>
          <cell r="AA1540">
            <v>0</v>
          </cell>
          <cell r="AB1540">
            <v>49640</v>
          </cell>
          <cell r="AC1540">
            <v>0.04</v>
          </cell>
          <cell r="AD1540">
            <v>1985.6000000000001</v>
          </cell>
        </row>
        <row r="1541">
          <cell r="A1541">
            <v>1518</v>
          </cell>
          <cell r="B1541" t="str">
            <v>ZA 235</v>
          </cell>
          <cell r="D1541" t="str">
            <v>Ladislav</v>
          </cell>
          <cell r="E1541" t="str">
            <v>Adam</v>
          </cell>
          <cell r="G1541" t="str">
            <v>Školení jazyky</v>
          </cell>
          <cell r="H1541">
            <v>1634</v>
          </cell>
          <cell r="I1541" t="str">
            <v>Prodej B</v>
          </cell>
          <cell r="J1541" t="str">
            <v>020515/4719</v>
          </cell>
          <cell r="K1541">
            <v>15000</v>
          </cell>
          <cell r="L1541">
            <v>1300</v>
          </cell>
          <cell r="M1541" t="str">
            <v>Jakhel</v>
          </cell>
          <cell r="N1541">
            <v>37664</v>
          </cell>
          <cell r="O1541" t="str">
            <v>1518-12022003-235</v>
          </cell>
          <cell r="P1541" t="str">
            <v>DE-3355-C-4</v>
          </cell>
          <cell r="Q1541" t="str">
            <v>Produkt 4</v>
          </cell>
          <cell r="R1541" t="str">
            <v>ZTS-LR NaJUS a.s.</v>
          </cell>
          <cell r="S1541" t="str">
            <v>Čechy</v>
          </cell>
          <cell r="T1541" t="str">
            <v>Praha</v>
          </cell>
          <cell r="U1541" t="str">
            <v>Bráník</v>
          </cell>
          <cell r="V1541">
            <v>612</v>
          </cell>
          <cell r="W1541">
            <v>170</v>
          </cell>
          <cell r="X1541">
            <v>364</v>
          </cell>
          <cell r="Y1541">
            <v>61880</v>
          </cell>
          <cell r="Z1541">
            <v>0</v>
          </cell>
          <cell r="AA1541">
            <v>0</v>
          </cell>
          <cell r="AB1541">
            <v>61880</v>
          </cell>
          <cell r="AC1541">
            <v>0.04</v>
          </cell>
          <cell r="AD1541">
            <v>2475.2000000000003</v>
          </cell>
        </row>
        <row r="1542">
          <cell r="A1542">
            <v>1519</v>
          </cell>
          <cell r="B1542" t="str">
            <v>ZA 296</v>
          </cell>
          <cell r="D1542" t="str">
            <v>Stanislav</v>
          </cell>
          <cell r="E1542" t="str">
            <v>Dědoch</v>
          </cell>
          <cell r="G1542" t="str">
            <v>Firemní výdaj</v>
          </cell>
          <cell r="H1542">
            <v>284</v>
          </cell>
          <cell r="I1542" t="str">
            <v>Prodej B</v>
          </cell>
          <cell r="J1542" t="str">
            <v>790929/3601</v>
          </cell>
          <cell r="K1542">
            <v>22500</v>
          </cell>
          <cell r="L1542">
            <v>1300</v>
          </cell>
          <cell r="M1542" t="str">
            <v>Mize</v>
          </cell>
          <cell r="N1542">
            <v>37665</v>
          </cell>
          <cell r="O1542" t="str">
            <v>1519-13022003-296</v>
          </cell>
          <cell r="P1542" t="str">
            <v>CZ-4385-C-7</v>
          </cell>
          <cell r="Q1542" t="str">
            <v>Produkt 7</v>
          </cell>
          <cell r="R1542" t="str">
            <v>EKOL s.r.o.</v>
          </cell>
          <cell r="S1542" t="str">
            <v>Čechy</v>
          </cell>
          <cell r="T1542" t="str">
            <v>Praha</v>
          </cell>
          <cell r="U1542" t="str">
            <v>Satalice</v>
          </cell>
          <cell r="V1542">
            <v>18</v>
          </cell>
          <cell r="W1542">
            <v>297</v>
          </cell>
          <cell r="X1542">
            <v>1200</v>
          </cell>
          <cell r="Y1542">
            <v>356400</v>
          </cell>
          <cell r="Z1542">
            <v>0.05</v>
          </cell>
          <cell r="AA1542">
            <v>17820</v>
          </cell>
          <cell r="AB1542">
            <v>338580</v>
          </cell>
          <cell r="AC1542">
            <v>0.01</v>
          </cell>
          <cell r="AD1542">
            <v>3385.8</v>
          </cell>
        </row>
        <row r="1543">
          <cell r="A1543">
            <v>1520</v>
          </cell>
          <cell r="B1543" t="str">
            <v>ZA 016</v>
          </cell>
          <cell r="D1543" t="str">
            <v>Karel</v>
          </cell>
          <cell r="E1543" t="str">
            <v>Jarolím</v>
          </cell>
          <cell r="G1543" t="str">
            <v>Cestovné</v>
          </cell>
          <cell r="H1543">
            <v>1322</v>
          </cell>
          <cell r="I1543" t="str">
            <v>Výroba</v>
          </cell>
          <cell r="J1543" t="str">
            <v>860628/5974</v>
          </cell>
          <cell r="K1543">
            <v>25000</v>
          </cell>
          <cell r="L1543">
            <v>300</v>
          </cell>
          <cell r="M1543" t="str">
            <v>Kraus</v>
          </cell>
          <cell r="N1543">
            <v>37666</v>
          </cell>
          <cell r="O1543" t="str">
            <v>1520-14022003-016</v>
          </cell>
          <cell r="P1543" t="str">
            <v>DE-4465-B-5</v>
          </cell>
          <cell r="Q1543" t="str">
            <v>Produkt 5</v>
          </cell>
          <cell r="R1543" t="str">
            <v>STS SLOVÁCKO s.r.o.</v>
          </cell>
          <cell r="S1543" t="str">
            <v>Morava</v>
          </cell>
          <cell r="T1543" t="str">
            <v>Zábřeh</v>
          </cell>
          <cell r="U1543" t="str">
            <v>Zábřeh</v>
          </cell>
          <cell r="V1543">
            <v>770</v>
          </cell>
          <cell r="W1543">
            <v>334</v>
          </cell>
          <cell r="X1543">
            <v>500</v>
          </cell>
          <cell r="Y1543">
            <v>167000</v>
          </cell>
          <cell r="Z1543">
            <v>0.1</v>
          </cell>
          <cell r="AA1543">
            <v>16700</v>
          </cell>
          <cell r="AB1543">
            <v>150300</v>
          </cell>
          <cell r="AC1543">
            <v>0.03</v>
          </cell>
          <cell r="AD1543">
            <v>4509</v>
          </cell>
        </row>
        <row r="1544">
          <cell r="A1544">
            <v>1521</v>
          </cell>
          <cell r="B1544" t="str">
            <v>ZA 235</v>
          </cell>
          <cell r="D1544" t="str">
            <v>Ladislav</v>
          </cell>
          <cell r="E1544" t="str">
            <v>Adam</v>
          </cell>
          <cell r="G1544" t="str">
            <v>Telefon</v>
          </cell>
          <cell r="H1544">
            <v>4874</v>
          </cell>
          <cell r="I1544" t="str">
            <v>Prodej B</v>
          </cell>
          <cell r="J1544" t="str">
            <v>020515/4719</v>
          </cell>
          <cell r="K1544">
            <v>15000</v>
          </cell>
          <cell r="L1544">
            <v>1300</v>
          </cell>
          <cell r="M1544" t="str">
            <v>Mize</v>
          </cell>
          <cell r="N1544">
            <v>37666</v>
          </cell>
          <cell r="O1544" t="str">
            <v>1521-14022003-235</v>
          </cell>
          <cell r="P1544" t="str">
            <v>CZ-7062-D-5</v>
          </cell>
          <cell r="Q1544" t="str">
            <v>Produkt 5</v>
          </cell>
          <cell r="R1544" t="str">
            <v>ZTS-LR NaJUS a.s.</v>
          </cell>
          <cell r="S1544" t="str">
            <v>Čechy</v>
          </cell>
          <cell r="T1544" t="str">
            <v>Praha</v>
          </cell>
          <cell r="U1544" t="str">
            <v>Bráník</v>
          </cell>
          <cell r="V1544">
            <v>612</v>
          </cell>
          <cell r="W1544">
            <v>313</v>
          </cell>
          <cell r="X1544">
            <v>501</v>
          </cell>
          <cell r="Y1544">
            <v>156813</v>
          </cell>
          <cell r="Z1544">
            <v>0</v>
          </cell>
          <cell r="AA1544">
            <v>0</v>
          </cell>
          <cell r="AB1544">
            <v>156813</v>
          </cell>
          <cell r="AC1544">
            <v>0.04</v>
          </cell>
          <cell r="AD1544">
            <v>6272.52</v>
          </cell>
        </row>
        <row r="1545">
          <cell r="A1545">
            <v>1522</v>
          </cell>
          <cell r="B1545" t="str">
            <v>ZA 112</v>
          </cell>
          <cell r="D1545" t="str">
            <v>Jiří</v>
          </cell>
          <cell r="E1545" t="str">
            <v>Vojkovský</v>
          </cell>
          <cell r="G1545" t="str">
            <v>Cestovné</v>
          </cell>
          <cell r="H1545">
            <v>5396</v>
          </cell>
          <cell r="I1545" t="str">
            <v>Výroba</v>
          </cell>
          <cell r="J1545" t="str">
            <v>660412/2954</v>
          </cell>
          <cell r="K1545">
            <v>22000</v>
          </cell>
          <cell r="L1545">
            <v>1000</v>
          </cell>
          <cell r="M1545" t="str">
            <v>Mize</v>
          </cell>
          <cell r="N1545">
            <v>37667</v>
          </cell>
          <cell r="O1545" t="str">
            <v>1522-15022003-112</v>
          </cell>
          <cell r="P1545" t="str">
            <v>CZ-4593-D-0</v>
          </cell>
          <cell r="Q1545" t="str">
            <v>Produkt 10</v>
          </cell>
          <cell r="R1545" t="str">
            <v>EKOLINE s.r.o.</v>
          </cell>
          <cell r="S1545" t="str">
            <v>Čechy</v>
          </cell>
          <cell r="T1545" t="str">
            <v>Praha</v>
          </cell>
          <cell r="U1545" t="str">
            <v>Jírny</v>
          </cell>
          <cell r="V1545">
            <v>22</v>
          </cell>
          <cell r="W1545">
            <v>44</v>
          </cell>
          <cell r="X1545">
            <v>122</v>
          </cell>
          <cell r="Y1545">
            <v>5368</v>
          </cell>
          <cell r="Z1545">
            <v>0</v>
          </cell>
          <cell r="AA1545">
            <v>0</v>
          </cell>
          <cell r="AB1545">
            <v>5368</v>
          </cell>
          <cell r="AC1545">
            <v>0.04</v>
          </cell>
          <cell r="AD1545">
            <v>214.72</v>
          </cell>
        </row>
        <row r="1546">
          <cell r="A1546">
            <v>1523</v>
          </cell>
          <cell r="B1546" t="str">
            <v>ZA 003</v>
          </cell>
          <cell r="C1546" t="str">
            <v>Mgr.</v>
          </cell>
          <cell r="D1546" t="str">
            <v>Tomáš</v>
          </cell>
          <cell r="E1546" t="str">
            <v>Novotný</v>
          </cell>
          <cell r="G1546" t="str">
            <v>Cestovné</v>
          </cell>
          <cell r="H1546">
            <v>5415</v>
          </cell>
          <cell r="I1546" t="str">
            <v>Prodej D</v>
          </cell>
          <cell r="J1546" t="str">
            <v>920610/5953</v>
          </cell>
          <cell r="K1546">
            <v>19500</v>
          </cell>
          <cell r="L1546">
            <v>2800</v>
          </cell>
          <cell r="M1546" t="str">
            <v>Kraus</v>
          </cell>
          <cell r="N1546">
            <v>37668</v>
          </cell>
          <cell r="O1546" t="str">
            <v>1523-16022003-003</v>
          </cell>
          <cell r="P1546" t="str">
            <v>PL-2593-A-1</v>
          </cell>
          <cell r="Q1546" t="str">
            <v>Produkt 1</v>
          </cell>
          <cell r="R1546" t="str">
            <v>ZVL AUTO s.r.o.</v>
          </cell>
          <cell r="S1546" t="str">
            <v>Čechy</v>
          </cell>
          <cell r="T1546" t="str">
            <v>Cheb</v>
          </cell>
          <cell r="U1546" t="str">
            <v>Cheb</v>
          </cell>
          <cell r="V1546">
            <v>214</v>
          </cell>
          <cell r="W1546">
            <v>21</v>
          </cell>
          <cell r="X1546">
            <v>102</v>
          </cell>
          <cell r="Y1546">
            <v>2142</v>
          </cell>
          <cell r="Z1546">
            <v>0</v>
          </cell>
          <cell r="AA1546">
            <v>0</v>
          </cell>
          <cell r="AB1546">
            <v>2142</v>
          </cell>
          <cell r="AC1546">
            <v>0.04</v>
          </cell>
          <cell r="AD1546">
            <v>85.68</v>
          </cell>
        </row>
        <row r="1547">
          <cell r="A1547">
            <v>1524</v>
          </cell>
          <cell r="B1547" t="str">
            <v>ZA 016</v>
          </cell>
          <cell r="D1547" t="str">
            <v>Karel</v>
          </cell>
          <cell r="E1547" t="str">
            <v>Jarolím</v>
          </cell>
          <cell r="G1547" t="str">
            <v>Školení profesní</v>
          </cell>
          <cell r="H1547">
            <v>5872</v>
          </cell>
          <cell r="I1547" t="str">
            <v>Výroba</v>
          </cell>
          <cell r="J1547" t="str">
            <v>860628/5974</v>
          </cell>
          <cell r="K1547">
            <v>25000</v>
          </cell>
          <cell r="L1547">
            <v>300</v>
          </cell>
          <cell r="M1547" t="str">
            <v>Sokol</v>
          </cell>
          <cell r="N1547">
            <v>37669</v>
          </cell>
          <cell r="O1547" t="str">
            <v>1524-17022003-016</v>
          </cell>
          <cell r="P1547" t="str">
            <v>DE-3395-C-3</v>
          </cell>
          <cell r="Q1547" t="str">
            <v>Produkt 3</v>
          </cell>
          <cell r="R1547" t="str">
            <v>STS SLOVÁCKO s.r.o.</v>
          </cell>
          <cell r="S1547" t="str">
            <v>Morava</v>
          </cell>
          <cell r="T1547" t="str">
            <v>Zábřeh</v>
          </cell>
          <cell r="U1547" t="str">
            <v>Zábřeh</v>
          </cell>
          <cell r="V1547">
            <v>770</v>
          </cell>
          <cell r="W1547">
            <v>79</v>
          </cell>
          <cell r="X1547">
            <v>71</v>
          </cell>
          <cell r="Y1547">
            <v>5609</v>
          </cell>
          <cell r="Z1547">
            <v>0</v>
          </cell>
          <cell r="AA1547">
            <v>0</v>
          </cell>
          <cell r="AB1547">
            <v>5609</v>
          </cell>
          <cell r="AC1547">
            <v>0.04</v>
          </cell>
          <cell r="AD1547">
            <v>224.36</v>
          </cell>
        </row>
        <row r="1548">
          <cell r="A1548">
            <v>1525</v>
          </cell>
          <cell r="B1548" t="str">
            <v>ZA 113</v>
          </cell>
          <cell r="D1548" t="str">
            <v>Josef</v>
          </cell>
          <cell r="E1548" t="str">
            <v>Wicher  </v>
          </cell>
          <cell r="G1548" t="str">
            <v>Firemní výdaj</v>
          </cell>
          <cell r="H1548">
            <v>4886</v>
          </cell>
          <cell r="I1548" t="str">
            <v>Výroba</v>
          </cell>
          <cell r="J1548" t="str">
            <v>521020/148</v>
          </cell>
          <cell r="K1548">
            <v>17500</v>
          </cell>
          <cell r="L1548">
            <v>1300</v>
          </cell>
          <cell r="M1548" t="str">
            <v>Kraus</v>
          </cell>
          <cell r="N1548">
            <v>37669</v>
          </cell>
          <cell r="O1548" t="str">
            <v>1525-17022003-113</v>
          </cell>
          <cell r="P1548" t="str">
            <v>AU-2308-B-2</v>
          </cell>
          <cell r="Q1548" t="str">
            <v>Produkt 2</v>
          </cell>
          <cell r="R1548" t="str">
            <v>EKOLINE s.r.o.</v>
          </cell>
          <cell r="S1548" t="str">
            <v>Čechy</v>
          </cell>
          <cell r="T1548" t="str">
            <v>Praha</v>
          </cell>
          <cell r="U1548" t="str">
            <v>Jírny</v>
          </cell>
          <cell r="V1548">
            <v>22</v>
          </cell>
          <cell r="W1548">
            <v>372</v>
          </cell>
          <cell r="X1548">
            <v>159</v>
          </cell>
          <cell r="Y1548">
            <v>59148</v>
          </cell>
          <cell r="Z1548">
            <v>0.1</v>
          </cell>
          <cell r="AA1548">
            <v>5914.8</v>
          </cell>
          <cell r="AB1548">
            <v>53233.2</v>
          </cell>
          <cell r="AC1548">
            <v>0.03</v>
          </cell>
          <cell r="AD1548">
            <v>1596.9959999999999</v>
          </cell>
        </row>
        <row r="1549">
          <cell r="A1549">
            <v>1526</v>
          </cell>
          <cell r="B1549" t="str">
            <v>ZA 003</v>
          </cell>
          <cell r="C1549" t="str">
            <v>Mgr.</v>
          </cell>
          <cell r="D1549" t="str">
            <v>Tomáš</v>
          </cell>
          <cell r="E1549" t="str">
            <v>Novotný</v>
          </cell>
          <cell r="G1549" t="str">
            <v>Školení profesní</v>
          </cell>
          <cell r="H1549">
            <v>4419</v>
          </cell>
          <cell r="I1549" t="str">
            <v>Prodej C</v>
          </cell>
          <cell r="J1549" t="str">
            <v>920610/5953</v>
          </cell>
          <cell r="K1549">
            <v>19500</v>
          </cell>
          <cell r="L1549">
            <v>2800</v>
          </cell>
          <cell r="M1549" t="str">
            <v>Mize</v>
          </cell>
          <cell r="N1549">
            <v>37670</v>
          </cell>
          <cell r="O1549" t="str">
            <v>1526-18022003-003</v>
          </cell>
          <cell r="P1549" t="str">
            <v>CZ-5490-A-5</v>
          </cell>
          <cell r="Q1549" t="str">
            <v>Produkt 5</v>
          </cell>
          <cell r="R1549" t="str">
            <v>ZVL AUTO s.r.o.</v>
          </cell>
          <cell r="S1549" t="str">
            <v>Čechy</v>
          </cell>
          <cell r="T1549" t="str">
            <v>Cheb</v>
          </cell>
          <cell r="U1549" t="str">
            <v>Cheb</v>
          </cell>
          <cell r="V1549">
            <v>214</v>
          </cell>
          <cell r="W1549">
            <v>54</v>
          </cell>
          <cell r="X1549">
            <v>501</v>
          </cell>
          <cell r="Y1549">
            <v>27054</v>
          </cell>
          <cell r="Z1549">
            <v>0</v>
          </cell>
          <cell r="AA1549">
            <v>0</v>
          </cell>
          <cell r="AB1549">
            <v>27054</v>
          </cell>
          <cell r="AC1549">
            <v>0.04</v>
          </cell>
          <cell r="AD1549">
            <v>1082.1600000000001</v>
          </cell>
        </row>
        <row r="1550">
          <cell r="A1550">
            <v>1527</v>
          </cell>
          <cell r="B1550" t="str">
            <v>ZA 113</v>
          </cell>
          <cell r="D1550" t="str">
            <v>Josef</v>
          </cell>
          <cell r="E1550" t="str">
            <v>Wicher  </v>
          </cell>
          <cell r="G1550" t="str">
            <v>Cestovné</v>
          </cell>
          <cell r="H1550">
            <v>4758</v>
          </cell>
          <cell r="I1550" t="str">
            <v>Výroba</v>
          </cell>
          <cell r="J1550" t="str">
            <v>521020/148</v>
          </cell>
          <cell r="K1550">
            <v>17500</v>
          </cell>
          <cell r="L1550">
            <v>1600</v>
          </cell>
          <cell r="M1550" t="str">
            <v>Mize</v>
          </cell>
          <cell r="N1550">
            <v>37671</v>
          </cell>
          <cell r="O1550" t="str">
            <v>1527-19022003-113</v>
          </cell>
          <cell r="P1550" t="str">
            <v>DE-8738-D-7</v>
          </cell>
          <cell r="Q1550" t="str">
            <v>Produkt 7</v>
          </cell>
          <cell r="R1550" t="str">
            <v>EKOLINE s.r.o.</v>
          </cell>
          <cell r="S1550" t="str">
            <v>Čechy</v>
          </cell>
          <cell r="T1550" t="str">
            <v>Praha</v>
          </cell>
          <cell r="U1550" t="str">
            <v>Jírny</v>
          </cell>
          <cell r="V1550">
            <v>22</v>
          </cell>
          <cell r="W1550">
            <v>485</v>
          </cell>
          <cell r="X1550">
            <v>1200</v>
          </cell>
          <cell r="Y1550">
            <v>582000</v>
          </cell>
          <cell r="Z1550">
            <v>0.09</v>
          </cell>
          <cell r="AA1550">
            <v>52380</v>
          </cell>
          <cell r="AB1550">
            <v>529620</v>
          </cell>
          <cell r="AC1550">
            <v>0.02</v>
          </cell>
          <cell r="AD1550">
            <v>10592.4</v>
          </cell>
        </row>
        <row r="1551">
          <cell r="A1551">
            <v>1528</v>
          </cell>
          <cell r="B1551" t="str">
            <v>ZA 002</v>
          </cell>
          <cell r="C1551" t="str">
            <v>Mgr.</v>
          </cell>
          <cell r="D1551" t="str">
            <v>Jan</v>
          </cell>
          <cell r="E1551" t="str">
            <v>Vodička</v>
          </cell>
          <cell r="G1551" t="str">
            <v>Benzín</v>
          </cell>
          <cell r="H1551">
            <v>2413</v>
          </cell>
          <cell r="I1551" t="str">
            <v>Prodej A</v>
          </cell>
          <cell r="J1551" t="str">
            <v>830420/5778</v>
          </cell>
          <cell r="K1551">
            <v>25000</v>
          </cell>
          <cell r="L1551">
            <v>1600</v>
          </cell>
          <cell r="M1551" t="str">
            <v>Sokol</v>
          </cell>
          <cell r="N1551">
            <v>37672</v>
          </cell>
          <cell r="O1551" t="str">
            <v>1528-20022003-002</v>
          </cell>
          <cell r="P1551" t="str">
            <v>PL-6780-A-9</v>
          </cell>
          <cell r="Q1551" t="str">
            <v>Produkt 9</v>
          </cell>
          <cell r="R1551" t="str">
            <v>STS SLOVÁCKO s.r.o.</v>
          </cell>
          <cell r="S1551" t="str">
            <v>Morava</v>
          </cell>
          <cell r="T1551" t="str">
            <v>Zábřeh</v>
          </cell>
          <cell r="U1551" t="str">
            <v>Zábřeh</v>
          </cell>
          <cell r="V1551">
            <v>770</v>
          </cell>
          <cell r="W1551">
            <v>81</v>
          </cell>
          <cell r="X1551">
            <v>325</v>
          </cell>
          <cell r="Y1551">
            <v>26325</v>
          </cell>
          <cell r="Z1551">
            <v>0</v>
          </cell>
          <cell r="AA1551">
            <v>0</v>
          </cell>
          <cell r="AB1551">
            <v>26325</v>
          </cell>
          <cell r="AC1551">
            <v>0.04</v>
          </cell>
          <cell r="AD1551">
            <v>1053</v>
          </cell>
        </row>
        <row r="1552">
          <cell r="A1552">
            <v>1529</v>
          </cell>
          <cell r="B1552" t="str">
            <v>ZA 003</v>
          </cell>
          <cell r="C1552" t="str">
            <v>Mgr.</v>
          </cell>
          <cell r="D1552" t="str">
            <v>Tomáš</v>
          </cell>
          <cell r="E1552" t="str">
            <v>Novotný</v>
          </cell>
          <cell r="G1552" t="str">
            <v>Školení jazyky</v>
          </cell>
          <cell r="H1552">
            <v>2351</v>
          </cell>
          <cell r="I1552" t="str">
            <v>Prodej D</v>
          </cell>
          <cell r="J1552" t="str">
            <v>920610/5953</v>
          </cell>
          <cell r="K1552">
            <v>19500</v>
          </cell>
          <cell r="L1552">
            <v>2800</v>
          </cell>
          <cell r="M1552" t="str">
            <v>Sokol</v>
          </cell>
          <cell r="N1552">
            <v>37672</v>
          </cell>
          <cell r="O1552" t="str">
            <v>1529-20022003-003</v>
          </cell>
          <cell r="P1552" t="str">
            <v>PL-8127-D-7</v>
          </cell>
          <cell r="Q1552" t="str">
            <v>Produkt 7</v>
          </cell>
          <cell r="R1552" t="str">
            <v>ZVL AUTO s.r.o.</v>
          </cell>
          <cell r="S1552" t="str">
            <v>Čechy</v>
          </cell>
          <cell r="T1552" t="str">
            <v>Cheb</v>
          </cell>
          <cell r="U1552" t="str">
            <v>Cheb</v>
          </cell>
          <cell r="V1552">
            <v>214</v>
          </cell>
          <cell r="W1552">
            <v>199</v>
          </cell>
          <cell r="X1552">
            <v>1200</v>
          </cell>
          <cell r="Y1552">
            <v>238800</v>
          </cell>
          <cell r="Z1552">
            <v>0.02</v>
          </cell>
          <cell r="AA1552">
            <v>4776</v>
          </cell>
          <cell r="AB1552">
            <v>234024</v>
          </cell>
          <cell r="AC1552">
            <v>0.01</v>
          </cell>
          <cell r="AD1552">
            <v>2340.2400000000002</v>
          </cell>
        </row>
        <row r="1553">
          <cell r="A1553">
            <v>1530</v>
          </cell>
          <cell r="B1553" t="str">
            <v>ZA 189</v>
          </cell>
          <cell r="D1553" t="str">
            <v>Miloslav</v>
          </cell>
          <cell r="E1553" t="str">
            <v>Matlák</v>
          </cell>
          <cell r="G1553" t="str">
            <v>Školení profesní</v>
          </cell>
          <cell r="H1553">
            <v>3007</v>
          </cell>
          <cell r="I1553" t="str">
            <v>Prodej B</v>
          </cell>
          <cell r="J1553" t="str">
            <v>700616/1888</v>
          </cell>
          <cell r="K1553">
            <v>21500</v>
          </cell>
          <cell r="L1553">
            <v>3300</v>
          </cell>
          <cell r="M1553" t="str">
            <v>Kraus</v>
          </cell>
          <cell r="N1553">
            <v>37673</v>
          </cell>
          <cell r="O1553" t="str">
            <v>1530-21022003-189</v>
          </cell>
          <cell r="P1553" t="str">
            <v>CZ-4064-B-6</v>
          </cell>
          <cell r="Q1553" t="str">
            <v>Produkt 6</v>
          </cell>
          <cell r="R1553" t="str">
            <v>EKOLINE s.r.o.</v>
          </cell>
          <cell r="S1553" t="str">
            <v>Čechy</v>
          </cell>
          <cell r="T1553" t="str">
            <v>Praha</v>
          </cell>
          <cell r="U1553" t="str">
            <v>Jírny</v>
          </cell>
          <cell r="V1553">
            <v>22</v>
          </cell>
          <cell r="W1553">
            <v>320</v>
          </cell>
          <cell r="X1553">
            <v>681</v>
          </cell>
          <cell r="Y1553">
            <v>217920</v>
          </cell>
          <cell r="Z1553">
            <v>0</v>
          </cell>
          <cell r="AA1553">
            <v>0</v>
          </cell>
          <cell r="AB1553">
            <v>217920</v>
          </cell>
          <cell r="AC1553">
            <v>0.04</v>
          </cell>
          <cell r="AD1553">
            <v>8716.7999999999993</v>
          </cell>
        </row>
        <row r="1554">
          <cell r="A1554">
            <v>1531</v>
          </cell>
          <cell r="B1554" t="str">
            <v>ZA 003</v>
          </cell>
          <cell r="C1554" t="str">
            <v>Mgr.</v>
          </cell>
          <cell r="D1554" t="str">
            <v>Tomáš</v>
          </cell>
          <cell r="E1554" t="str">
            <v>Novotný</v>
          </cell>
          <cell r="G1554" t="str">
            <v>Telefon</v>
          </cell>
          <cell r="H1554">
            <v>106</v>
          </cell>
          <cell r="I1554" t="str">
            <v>Prodej C</v>
          </cell>
          <cell r="J1554" t="str">
            <v>920610/5953</v>
          </cell>
          <cell r="K1554">
            <v>19500</v>
          </cell>
          <cell r="L1554">
            <v>2800</v>
          </cell>
          <cell r="M1554" t="str">
            <v>Jakhel</v>
          </cell>
          <cell r="N1554">
            <v>37674</v>
          </cell>
          <cell r="O1554" t="str">
            <v>1531-22022003-003</v>
          </cell>
          <cell r="P1554" t="str">
            <v>AU-1907-C-9</v>
          </cell>
          <cell r="Q1554" t="str">
            <v>Produkt 9</v>
          </cell>
          <cell r="R1554" t="str">
            <v>ZVL AUTO s.r.o.</v>
          </cell>
          <cell r="S1554" t="str">
            <v>Čechy</v>
          </cell>
          <cell r="T1554" t="str">
            <v>Cheb</v>
          </cell>
          <cell r="U1554" t="str">
            <v>Cheb</v>
          </cell>
          <cell r="V1554">
            <v>214</v>
          </cell>
          <cell r="W1554">
            <v>265</v>
          </cell>
          <cell r="X1554">
            <v>325</v>
          </cell>
          <cell r="Y1554">
            <v>86125</v>
          </cell>
          <cell r="Z1554">
            <v>0.03</v>
          </cell>
          <cell r="AA1554">
            <v>2583.75</v>
          </cell>
          <cell r="AB1554">
            <v>83541.25</v>
          </cell>
          <cell r="AC1554">
            <v>0.01</v>
          </cell>
          <cell r="AD1554">
            <v>835.41250000000002</v>
          </cell>
        </row>
        <row r="1555">
          <cell r="A1555">
            <v>1532</v>
          </cell>
          <cell r="B1555" t="str">
            <v>ZA 007</v>
          </cell>
          <cell r="D1555" t="str">
            <v>Vladimíra</v>
          </cell>
          <cell r="E1555" t="str">
            <v>Haldová</v>
          </cell>
          <cell r="F1555" t="str">
            <v>MBA</v>
          </cell>
          <cell r="G1555" t="str">
            <v>Benzín</v>
          </cell>
          <cell r="H1555">
            <v>597</v>
          </cell>
          <cell r="I1555" t="str">
            <v>Prodej D</v>
          </cell>
          <cell r="J1555" t="str">
            <v>885527/9004</v>
          </cell>
          <cell r="K1555">
            <v>22000</v>
          </cell>
          <cell r="L1555">
            <v>3300</v>
          </cell>
          <cell r="M1555" t="str">
            <v>Sokol</v>
          </cell>
          <cell r="N1555">
            <v>37675</v>
          </cell>
          <cell r="O1555" t="str">
            <v>1532-23022003-007</v>
          </cell>
          <cell r="P1555" t="str">
            <v>CZ-6544-A-5</v>
          </cell>
          <cell r="Q1555" t="str">
            <v>Produkt 5</v>
          </cell>
          <cell r="R1555" t="str">
            <v>STROJUNION s.r.o.</v>
          </cell>
          <cell r="S1555" t="str">
            <v>Čechy</v>
          </cell>
          <cell r="T1555" t="str">
            <v>Praha</v>
          </cell>
          <cell r="U1555" t="str">
            <v>Praha</v>
          </cell>
          <cell r="V1555">
            <v>762</v>
          </cell>
          <cell r="W1555">
            <v>337</v>
          </cell>
          <cell r="X1555">
            <v>500</v>
          </cell>
          <cell r="Y1555">
            <v>168500</v>
          </cell>
          <cell r="Z1555">
            <v>0</v>
          </cell>
          <cell r="AA1555">
            <v>0</v>
          </cell>
          <cell r="AB1555">
            <v>168500</v>
          </cell>
          <cell r="AC1555">
            <v>0.04</v>
          </cell>
          <cell r="AD1555">
            <v>6740</v>
          </cell>
        </row>
        <row r="1556">
          <cell r="A1556">
            <v>1533</v>
          </cell>
          <cell r="B1556" t="str">
            <v>ZA 009</v>
          </cell>
          <cell r="D1556" t="str">
            <v>Radek</v>
          </cell>
          <cell r="E1556" t="str">
            <v>Regl</v>
          </cell>
          <cell r="G1556" t="str">
            <v>Školení jazyky</v>
          </cell>
          <cell r="H1556">
            <v>4922</v>
          </cell>
          <cell r="I1556" t="str">
            <v>Výroba</v>
          </cell>
          <cell r="J1556" t="str">
            <v>880816/5982</v>
          </cell>
          <cell r="K1556">
            <v>15000</v>
          </cell>
          <cell r="L1556">
            <v>2800</v>
          </cell>
          <cell r="M1556" t="str">
            <v>Mize</v>
          </cell>
          <cell r="N1556">
            <v>37675</v>
          </cell>
          <cell r="O1556" t="str">
            <v>1533-23022003-009</v>
          </cell>
          <cell r="P1556" t="str">
            <v>CZ-1578-D-1</v>
          </cell>
          <cell r="Q1556" t="str">
            <v>Produkt 1</v>
          </cell>
          <cell r="R1556" t="str">
            <v>EKOLOGICKÝ ÚSTAV</v>
          </cell>
          <cell r="S1556" t="str">
            <v>Čechy</v>
          </cell>
          <cell r="T1556" t="str">
            <v>Kladno</v>
          </cell>
          <cell r="U1556" t="str">
            <v>Budenice</v>
          </cell>
          <cell r="V1556">
            <v>610</v>
          </cell>
          <cell r="W1556">
            <v>341</v>
          </cell>
          <cell r="X1556">
            <v>104</v>
          </cell>
          <cell r="Y1556">
            <v>35464</v>
          </cell>
          <cell r="Z1556">
            <v>0.08</v>
          </cell>
          <cell r="AA1556">
            <v>2837.12</v>
          </cell>
          <cell r="AB1556">
            <v>32626.880000000001</v>
          </cell>
          <cell r="AC1556">
            <v>0.02</v>
          </cell>
          <cell r="AD1556">
            <v>652.5376</v>
          </cell>
        </row>
        <row r="1557">
          <cell r="A1557">
            <v>1534</v>
          </cell>
          <cell r="B1557" t="str">
            <v>ZA 263</v>
          </cell>
          <cell r="D1557" t="str">
            <v>Ladislav</v>
          </cell>
          <cell r="E1557" t="str">
            <v>Albrecht</v>
          </cell>
          <cell r="G1557" t="str">
            <v>Cestovné</v>
          </cell>
          <cell r="H1557">
            <v>7484</v>
          </cell>
          <cell r="I1557" t="str">
            <v>Prodej B</v>
          </cell>
          <cell r="J1557" t="str">
            <v>520424/322</v>
          </cell>
          <cell r="K1557">
            <v>16500</v>
          </cell>
          <cell r="L1557">
            <v>300</v>
          </cell>
          <cell r="M1557" t="str">
            <v>Jakhel</v>
          </cell>
          <cell r="N1557">
            <v>37676</v>
          </cell>
          <cell r="O1557" t="str">
            <v>1534-24022003-263</v>
          </cell>
          <cell r="P1557" t="str">
            <v>CZ-9571-B-5</v>
          </cell>
          <cell r="Q1557" t="str">
            <v>Produkt 5</v>
          </cell>
          <cell r="R1557" t="str">
            <v>ZVL AUTO s.r.o.</v>
          </cell>
          <cell r="S1557" t="str">
            <v>Čechy</v>
          </cell>
          <cell r="T1557" t="str">
            <v>Cheb</v>
          </cell>
          <cell r="U1557" t="str">
            <v>Cheb</v>
          </cell>
          <cell r="V1557">
            <v>214</v>
          </cell>
          <cell r="W1557">
            <v>147</v>
          </cell>
          <cell r="X1557">
            <v>500</v>
          </cell>
          <cell r="Y1557">
            <v>73500</v>
          </cell>
          <cell r="Z1557">
            <v>0</v>
          </cell>
          <cell r="AA1557">
            <v>0</v>
          </cell>
          <cell r="AB1557">
            <v>73500</v>
          </cell>
          <cell r="AC1557">
            <v>0.04</v>
          </cell>
          <cell r="AD1557">
            <v>2940</v>
          </cell>
        </row>
        <row r="1558">
          <cell r="A1558">
            <v>1535</v>
          </cell>
          <cell r="B1558" t="str">
            <v>ZA 009</v>
          </cell>
          <cell r="D1558" t="str">
            <v>Radek</v>
          </cell>
          <cell r="E1558" t="str">
            <v>Regl</v>
          </cell>
          <cell r="G1558" t="str">
            <v>Telefon</v>
          </cell>
          <cell r="H1558">
            <v>6477</v>
          </cell>
          <cell r="I1558" t="str">
            <v>Výroba</v>
          </cell>
          <cell r="J1558" t="str">
            <v>880816/5982</v>
          </cell>
          <cell r="K1558">
            <v>15000</v>
          </cell>
          <cell r="L1558">
            <v>2800</v>
          </cell>
          <cell r="M1558" t="str">
            <v>Sokol</v>
          </cell>
          <cell r="N1558">
            <v>37677</v>
          </cell>
          <cell r="O1558" t="str">
            <v>1535-25022003-009</v>
          </cell>
          <cell r="P1558" t="str">
            <v>CZ-7924-C-1</v>
          </cell>
          <cell r="Q1558" t="str">
            <v>Produkt 1</v>
          </cell>
          <cell r="R1558" t="str">
            <v>EKOLOGICKÝ ÚSTAV</v>
          </cell>
          <cell r="S1558" t="str">
            <v>Čechy</v>
          </cell>
          <cell r="T1558" t="str">
            <v>Kladno</v>
          </cell>
          <cell r="U1558" t="str">
            <v>Budenice</v>
          </cell>
          <cell r="V1558">
            <v>610</v>
          </cell>
          <cell r="W1558">
            <v>240</v>
          </cell>
          <cell r="X1558">
            <v>100</v>
          </cell>
          <cell r="Y1558">
            <v>24000</v>
          </cell>
          <cell r="Z1558">
            <v>0.06</v>
          </cell>
          <cell r="AA1558">
            <v>1440</v>
          </cell>
          <cell r="AB1558">
            <v>22560</v>
          </cell>
          <cell r="AC1558">
            <v>0.02</v>
          </cell>
          <cell r="AD1558">
            <v>451.2</v>
          </cell>
        </row>
        <row r="1559">
          <cell r="A1559">
            <v>1536</v>
          </cell>
          <cell r="B1559" t="str">
            <v>ZA 004</v>
          </cell>
          <cell r="D1559" t="str">
            <v>Josef</v>
          </cell>
          <cell r="E1559" t="str">
            <v>Novák</v>
          </cell>
          <cell r="F1559" t="str">
            <v>BBA</v>
          </cell>
          <cell r="G1559" t="str">
            <v>Školení profesní</v>
          </cell>
          <cell r="H1559">
            <v>2130</v>
          </cell>
          <cell r="I1559" t="str">
            <v>Prodej B</v>
          </cell>
          <cell r="J1559" t="str">
            <v>920610/5953</v>
          </cell>
          <cell r="K1559">
            <v>17000</v>
          </cell>
          <cell r="L1559">
            <v>1300</v>
          </cell>
          <cell r="M1559" t="str">
            <v>Sokol</v>
          </cell>
          <cell r="N1559">
            <v>37678</v>
          </cell>
          <cell r="O1559" t="str">
            <v>1536-26022003-004</v>
          </cell>
          <cell r="P1559" t="str">
            <v>PL-9075-A-3</v>
          </cell>
          <cell r="Q1559" t="str">
            <v>Produkt 3</v>
          </cell>
          <cell r="R1559" t="str">
            <v>ZVU a.s.</v>
          </cell>
          <cell r="S1559" t="str">
            <v>Čechy</v>
          </cell>
          <cell r="T1559" t="str">
            <v>Opočno</v>
          </cell>
          <cell r="U1559" t="str">
            <v>Opočno</v>
          </cell>
          <cell r="V1559">
            <v>686</v>
          </cell>
          <cell r="W1559">
            <v>454</v>
          </cell>
          <cell r="X1559">
            <v>62</v>
          </cell>
          <cell r="Y1559">
            <v>28148</v>
          </cell>
          <cell r="Z1559">
            <v>0</v>
          </cell>
          <cell r="AA1559">
            <v>0</v>
          </cell>
          <cell r="AB1559">
            <v>28148</v>
          </cell>
          <cell r="AC1559">
            <v>0.04</v>
          </cell>
          <cell r="AD1559">
            <v>1125.92</v>
          </cell>
        </row>
        <row r="1560">
          <cell r="A1560">
            <v>1537</v>
          </cell>
          <cell r="B1560" t="str">
            <v>ZA 009</v>
          </cell>
          <cell r="D1560" t="str">
            <v>Radek</v>
          </cell>
          <cell r="E1560" t="str">
            <v>Regl</v>
          </cell>
          <cell r="G1560" t="str">
            <v>Benzín</v>
          </cell>
          <cell r="H1560">
            <v>2597</v>
          </cell>
          <cell r="I1560" t="str">
            <v>Výroba</v>
          </cell>
          <cell r="J1560" t="str">
            <v>880816/5982</v>
          </cell>
          <cell r="K1560">
            <v>15000</v>
          </cell>
          <cell r="L1560">
            <v>2800</v>
          </cell>
          <cell r="M1560" t="str">
            <v>Jakhel</v>
          </cell>
          <cell r="N1560">
            <v>37678</v>
          </cell>
          <cell r="O1560" t="str">
            <v>1537-26022003-009</v>
          </cell>
          <cell r="P1560" t="str">
            <v>DE-1754-A-9</v>
          </cell>
          <cell r="Q1560" t="str">
            <v>Produkt 9</v>
          </cell>
          <cell r="R1560" t="str">
            <v>STROJNÍ DÍLNA</v>
          </cell>
          <cell r="S1560" t="str">
            <v>Čechy</v>
          </cell>
          <cell r="T1560" t="str">
            <v>Benešov</v>
          </cell>
          <cell r="U1560" t="str">
            <v>Benešov</v>
          </cell>
          <cell r="V1560">
            <v>665</v>
          </cell>
          <cell r="W1560">
            <v>159</v>
          </cell>
          <cell r="X1560">
            <v>328</v>
          </cell>
          <cell r="Y1560">
            <v>52152</v>
          </cell>
          <cell r="Z1560">
            <v>0.03</v>
          </cell>
          <cell r="AA1560">
            <v>1564.56</v>
          </cell>
          <cell r="AB1560">
            <v>50587.44</v>
          </cell>
          <cell r="AC1560">
            <v>0.01</v>
          </cell>
          <cell r="AD1560">
            <v>505.87440000000004</v>
          </cell>
        </row>
        <row r="1561">
          <cell r="A1561">
            <v>1538</v>
          </cell>
          <cell r="B1561" t="str">
            <v>ZA 009</v>
          </cell>
          <cell r="D1561" t="str">
            <v>Radek</v>
          </cell>
          <cell r="E1561" t="str">
            <v>Regl</v>
          </cell>
          <cell r="G1561" t="str">
            <v>Firemní výdaj</v>
          </cell>
          <cell r="H1561">
            <v>5141</v>
          </cell>
          <cell r="I1561" t="str">
            <v>Výroba</v>
          </cell>
          <cell r="J1561" t="str">
            <v>880816/5982</v>
          </cell>
          <cell r="K1561">
            <v>15000</v>
          </cell>
          <cell r="L1561">
            <v>2800</v>
          </cell>
          <cell r="M1561" t="str">
            <v>Jakhel</v>
          </cell>
          <cell r="N1561">
            <v>37679</v>
          </cell>
          <cell r="O1561" t="str">
            <v>1538-27022003-009</v>
          </cell>
          <cell r="P1561" t="str">
            <v>CZ-3547-B-0</v>
          </cell>
          <cell r="Q1561" t="str">
            <v>Produkt 10</v>
          </cell>
          <cell r="R1561" t="str">
            <v>EKOLOGICKÝ ÚSTAV</v>
          </cell>
          <cell r="S1561" t="str">
            <v>Čechy</v>
          </cell>
          <cell r="T1561" t="str">
            <v>Kladno</v>
          </cell>
          <cell r="U1561" t="str">
            <v>Budenice</v>
          </cell>
          <cell r="V1561">
            <v>610</v>
          </cell>
          <cell r="W1561">
            <v>377</v>
          </cell>
          <cell r="X1561">
            <v>122</v>
          </cell>
          <cell r="Y1561">
            <v>45994</v>
          </cell>
          <cell r="Z1561">
            <v>0.02</v>
          </cell>
          <cell r="AA1561">
            <v>919.88</v>
          </cell>
          <cell r="AB1561">
            <v>45074.12</v>
          </cell>
          <cell r="AC1561">
            <v>0.01</v>
          </cell>
          <cell r="AD1561">
            <v>450.74120000000005</v>
          </cell>
        </row>
        <row r="1562">
          <cell r="A1562">
            <v>1539</v>
          </cell>
          <cell r="B1562" t="str">
            <v>ZA 221</v>
          </cell>
          <cell r="D1562" t="str">
            <v>Miloš</v>
          </cell>
          <cell r="E1562" t="str">
            <v>Balaš</v>
          </cell>
          <cell r="G1562" t="str">
            <v>Školení jazyky</v>
          </cell>
          <cell r="H1562">
            <v>1775</v>
          </cell>
          <cell r="I1562" t="str">
            <v>Prodej B</v>
          </cell>
          <cell r="J1562" t="str">
            <v>620414/2164</v>
          </cell>
          <cell r="K1562">
            <v>12000</v>
          </cell>
          <cell r="L1562">
            <v>800</v>
          </cell>
          <cell r="M1562" t="str">
            <v>Sokol</v>
          </cell>
          <cell r="N1562">
            <v>37680</v>
          </cell>
          <cell r="O1562" t="str">
            <v>1539-28022003-221</v>
          </cell>
          <cell r="P1562" t="str">
            <v>DE-9508-C-6</v>
          </cell>
          <cell r="Q1562" t="str">
            <v>Produkt 6</v>
          </cell>
          <cell r="R1562" t="str">
            <v>ZVU a.s.</v>
          </cell>
          <cell r="S1562" t="str">
            <v>Morava</v>
          </cell>
          <cell r="T1562" t="str">
            <v>Ostrava</v>
          </cell>
          <cell r="U1562" t="str">
            <v>Orlová</v>
          </cell>
          <cell r="V1562">
            <v>180</v>
          </cell>
          <cell r="W1562">
            <v>253</v>
          </cell>
          <cell r="X1562">
            <v>680</v>
          </cell>
          <cell r="Y1562">
            <v>172040</v>
          </cell>
          <cell r="Z1562">
            <v>0</v>
          </cell>
          <cell r="AA1562">
            <v>0</v>
          </cell>
          <cell r="AB1562">
            <v>172040</v>
          </cell>
          <cell r="AC1562">
            <v>0.04</v>
          </cell>
          <cell r="AD1562">
            <v>6881.6</v>
          </cell>
        </row>
        <row r="1563">
          <cell r="A1563">
            <v>1540</v>
          </cell>
          <cell r="B1563" t="str">
            <v>ZA 005</v>
          </cell>
          <cell r="D1563" t="str">
            <v>Iva</v>
          </cell>
          <cell r="E1563" t="str">
            <v>Sauerová</v>
          </cell>
          <cell r="G1563" t="str">
            <v>Školení jazyky</v>
          </cell>
          <cell r="H1563">
            <v>353</v>
          </cell>
          <cell r="I1563" t="str">
            <v>Prodej C</v>
          </cell>
          <cell r="J1563" t="str">
            <v>935609/3197</v>
          </cell>
          <cell r="K1563">
            <v>21500</v>
          </cell>
          <cell r="L1563">
            <v>1250</v>
          </cell>
          <cell r="M1563" t="str">
            <v>Mize</v>
          </cell>
          <cell r="N1563">
            <v>37681</v>
          </cell>
          <cell r="O1563" t="str">
            <v>1540-01032003-005</v>
          </cell>
          <cell r="P1563" t="str">
            <v>AU-7873-A-7</v>
          </cell>
          <cell r="Q1563" t="str">
            <v>Produkt 7</v>
          </cell>
          <cell r="R1563" t="str">
            <v>STROJNÍ DÍLNA</v>
          </cell>
          <cell r="S1563" t="str">
            <v>Čechy</v>
          </cell>
          <cell r="T1563" t="str">
            <v>Benešov</v>
          </cell>
          <cell r="U1563" t="str">
            <v>Benešov</v>
          </cell>
          <cell r="V1563">
            <v>665</v>
          </cell>
          <cell r="W1563">
            <v>490</v>
          </cell>
          <cell r="X1563">
            <v>1200</v>
          </cell>
          <cell r="Y1563">
            <v>588000</v>
          </cell>
          <cell r="Z1563">
            <v>0.03</v>
          </cell>
          <cell r="AA1563">
            <v>17640</v>
          </cell>
          <cell r="AB1563">
            <v>570360</v>
          </cell>
          <cell r="AC1563">
            <v>0.01</v>
          </cell>
          <cell r="AD1563">
            <v>5703.6</v>
          </cell>
        </row>
        <row r="1564">
          <cell r="A1564">
            <v>1541</v>
          </cell>
          <cell r="B1564" t="str">
            <v>ZA 009</v>
          </cell>
          <cell r="D1564" t="str">
            <v>Radek</v>
          </cell>
          <cell r="E1564" t="str">
            <v>Regl</v>
          </cell>
          <cell r="G1564" t="str">
            <v>Cestovné</v>
          </cell>
          <cell r="H1564">
            <v>7397</v>
          </cell>
          <cell r="I1564" t="str">
            <v>Výroba</v>
          </cell>
          <cell r="J1564" t="str">
            <v>880816/5982</v>
          </cell>
          <cell r="K1564">
            <v>15000</v>
          </cell>
          <cell r="L1564">
            <v>2800</v>
          </cell>
          <cell r="M1564" t="str">
            <v>Kraus</v>
          </cell>
          <cell r="N1564">
            <v>37681</v>
          </cell>
          <cell r="O1564" t="str">
            <v>1541-01032003-009</v>
          </cell>
          <cell r="P1564" t="str">
            <v>PL-1512-A-6</v>
          </cell>
          <cell r="Q1564" t="str">
            <v>Produkt 6</v>
          </cell>
          <cell r="R1564" t="str">
            <v>EKOLOGICKÝ ÚSTAV</v>
          </cell>
          <cell r="S1564" t="str">
            <v>Čechy</v>
          </cell>
          <cell r="T1564" t="str">
            <v>Kladno</v>
          </cell>
          <cell r="U1564" t="str">
            <v>Budenice</v>
          </cell>
          <cell r="V1564">
            <v>610</v>
          </cell>
          <cell r="W1564">
            <v>450</v>
          </cell>
          <cell r="X1564">
            <v>681</v>
          </cell>
          <cell r="Y1564">
            <v>306450</v>
          </cell>
          <cell r="Z1564">
            <v>0.02</v>
          </cell>
          <cell r="AA1564">
            <v>6129</v>
          </cell>
          <cell r="AB1564">
            <v>300321</v>
          </cell>
          <cell r="AC1564">
            <v>0.01</v>
          </cell>
          <cell r="AD1564">
            <v>3003.21</v>
          </cell>
        </row>
        <row r="1565">
          <cell r="A1565">
            <v>1542</v>
          </cell>
          <cell r="B1565" t="str">
            <v>ZA 320</v>
          </cell>
          <cell r="D1565" t="str">
            <v>Oldřich</v>
          </cell>
          <cell r="E1565" t="str">
            <v>Lavicka</v>
          </cell>
          <cell r="G1565" t="str">
            <v>Cestovné</v>
          </cell>
          <cell r="H1565">
            <v>7418</v>
          </cell>
          <cell r="I1565" t="str">
            <v>Prodej B</v>
          </cell>
          <cell r="J1565" t="str">
            <v>640919/5958</v>
          </cell>
          <cell r="K1565">
            <v>18000</v>
          </cell>
          <cell r="L1565">
            <v>500</v>
          </cell>
          <cell r="M1565" t="str">
            <v>Jakhel</v>
          </cell>
          <cell r="N1565">
            <v>37682</v>
          </cell>
          <cell r="O1565" t="str">
            <v>1542-02032003-320</v>
          </cell>
          <cell r="P1565" t="str">
            <v>CZ-2141-B-1</v>
          </cell>
          <cell r="Q1565" t="str">
            <v>Produkt 1</v>
          </cell>
          <cell r="R1565" t="str">
            <v>ZVU a.s.</v>
          </cell>
          <cell r="S1565" t="str">
            <v>Morava</v>
          </cell>
          <cell r="T1565" t="str">
            <v>Ostrava</v>
          </cell>
          <cell r="U1565" t="str">
            <v>Orlová</v>
          </cell>
          <cell r="V1565">
            <v>180</v>
          </cell>
          <cell r="W1565">
            <v>18</v>
          </cell>
          <cell r="X1565">
            <v>102</v>
          </cell>
          <cell r="Y1565">
            <v>1836</v>
          </cell>
          <cell r="Z1565">
            <v>0</v>
          </cell>
          <cell r="AA1565">
            <v>0</v>
          </cell>
          <cell r="AB1565">
            <v>1836</v>
          </cell>
          <cell r="AC1565">
            <v>0.04</v>
          </cell>
          <cell r="AD1565">
            <v>73.44</v>
          </cell>
        </row>
        <row r="1566">
          <cell r="A1566">
            <v>1543</v>
          </cell>
          <cell r="B1566" t="str">
            <v>ZA 173</v>
          </cell>
          <cell r="D1566" t="str">
            <v>Marie</v>
          </cell>
          <cell r="E1566" t="str">
            <v>Chvilíčková</v>
          </cell>
          <cell r="G1566" t="str">
            <v>Školení jazyky</v>
          </cell>
          <cell r="H1566">
            <v>7027</v>
          </cell>
          <cell r="I1566" t="str">
            <v>Prodej B</v>
          </cell>
          <cell r="J1566" t="str">
            <v>655606/5725</v>
          </cell>
          <cell r="K1566">
            <v>19000</v>
          </cell>
          <cell r="L1566">
            <v>300</v>
          </cell>
          <cell r="M1566" t="str">
            <v>Kraus</v>
          </cell>
          <cell r="N1566">
            <v>37683</v>
          </cell>
          <cell r="O1566" t="str">
            <v>1543-03032003-173</v>
          </cell>
          <cell r="P1566" t="str">
            <v>CZ-9922-A-4</v>
          </cell>
          <cell r="Q1566" t="str">
            <v>Produkt 4</v>
          </cell>
          <cell r="R1566" t="str">
            <v>EKOLOGICKÝ ÚSTAV</v>
          </cell>
          <cell r="S1566" t="str">
            <v>Čechy</v>
          </cell>
          <cell r="T1566" t="str">
            <v>Kladno</v>
          </cell>
          <cell r="U1566" t="str">
            <v>Budenice</v>
          </cell>
          <cell r="V1566">
            <v>610</v>
          </cell>
          <cell r="W1566">
            <v>39</v>
          </cell>
          <cell r="X1566">
            <v>368</v>
          </cell>
          <cell r="Y1566">
            <v>14352</v>
          </cell>
          <cell r="Z1566">
            <v>0</v>
          </cell>
          <cell r="AA1566">
            <v>0</v>
          </cell>
          <cell r="AB1566">
            <v>14352</v>
          </cell>
          <cell r="AC1566">
            <v>0.04</v>
          </cell>
          <cell r="AD1566">
            <v>574.08000000000004</v>
          </cell>
        </row>
        <row r="1567">
          <cell r="A1567">
            <v>1544</v>
          </cell>
          <cell r="B1567" t="str">
            <v>ZA 005</v>
          </cell>
          <cell r="D1567" t="str">
            <v>Iva</v>
          </cell>
          <cell r="E1567" t="str">
            <v>Sauerová</v>
          </cell>
          <cell r="G1567" t="str">
            <v>Telefon</v>
          </cell>
          <cell r="H1567">
            <v>3107</v>
          </cell>
          <cell r="I1567" t="str">
            <v>Prodej D</v>
          </cell>
          <cell r="J1567" t="str">
            <v>935609/3197</v>
          </cell>
          <cell r="K1567">
            <v>21500</v>
          </cell>
          <cell r="L1567">
            <v>1250</v>
          </cell>
          <cell r="M1567" t="str">
            <v>Mize</v>
          </cell>
          <cell r="N1567">
            <v>37684</v>
          </cell>
          <cell r="O1567" t="str">
            <v>1544-04032003-005</v>
          </cell>
          <cell r="P1567" t="str">
            <v>DE-9360-B-5</v>
          </cell>
          <cell r="Q1567" t="str">
            <v>Produkt 5</v>
          </cell>
          <cell r="R1567" t="str">
            <v>STROJNÍ DÍLNA</v>
          </cell>
          <cell r="S1567" t="str">
            <v>Čechy</v>
          </cell>
          <cell r="T1567" t="str">
            <v>Benešov</v>
          </cell>
          <cell r="U1567" t="str">
            <v>Benešov</v>
          </cell>
          <cell r="V1567">
            <v>665</v>
          </cell>
          <cell r="W1567">
            <v>323</v>
          </cell>
          <cell r="X1567">
            <v>500</v>
          </cell>
          <cell r="Y1567">
            <v>161500</v>
          </cell>
          <cell r="Z1567">
            <v>0</v>
          </cell>
          <cell r="AA1567">
            <v>0</v>
          </cell>
          <cell r="AB1567">
            <v>161500</v>
          </cell>
          <cell r="AC1567">
            <v>0.04</v>
          </cell>
          <cell r="AD1567">
            <v>6460</v>
          </cell>
        </row>
        <row r="1568">
          <cell r="A1568">
            <v>1545</v>
          </cell>
          <cell r="B1568" t="str">
            <v>ZA 320</v>
          </cell>
          <cell r="D1568" t="str">
            <v>Oldřich</v>
          </cell>
          <cell r="E1568" t="str">
            <v>Lavicka</v>
          </cell>
          <cell r="G1568" t="str">
            <v>Školení profesní</v>
          </cell>
          <cell r="H1568">
            <v>5643</v>
          </cell>
          <cell r="I1568" t="str">
            <v>Prodej B</v>
          </cell>
          <cell r="J1568" t="str">
            <v>640919/5958</v>
          </cell>
          <cell r="K1568">
            <v>18000</v>
          </cell>
          <cell r="L1568">
            <v>3300</v>
          </cell>
          <cell r="M1568" t="str">
            <v>Mize</v>
          </cell>
          <cell r="N1568">
            <v>37684</v>
          </cell>
          <cell r="O1568" t="str">
            <v>1545-04032003-320</v>
          </cell>
          <cell r="P1568" t="str">
            <v>CZ-5087-C-0</v>
          </cell>
          <cell r="Q1568" t="str">
            <v>Produkt 10</v>
          </cell>
          <cell r="R1568" t="str">
            <v>ZVU a.s.</v>
          </cell>
          <cell r="S1568" t="str">
            <v>Morava</v>
          </cell>
          <cell r="T1568" t="str">
            <v>Ostrava</v>
          </cell>
          <cell r="U1568" t="str">
            <v>Orlová</v>
          </cell>
          <cell r="V1568">
            <v>180</v>
          </cell>
          <cell r="W1568">
            <v>435</v>
          </cell>
          <cell r="X1568">
            <v>120</v>
          </cell>
          <cell r="Y1568">
            <v>52200</v>
          </cell>
          <cell r="Z1568">
            <v>0.02</v>
          </cell>
          <cell r="AA1568">
            <v>1044</v>
          </cell>
          <cell r="AB1568">
            <v>51156</v>
          </cell>
          <cell r="AC1568">
            <v>0.01</v>
          </cell>
          <cell r="AD1568">
            <v>511.56</v>
          </cell>
        </row>
        <row r="1569">
          <cell r="A1569">
            <v>1546</v>
          </cell>
          <cell r="B1569" t="str">
            <v>ZA 017</v>
          </cell>
          <cell r="C1569" t="str">
            <v>Ing.</v>
          </cell>
          <cell r="D1569" t="str">
            <v>Jana</v>
          </cell>
          <cell r="E1569" t="str">
            <v>Tobiášová</v>
          </cell>
          <cell r="G1569" t="str">
            <v>Školení profesní</v>
          </cell>
          <cell r="H1569">
            <v>7406</v>
          </cell>
          <cell r="I1569" t="str">
            <v>Výroba</v>
          </cell>
          <cell r="J1569" t="str">
            <v>855604/5982</v>
          </cell>
          <cell r="K1569">
            <v>19500</v>
          </cell>
          <cell r="L1569">
            <v>1300</v>
          </cell>
          <cell r="M1569" t="str">
            <v>Sokol</v>
          </cell>
          <cell r="N1569">
            <v>37685</v>
          </cell>
          <cell r="O1569" t="str">
            <v>1546-05032003-017</v>
          </cell>
          <cell r="P1569" t="str">
            <v>DE-4252-C-5</v>
          </cell>
          <cell r="Q1569" t="str">
            <v>Produkt 5</v>
          </cell>
          <cell r="R1569" t="str">
            <v>EKOSFÉRA s.r.o.</v>
          </cell>
          <cell r="S1569" t="str">
            <v>Čechy</v>
          </cell>
          <cell r="T1569" t="str">
            <v>Kladno</v>
          </cell>
          <cell r="U1569" t="str">
            <v>Kladno</v>
          </cell>
          <cell r="V1569">
            <v>525</v>
          </cell>
          <cell r="W1569">
            <v>194</v>
          </cell>
          <cell r="X1569">
            <v>501</v>
          </cell>
          <cell r="Y1569">
            <v>97194</v>
          </cell>
          <cell r="Z1569">
            <v>0.05</v>
          </cell>
          <cell r="AA1569">
            <v>4859.7</v>
          </cell>
          <cell r="AB1569">
            <v>92334.3</v>
          </cell>
          <cell r="AC1569">
            <v>0.01</v>
          </cell>
          <cell r="AD1569">
            <v>923.34300000000007</v>
          </cell>
        </row>
        <row r="1570">
          <cell r="A1570">
            <v>1547</v>
          </cell>
          <cell r="B1570" t="str">
            <v>ZA 320</v>
          </cell>
          <cell r="D1570" t="str">
            <v>Oldřich</v>
          </cell>
          <cell r="E1570" t="str">
            <v>Lavicka</v>
          </cell>
          <cell r="G1570" t="str">
            <v>Školení jazyky</v>
          </cell>
          <cell r="H1570">
            <v>6342</v>
          </cell>
          <cell r="I1570" t="str">
            <v>Prodej B</v>
          </cell>
          <cell r="J1570" t="str">
            <v>640919/5958</v>
          </cell>
          <cell r="K1570">
            <v>18000</v>
          </cell>
          <cell r="L1570">
            <v>3300</v>
          </cell>
          <cell r="M1570" t="str">
            <v>Mize</v>
          </cell>
          <cell r="N1570">
            <v>37686</v>
          </cell>
          <cell r="O1570" t="str">
            <v>1547-06032003-320</v>
          </cell>
          <cell r="P1570" t="str">
            <v>CZ-9180-B-2</v>
          </cell>
          <cell r="Q1570" t="str">
            <v>Produkt 2</v>
          </cell>
          <cell r="R1570" t="str">
            <v>ZVU a.s.</v>
          </cell>
          <cell r="S1570" t="str">
            <v>Morava</v>
          </cell>
          <cell r="T1570" t="str">
            <v>Ostrava</v>
          </cell>
          <cell r="U1570" t="str">
            <v>Orlová</v>
          </cell>
          <cell r="V1570">
            <v>180</v>
          </cell>
          <cell r="W1570">
            <v>67</v>
          </cell>
          <cell r="X1570">
            <v>152</v>
          </cell>
          <cell r="Y1570">
            <v>10184</v>
          </cell>
          <cell r="Z1570">
            <v>0</v>
          </cell>
          <cell r="AA1570">
            <v>0</v>
          </cell>
          <cell r="AB1570">
            <v>10184</v>
          </cell>
          <cell r="AC1570">
            <v>0.04</v>
          </cell>
          <cell r="AD1570">
            <v>407.36</v>
          </cell>
        </row>
        <row r="1571">
          <cell r="A1571">
            <v>1548</v>
          </cell>
          <cell r="B1571" t="str">
            <v>ZA 005</v>
          </cell>
          <cell r="D1571" t="str">
            <v>Iva</v>
          </cell>
          <cell r="E1571" t="str">
            <v>Sauerová</v>
          </cell>
          <cell r="G1571" t="str">
            <v>Benzín</v>
          </cell>
          <cell r="H1571">
            <v>408</v>
          </cell>
          <cell r="I1571" t="str">
            <v>Prodej A</v>
          </cell>
          <cell r="J1571" t="str">
            <v>935609/3197</v>
          </cell>
          <cell r="K1571">
            <v>21500</v>
          </cell>
          <cell r="L1571">
            <v>1250</v>
          </cell>
          <cell r="M1571" t="str">
            <v>Mize</v>
          </cell>
          <cell r="N1571">
            <v>37687</v>
          </cell>
          <cell r="O1571" t="str">
            <v>1548-07032003-005</v>
          </cell>
          <cell r="P1571" t="str">
            <v>CZ-8757-D-4</v>
          </cell>
          <cell r="Q1571" t="str">
            <v>Produkt 4</v>
          </cell>
          <cell r="R1571" t="str">
            <v>STROJNÍ DÍLNA</v>
          </cell>
          <cell r="S1571" t="str">
            <v>Čechy</v>
          </cell>
          <cell r="T1571" t="str">
            <v>Benešov</v>
          </cell>
          <cell r="U1571" t="str">
            <v>Benešov</v>
          </cell>
          <cell r="V1571">
            <v>665</v>
          </cell>
          <cell r="W1571">
            <v>371</v>
          </cell>
          <cell r="X1571">
            <v>358</v>
          </cell>
          <cell r="Y1571">
            <v>132818</v>
          </cell>
          <cell r="Z1571">
            <v>0.06</v>
          </cell>
          <cell r="AA1571">
            <v>7969.08</v>
          </cell>
          <cell r="AB1571">
            <v>124848.92</v>
          </cell>
          <cell r="AC1571">
            <v>0.02</v>
          </cell>
          <cell r="AD1571">
            <v>2496.9784</v>
          </cell>
        </row>
        <row r="1572">
          <cell r="A1572">
            <v>1549</v>
          </cell>
          <cell r="B1572" t="str">
            <v>ZA 017</v>
          </cell>
          <cell r="C1572" t="str">
            <v>Ing.</v>
          </cell>
          <cell r="D1572" t="str">
            <v>Jana</v>
          </cell>
          <cell r="E1572" t="str">
            <v>Tobiášová</v>
          </cell>
          <cell r="G1572" t="str">
            <v>Školení jazyky</v>
          </cell>
          <cell r="H1572">
            <v>173</v>
          </cell>
          <cell r="I1572" t="str">
            <v>Výroba</v>
          </cell>
          <cell r="J1572" t="str">
            <v>855604/5982</v>
          </cell>
          <cell r="K1572">
            <v>19500</v>
          </cell>
          <cell r="L1572">
            <v>1300</v>
          </cell>
          <cell r="M1572" t="str">
            <v>Jakhel</v>
          </cell>
          <cell r="N1572">
            <v>37687</v>
          </cell>
          <cell r="O1572" t="str">
            <v>1549-07032003-017</v>
          </cell>
          <cell r="P1572" t="str">
            <v>PL-9569-D-7</v>
          </cell>
          <cell r="Q1572" t="str">
            <v>Produkt 7</v>
          </cell>
          <cell r="R1572" t="str">
            <v>EKOSFÉRA s.r.o.</v>
          </cell>
          <cell r="S1572" t="str">
            <v>Čechy</v>
          </cell>
          <cell r="T1572" t="str">
            <v>Kladno</v>
          </cell>
          <cell r="U1572" t="str">
            <v>Kladno</v>
          </cell>
          <cell r="V1572">
            <v>525</v>
          </cell>
          <cell r="W1572">
            <v>267</v>
          </cell>
          <cell r="X1572">
            <v>1200</v>
          </cell>
          <cell r="Y1572">
            <v>320400</v>
          </cell>
          <cell r="Z1572">
            <v>0.09</v>
          </cell>
          <cell r="AA1572">
            <v>28836</v>
          </cell>
          <cell r="AB1572">
            <v>291564</v>
          </cell>
          <cell r="AC1572">
            <v>0.02</v>
          </cell>
          <cell r="AD1572">
            <v>5831.28</v>
          </cell>
        </row>
        <row r="1573">
          <cell r="A1573">
            <v>1550</v>
          </cell>
          <cell r="B1573" t="str">
            <v>ZA 320</v>
          </cell>
          <cell r="D1573" t="str">
            <v>Oldřich</v>
          </cell>
          <cell r="E1573" t="str">
            <v>Lavicka</v>
          </cell>
          <cell r="G1573" t="str">
            <v>Telefon</v>
          </cell>
          <cell r="H1573">
            <v>2566</v>
          </cell>
          <cell r="I1573" t="str">
            <v>Prodej B</v>
          </cell>
          <cell r="J1573" t="str">
            <v>640919/5958</v>
          </cell>
          <cell r="K1573">
            <v>18000</v>
          </cell>
          <cell r="L1573">
            <v>3300</v>
          </cell>
          <cell r="M1573" t="str">
            <v>Mize</v>
          </cell>
          <cell r="N1573">
            <v>37688</v>
          </cell>
          <cell r="O1573" t="str">
            <v>1550-08032003-320</v>
          </cell>
          <cell r="P1573" t="str">
            <v>DE-6538-A-4</v>
          </cell>
          <cell r="Q1573" t="str">
            <v>Produkt 4</v>
          </cell>
          <cell r="R1573" t="str">
            <v>ZVU a.s.</v>
          </cell>
          <cell r="S1573" t="str">
            <v>Morava</v>
          </cell>
          <cell r="T1573" t="str">
            <v>Ostrava</v>
          </cell>
          <cell r="U1573" t="str">
            <v>Orlová</v>
          </cell>
          <cell r="V1573">
            <v>180</v>
          </cell>
          <cell r="W1573">
            <v>79</v>
          </cell>
          <cell r="X1573">
            <v>382</v>
          </cell>
          <cell r="Y1573">
            <v>30178</v>
          </cell>
          <cell r="Z1573">
            <v>0</v>
          </cell>
          <cell r="AA1573">
            <v>0</v>
          </cell>
          <cell r="AB1573">
            <v>30178</v>
          </cell>
          <cell r="AC1573">
            <v>0.04</v>
          </cell>
          <cell r="AD1573">
            <v>1207.1200000000001</v>
          </cell>
        </row>
        <row r="1574">
          <cell r="A1574">
            <v>1551</v>
          </cell>
          <cell r="B1574" t="str">
            <v>ZA 017</v>
          </cell>
          <cell r="C1574" t="str">
            <v>Ing.</v>
          </cell>
          <cell r="D1574" t="str">
            <v>Jana</v>
          </cell>
          <cell r="E1574" t="str">
            <v>Tobiášová</v>
          </cell>
          <cell r="G1574" t="str">
            <v>Telefon</v>
          </cell>
          <cell r="H1574">
            <v>6676</v>
          </cell>
          <cell r="I1574" t="str">
            <v>Výroba</v>
          </cell>
          <cell r="J1574" t="str">
            <v>855604/5982</v>
          </cell>
          <cell r="K1574">
            <v>19500</v>
          </cell>
          <cell r="L1574">
            <v>1300</v>
          </cell>
          <cell r="M1574" t="str">
            <v>Mize</v>
          </cell>
          <cell r="N1574">
            <v>37689</v>
          </cell>
          <cell r="O1574" t="str">
            <v>1551-09032003-017</v>
          </cell>
          <cell r="P1574" t="str">
            <v>AU-8680-C-7</v>
          </cell>
          <cell r="Q1574" t="str">
            <v>Produkt 7</v>
          </cell>
          <cell r="R1574" t="str">
            <v>EKOSFÉRA s.r.o.</v>
          </cell>
          <cell r="S1574" t="str">
            <v>Čechy</v>
          </cell>
          <cell r="T1574" t="str">
            <v>Kladno</v>
          </cell>
          <cell r="U1574" t="str">
            <v>Kladno</v>
          </cell>
          <cell r="V1574">
            <v>525</v>
          </cell>
          <cell r="W1574">
            <v>435</v>
          </cell>
          <cell r="X1574">
            <v>1200</v>
          </cell>
          <cell r="Y1574">
            <v>522000</v>
          </cell>
          <cell r="Z1574">
            <v>0.08</v>
          </cell>
          <cell r="AA1574">
            <v>41760</v>
          </cell>
          <cell r="AB1574">
            <v>480240</v>
          </cell>
          <cell r="AC1574">
            <v>0.02</v>
          </cell>
          <cell r="AD1574">
            <v>9604.8000000000011</v>
          </cell>
        </row>
        <row r="1575">
          <cell r="A1575">
            <v>1552</v>
          </cell>
          <cell r="B1575" t="str">
            <v>ZA 001</v>
          </cell>
          <cell r="C1575" t="str">
            <v>Ing.</v>
          </cell>
          <cell r="D1575" t="str">
            <v>Jan</v>
          </cell>
          <cell r="E1575" t="str">
            <v>Novák</v>
          </cell>
          <cell r="G1575" t="str">
            <v>Firemní výdaj</v>
          </cell>
          <cell r="H1575">
            <v>1181</v>
          </cell>
          <cell r="I1575" t="str">
            <v>Prodej A</v>
          </cell>
          <cell r="J1575" t="str">
            <v>900707/5737</v>
          </cell>
          <cell r="K1575">
            <v>25000</v>
          </cell>
          <cell r="L1575">
            <v>5000</v>
          </cell>
          <cell r="M1575" t="str">
            <v>Jakhel</v>
          </cell>
          <cell r="N1575">
            <v>37690</v>
          </cell>
          <cell r="O1575" t="str">
            <v>1552-10032003-001</v>
          </cell>
          <cell r="P1575" t="str">
            <v>CZ-2045-B-9</v>
          </cell>
          <cell r="Q1575" t="str">
            <v>Produkt 9</v>
          </cell>
          <cell r="R1575" t="str">
            <v>ZVU KOVÁRNA s.r.o.</v>
          </cell>
          <cell r="S1575" t="str">
            <v>Morava</v>
          </cell>
          <cell r="T1575" t="str">
            <v>Jihlava</v>
          </cell>
          <cell r="U1575" t="str">
            <v>Telč</v>
          </cell>
          <cell r="V1575">
            <v>444</v>
          </cell>
          <cell r="W1575">
            <v>366</v>
          </cell>
          <cell r="X1575">
            <v>328</v>
          </cell>
          <cell r="Y1575">
            <v>120048</v>
          </cell>
          <cell r="Z1575">
            <v>0.1</v>
          </cell>
          <cell r="AA1575">
            <v>12004.800000000001</v>
          </cell>
          <cell r="AB1575">
            <v>108043.2</v>
          </cell>
          <cell r="AC1575">
            <v>0.03</v>
          </cell>
          <cell r="AD1575">
            <v>3241.2959999999998</v>
          </cell>
        </row>
        <row r="1576">
          <cell r="A1576">
            <v>1553</v>
          </cell>
          <cell r="B1576" t="str">
            <v>ZA 005</v>
          </cell>
          <cell r="D1576" t="str">
            <v>Iva</v>
          </cell>
          <cell r="E1576" t="str">
            <v>Sauerová</v>
          </cell>
          <cell r="G1576" t="str">
            <v>Firemní výdaj</v>
          </cell>
          <cell r="H1576">
            <v>887</v>
          </cell>
          <cell r="I1576" t="str">
            <v>Prodej D</v>
          </cell>
          <cell r="J1576" t="str">
            <v>935609/3197</v>
          </cell>
          <cell r="K1576">
            <v>21500</v>
          </cell>
          <cell r="L1576">
            <v>1250</v>
          </cell>
          <cell r="M1576" t="str">
            <v>Kraus</v>
          </cell>
          <cell r="N1576">
            <v>37690</v>
          </cell>
          <cell r="O1576" t="str">
            <v>1553-10032003-005</v>
          </cell>
          <cell r="P1576" t="str">
            <v>DE-2205-A-0</v>
          </cell>
          <cell r="Q1576" t="str">
            <v>Produkt 10</v>
          </cell>
          <cell r="R1576" t="str">
            <v>STROJNÍ DÍLNA</v>
          </cell>
          <cell r="S1576" t="str">
            <v>Čechy</v>
          </cell>
          <cell r="T1576" t="str">
            <v>Benešov</v>
          </cell>
          <cell r="U1576" t="str">
            <v>Benešov</v>
          </cell>
          <cell r="V1576">
            <v>665</v>
          </cell>
          <cell r="W1576">
            <v>245</v>
          </cell>
          <cell r="X1576">
            <v>125</v>
          </cell>
          <cell r="Y1576">
            <v>30625</v>
          </cell>
          <cell r="Z1576">
            <v>0.02</v>
          </cell>
          <cell r="AA1576">
            <v>612.5</v>
          </cell>
          <cell r="AB1576">
            <v>30012.5</v>
          </cell>
          <cell r="AC1576">
            <v>0.01</v>
          </cell>
          <cell r="AD1576">
            <v>300.125</v>
          </cell>
        </row>
        <row r="1577">
          <cell r="A1577">
            <v>1554</v>
          </cell>
          <cell r="B1577" t="str">
            <v>ZA 017</v>
          </cell>
          <cell r="C1577" t="str">
            <v>Ing.</v>
          </cell>
          <cell r="D1577" t="str">
            <v>Jana</v>
          </cell>
          <cell r="E1577" t="str">
            <v>Tobiášová</v>
          </cell>
          <cell r="G1577" t="str">
            <v>Benzín</v>
          </cell>
          <cell r="H1577">
            <v>4371</v>
          </cell>
          <cell r="I1577" t="str">
            <v>Výroba</v>
          </cell>
          <cell r="J1577" t="str">
            <v>855604/5982</v>
          </cell>
          <cell r="K1577">
            <v>19500</v>
          </cell>
          <cell r="L1577">
            <v>1300</v>
          </cell>
          <cell r="M1577" t="str">
            <v>Jakhel</v>
          </cell>
          <cell r="N1577">
            <v>37691</v>
          </cell>
          <cell r="O1577" t="str">
            <v>1554-11032003-017</v>
          </cell>
          <cell r="P1577" t="str">
            <v>PL-2758-D-8</v>
          </cell>
          <cell r="Q1577" t="str">
            <v>Produkt 8</v>
          </cell>
          <cell r="R1577" t="str">
            <v>EKOSFÉRA s.r.o.</v>
          </cell>
          <cell r="S1577" t="str">
            <v>Čechy</v>
          </cell>
          <cell r="T1577" t="str">
            <v>Kladno</v>
          </cell>
          <cell r="U1577" t="str">
            <v>Kladno</v>
          </cell>
          <cell r="V1577">
            <v>525</v>
          </cell>
          <cell r="W1577">
            <v>140</v>
          </cell>
          <cell r="X1577">
            <v>55</v>
          </cell>
          <cell r="Y1577">
            <v>7700</v>
          </cell>
          <cell r="Z1577">
            <v>0</v>
          </cell>
          <cell r="AA1577">
            <v>0</v>
          </cell>
          <cell r="AB1577">
            <v>7700</v>
          </cell>
          <cell r="AC1577">
            <v>0.04</v>
          </cell>
          <cell r="AD1577">
            <v>308</v>
          </cell>
        </row>
        <row r="1578">
          <cell r="A1578">
            <v>1555</v>
          </cell>
          <cell r="B1578" t="str">
            <v>ZA 058</v>
          </cell>
          <cell r="D1578" t="str">
            <v>Petr</v>
          </cell>
          <cell r="E1578" t="str">
            <v>Čeřovský  </v>
          </cell>
          <cell r="G1578" t="str">
            <v>Školení jazyky</v>
          </cell>
          <cell r="H1578">
            <v>3889</v>
          </cell>
          <cell r="I1578" t="str">
            <v>Správa majetku</v>
          </cell>
          <cell r="J1578" t="str">
            <v>540626/2004</v>
          </cell>
          <cell r="K1578">
            <v>17500</v>
          </cell>
          <cell r="L1578">
            <v>1600</v>
          </cell>
          <cell r="M1578" t="str">
            <v>Kraus</v>
          </cell>
          <cell r="N1578">
            <v>37692</v>
          </cell>
          <cell r="O1578" t="str">
            <v>1555-12032003-058</v>
          </cell>
          <cell r="P1578" t="str">
            <v>PL-3158-A-1</v>
          </cell>
          <cell r="Q1578" t="str">
            <v>Produkt 1</v>
          </cell>
          <cell r="R1578" t="str">
            <v>ZVU KOVÁRNA s.r.o.</v>
          </cell>
          <cell r="S1578" t="str">
            <v>Morava</v>
          </cell>
          <cell r="T1578" t="str">
            <v>Jihlava</v>
          </cell>
          <cell r="U1578" t="str">
            <v>Telč</v>
          </cell>
          <cell r="V1578">
            <v>444</v>
          </cell>
          <cell r="W1578">
            <v>295</v>
          </cell>
          <cell r="X1578">
            <v>109</v>
          </cell>
          <cell r="Y1578">
            <v>32155</v>
          </cell>
          <cell r="Z1578">
            <v>0.08</v>
          </cell>
          <cell r="AA1578">
            <v>2572.4</v>
          </cell>
          <cell r="AB1578">
            <v>29582.6</v>
          </cell>
          <cell r="AC1578">
            <v>0.02</v>
          </cell>
          <cell r="AD1578">
            <v>591.65199999999993</v>
          </cell>
        </row>
        <row r="1579">
          <cell r="A1579">
            <v>1556</v>
          </cell>
          <cell r="B1579" t="str">
            <v>ZA 107</v>
          </cell>
          <cell r="D1579" t="str">
            <v>David</v>
          </cell>
          <cell r="E1579" t="str">
            <v>Škvrně</v>
          </cell>
          <cell r="G1579" t="str">
            <v>Cestovné</v>
          </cell>
          <cell r="H1579">
            <v>3188</v>
          </cell>
          <cell r="I1579" t="str">
            <v>Výroba</v>
          </cell>
          <cell r="J1579" t="str">
            <v>951121/5307</v>
          </cell>
          <cell r="K1579">
            <v>15500</v>
          </cell>
          <cell r="L1579">
            <v>3300</v>
          </cell>
          <cell r="M1579" t="str">
            <v>Mize</v>
          </cell>
          <cell r="N1579">
            <v>37693</v>
          </cell>
          <cell r="O1579" t="str">
            <v>1556-13032003-107</v>
          </cell>
          <cell r="P1579" t="str">
            <v>CZ-4546-D-4</v>
          </cell>
          <cell r="Q1579" t="str">
            <v>Produkt 4</v>
          </cell>
          <cell r="R1579" t="str">
            <v>EKOSFÉRA s.r.o.</v>
          </cell>
          <cell r="S1579" t="str">
            <v>Čechy</v>
          </cell>
          <cell r="T1579" t="str">
            <v>Kladno</v>
          </cell>
          <cell r="U1579" t="str">
            <v>Kladno</v>
          </cell>
          <cell r="V1579">
            <v>525</v>
          </cell>
          <cell r="W1579">
            <v>421</v>
          </cell>
          <cell r="X1579">
            <v>351</v>
          </cell>
          <cell r="Y1579">
            <v>147771</v>
          </cell>
          <cell r="Z1579">
            <v>0.1</v>
          </cell>
          <cell r="AA1579">
            <v>14777.1</v>
          </cell>
          <cell r="AB1579">
            <v>132993.9</v>
          </cell>
          <cell r="AC1579">
            <v>0.03</v>
          </cell>
          <cell r="AD1579">
            <v>3989.8169999999996</v>
          </cell>
        </row>
        <row r="1580">
          <cell r="A1580">
            <v>1557</v>
          </cell>
          <cell r="B1580" t="str">
            <v>ZA 197</v>
          </cell>
          <cell r="D1580" t="str">
            <v>Jan</v>
          </cell>
          <cell r="E1580" t="str">
            <v>Balek</v>
          </cell>
          <cell r="G1580" t="str">
            <v>Firemní výdaj</v>
          </cell>
          <cell r="H1580">
            <v>2568</v>
          </cell>
          <cell r="I1580" t="str">
            <v>Prodej B</v>
          </cell>
          <cell r="J1580" t="str">
            <v>651020/3843</v>
          </cell>
          <cell r="K1580">
            <v>15500</v>
          </cell>
          <cell r="L1580">
            <v>3300</v>
          </cell>
          <cell r="M1580" t="str">
            <v>Jakhel</v>
          </cell>
          <cell r="N1580">
            <v>37693</v>
          </cell>
          <cell r="O1580" t="str">
            <v>1557-13032003-197</v>
          </cell>
          <cell r="P1580" t="str">
            <v>AU-9012-B-9</v>
          </cell>
          <cell r="Q1580" t="str">
            <v>Produkt 9</v>
          </cell>
          <cell r="R1580" t="str">
            <v>STROJÍRNY s.r.o.</v>
          </cell>
          <cell r="S1580" t="str">
            <v>Morava</v>
          </cell>
          <cell r="T1580" t="str">
            <v>Ostrava</v>
          </cell>
          <cell r="U1580" t="str">
            <v>Ostrava</v>
          </cell>
          <cell r="V1580">
            <v>775</v>
          </cell>
          <cell r="W1580">
            <v>79</v>
          </cell>
          <cell r="X1580">
            <v>326</v>
          </cell>
          <cell r="Y1580">
            <v>25754</v>
          </cell>
          <cell r="Z1580">
            <v>0</v>
          </cell>
          <cell r="AA1580">
            <v>0</v>
          </cell>
          <cell r="AB1580">
            <v>25754</v>
          </cell>
          <cell r="AC1580">
            <v>0.04</v>
          </cell>
          <cell r="AD1580">
            <v>1030.1600000000001</v>
          </cell>
        </row>
        <row r="1581">
          <cell r="A1581">
            <v>1558</v>
          </cell>
          <cell r="B1581" t="str">
            <v>ZA 058</v>
          </cell>
          <cell r="D1581" t="str">
            <v>Petr</v>
          </cell>
          <cell r="E1581" t="str">
            <v>Čeřovský  </v>
          </cell>
          <cell r="G1581" t="str">
            <v>Telefon</v>
          </cell>
          <cell r="H1581">
            <v>4912</v>
          </cell>
          <cell r="I1581" t="str">
            <v>Správa majetku</v>
          </cell>
          <cell r="J1581" t="str">
            <v>540626/2004</v>
          </cell>
          <cell r="K1581">
            <v>17500</v>
          </cell>
          <cell r="L1581">
            <v>1600</v>
          </cell>
          <cell r="M1581" t="str">
            <v>Jakhel</v>
          </cell>
          <cell r="N1581">
            <v>37694</v>
          </cell>
          <cell r="O1581" t="str">
            <v>1558-14032003-058</v>
          </cell>
          <cell r="P1581" t="str">
            <v>CZ-8510-C-6</v>
          </cell>
          <cell r="Q1581" t="str">
            <v>Produkt 6</v>
          </cell>
          <cell r="R1581" t="str">
            <v>ZVU KOVÁRNA s.r.o.</v>
          </cell>
          <cell r="S1581" t="str">
            <v>Morava</v>
          </cell>
          <cell r="T1581" t="str">
            <v>Jihlava</v>
          </cell>
          <cell r="U1581" t="str">
            <v>Telč</v>
          </cell>
          <cell r="V1581">
            <v>444</v>
          </cell>
          <cell r="W1581">
            <v>440</v>
          </cell>
          <cell r="X1581">
            <v>682</v>
          </cell>
          <cell r="Y1581">
            <v>300080</v>
          </cell>
          <cell r="Z1581">
            <v>0.1</v>
          </cell>
          <cell r="AA1581">
            <v>30008</v>
          </cell>
          <cell r="AB1581">
            <v>270072</v>
          </cell>
          <cell r="AC1581">
            <v>0.03</v>
          </cell>
          <cell r="AD1581">
            <v>8102.16</v>
          </cell>
        </row>
        <row r="1582">
          <cell r="A1582">
            <v>1559</v>
          </cell>
          <cell r="B1582" t="str">
            <v>ZA 190</v>
          </cell>
          <cell r="D1582" t="str">
            <v>Vojtěch</v>
          </cell>
          <cell r="E1582" t="str">
            <v>Matyáš</v>
          </cell>
          <cell r="G1582" t="str">
            <v>Benzín</v>
          </cell>
          <cell r="H1582">
            <v>416</v>
          </cell>
          <cell r="I1582" t="str">
            <v>Prodej B</v>
          </cell>
          <cell r="J1582" t="str">
            <v>760303/4142</v>
          </cell>
          <cell r="K1582">
            <v>19000</v>
          </cell>
          <cell r="L1582">
            <v>3600</v>
          </cell>
          <cell r="M1582" t="str">
            <v>Sokol</v>
          </cell>
          <cell r="N1582">
            <v>37695</v>
          </cell>
          <cell r="O1582" t="str">
            <v>1559-15032003-190</v>
          </cell>
          <cell r="P1582" t="str">
            <v>CZ-2632-A-1</v>
          </cell>
          <cell r="Q1582" t="str">
            <v>Produkt 1</v>
          </cell>
          <cell r="R1582" t="str">
            <v>EKOSPOL o.s.</v>
          </cell>
          <cell r="S1582" t="str">
            <v>Čechy</v>
          </cell>
          <cell r="T1582" t="str">
            <v>Praha</v>
          </cell>
          <cell r="U1582" t="str">
            <v>Písnice</v>
          </cell>
          <cell r="V1582">
            <v>142</v>
          </cell>
          <cell r="W1582">
            <v>51</v>
          </cell>
          <cell r="X1582">
            <v>100</v>
          </cell>
          <cell r="Y1582">
            <v>5100</v>
          </cell>
          <cell r="Z1582">
            <v>0</v>
          </cell>
          <cell r="AA1582">
            <v>0</v>
          </cell>
          <cell r="AB1582">
            <v>5100</v>
          </cell>
          <cell r="AC1582">
            <v>0.04</v>
          </cell>
          <cell r="AD1582">
            <v>204</v>
          </cell>
        </row>
        <row r="1583">
          <cell r="A1583">
            <v>1560</v>
          </cell>
          <cell r="B1583" t="str">
            <v>ZA 058</v>
          </cell>
          <cell r="D1583" t="str">
            <v>Petr</v>
          </cell>
          <cell r="E1583" t="str">
            <v>Čeřovský  </v>
          </cell>
          <cell r="G1583" t="str">
            <v>Benzín</v>
          </cell>
          <cell r="H1583">
            <v>990</v>
          </cell>
          <cell r="I1583" t="str">
            <v>Správa majetku</v>
          </cell>
          <cell r="J1583" t="str">
            <v>540626/2004</v>
          </cell>
          <cell r="K1583">
            <v>17500</v>
          </cell>
          <cell r="L1583">
            <v>1600</v>
          </cell>
          <cell r="M1583" t="str">
            <v>Sokol</v>
          </cell>
          <cell r="N1583">
            <v>37696</v>
          </cell>
          <cell r="O1583" t="str">
            <v>1560-16032003-058</v>
          </cell>
          <cell r="P1583" t="str">
            <v>CZ-6637-D-7</v>
          </cell>
          <cell r="Q1583" t="str">
            <v>Produkt 7</v>
          </cell>
          <cell r="R1583" t="str">
            <v>ZVU KOVÁRNA s.r.o.</v>
          </cell>
          <cell r="S1583" t="str">
            <v>Morava</v>
          </cell>
          <cell r="T1583" t="str">
            <v>Jihlava</v>
          </cell>
          <cell r="U1583" t="str">
            <v>Telč</v>
          </cell>
          <cell r="V1583">
            <v>444</v>
          </cell>
          <cell r="W1583">
            <v>496</v>
          </cell>
          <cell r="X1583">
            <v>1200</v>
          </cell>
          <cell r="Y1583">
            <v>595200</v>
          </cell>
          <cell r="Z1583">
            <v>7.0000000000000007E-2</v>
          </cell>
          <cell r="AA1583">
            <v>41664.000000000007</v>
          </cell>
          <cell r="AB1583">
            <v>553536</v>
          </cell>
          <cell r="AC1583">
            <v>0.02</v>
          </cell>
          <cell r="AD1583">
            <v>11070.72</v>
          </cell>
        </row>
        <row r="1584">
          <cell r="A1584">
            <v>1561</v>
          </cell>
          <cell r="B1584" t="str">
            <v>ZA 197</v>
          </cell>
          <cell r="D1584" t="str">
            <v>Jan</v>
          </cell>
          <cell r="E1584" t="str">
            <v>Balek</v>
          </cell>
          <cell r="G1584" t="str">
            <v>Cestovné</v>
          </cell>
          <cell r="H1584">
            <v>7595</v>
          </cell>
          <cell r="I1584" t="str">
            <v>Prodej B</v>
          </cell>
          <cell r="J1584" t="str">
            <v>651020/3843</v>
          </cell>
          <cell r="K1584">
            <v>15500</v>
          </cell>
          <cell r="L1584">
            <v>3300</v>
          </cell>
          <cell r="M1584" t="str">
            <v>Mize</v>
          </cell>
          <cell r="N1584">
            <v>37696</v>
          </cell>
          <cell r="O1584" t="str">
            <v>1561-16032003-197</v>
          </cell>
          <cell r="P1584" t="str">
            <v>CZ-9649-B-7</v>
          </cell>
          <cell r="Q1584" t="str">
            <v>Produkt 7</v>
          </cell>
          <cell r="R1584" t="str">
            <v>STROJÍRNY s.r.o.</v>
          </cell>
          <cell r="S1584" t="str">
            <v>Morava</v>
          </cell>
          <cell r="T1584" t="str">
            <v>Ostrava</v>
          </cell>
          <cell r="U1584" t="str">
            <v>Ostrava</v>
          </cell>
          <cell r="V1584">
            <v>775</v>
          </cell>
          <cell r="W1584">
            <v>185</v>
          </cell>
          <cell r="X1584">
            <v>1200</v>
          </cell>
          <cell r="Y1584">
            <v>222000</v>
          </cell>
          <cell r="Z1584">
            <v>0</v>
          </cell>
          <cell r="AA1584">
            <v>0</v>
          </cell>
          <cell r="AB1584">
            <v>222000</v>
          </cell>
          <cell r="AC1584">
            <v>0.04</v>
          </cell>
          <cell r="AD1584">
            <v>8880</v>
          </cell>
        </row>
        <row r="1585">
          <cell r="A1585">
            <v>1562</v>
          </cell>
          <cell r="B1585" t="str">
            <v>ZA 190</v>
          </cell>
          <cell r="D1585" t="str">
            <v>Vojtěch</v>
          </cell>
          <cell r="E1585" t="str">
            <v>Matyáš</v>
          </cell>
          <cell r="G1585" t="str">
            <v>Firemní výdaj</v>
          </cell>
          <cell r="H1585">
            <v>7579</v>
          </cell>
          <cell r="I1585" t="str">
            <v>Prodej B</v>
          </cell>
          <cell r="J1585" t="str">
            <v>760303/4142</v>
          </cell>
          <cell r="K1585">
            <v>19000</v>
          </cell>
          <cell r="L1585">
            <v>3600</v>
          </cell>
          <cell r="M1585" t="str">
            <v>Mize</v>
          </cell>
          <cell r="N1585">
            <v>37697</v>
          </cell>
          <cell r="O1585" t="str">
            <v>1562-17032003-190</v>
          </cell>
          <cell r="P1585" t="str">
            <v>PL-5995-C-0</v>
          </cell>
          <cell r="Q1585" t="str">
            <v>Produkt 10</v>
          </cell>
          <cell r="R1585" t="str">
            <v>EKOSPOL o.s.</v>
          </cell>
          <cell r="S1585" t="str">
            <v>Čechy</v>
          </cell>
          <cell r="T1585" t="str">
            <v>Praha</v>
          </cell>
          <cell r="U1585" t="str">
            <v>Písnice</v>
          </cell>
          <cell r="V1585">
            <v>142</v>
          </cell>
          <cell r="W1585">
            <v>321</v>
          </cell>
          <cell r="X1585">
            <v>120</v>
          </cell>
          <cell r="Y1585">
            <v>38520</v>
          </cell>
          <cell r="Z1585">
            <v>0.08</v>
          </cell>
          <cell r="AA1585">
            <v>3081.6</v>
          </cell>
          <cell r="AB1585">
            <v>35438.400000000001</v>
          </cell>
          <cell r="AC1585">
            <v>0.02</v>
          </cell>
          <cell r="AD1585">
            <v>708.76800000000003</v>
          </cell>
        </row>
        <row r="1586">
          <cell r="A1586">
            <v>1563</v>
          </cell>
          <cell r="B1586" t="str">
            <v>ZA 059</v>
          </cell>
          <cell r="D1586" t="str">
            <v>František</v>
          </cell>
          <cell r="E1586" t="str">
            <v>Divácký</v>
          </cell>
          <cell r="G1586" t="str">
            <v>Školení profesní</v>
          </cell>
          <cell r="H1586">
            <v>1427</v>
          </cell>
          <cell r="I1586" t="str">
            <v>Správa majetku</v>
          </cell>
          <cell r="J1586" t="str">
            <v>500414/420</v>
          </cell>
          <cell r="K1586">
            <v>23500</v>
          </cell>
          <cell r="L1586">
            <v>3300</v>
          </cell>
          <cell r="M1586" t="str">
            <v>Jakhel</v>
          </cell>
          <cell r="N1586">
            <v>37698</v>
          </cell>
          <cell r="O1586" t="str">
            <v>1563-18032003-059</v>
          </cell>
          <cell r="P1586" t="str">
            <v>DE-3734-A-8</v>
          </cell>
          <cell r="Q1586" t="str">
            <v>Produkt 8</v>
          </cell>
          <cell r="R1586" t="str">
            <v>ZVU KOVÁRNA s.r.o.</v>
          </cell>
          <cell r="S1586" t="str">
            <v>Morava</v>
          </cell>
          <cell r="T1586" t="str">
            <v>Jihlava</v>
          </cell>
          <cell r="U1586" t="str">
            <v>Telč</v>
          </cell>
          <cell r="V1586">
            <v>444</v>
          </cell>
          <cell r="W1586">
            <v>450</v>
          </cell>
          <cell r="X1586">
            <v>55</v>
          </cell>
          <cell r="Y1586">
            <v>24750</v>
          </cell>
          <cell r="Z1586">
            <v>0.08</v>
          </cell>
          <cell r="AA1586">
            <v>1980</v>
          </cell>
          <cell r="AB1586">
            <v>22770</v>
          </cell>
          <cell r="AC1586">
            <v>0.02</v>
          </cell>
          <cell r="AD1586">
            <v>455.40000000000003</v>
          </cell>
        </row>
        <row r="1587">
          <cell r="A1587">
            <v>1564</v>
          </cell>
          <cell r="B1587" t="str">
            <v>ZA 190</v>
          </cell>
          <cell r="D1587" t="str">
            <v>Vojtěch</v>
          </cell>
          <cell r="E1587" t="str">
            <v>Matyáš</v>
          </cell>
          <cell r="G1587" t="str">
            <v>Cestovné</v>
          </cell>
          <cell r="H1587">
            <v>4417</v>
          </cell>
          <cell r="I1587" t="str">
            <v>Prodej B</v>
          </cell>
          <cell r="J1587" t="str">
            <v>760303/4142</v>
          </cell>
          <cell r="K1587">
            <v>19000</v>
          </cell>
          <cell r="L1587">
            <v>3600</v>
          </cell>
          <cell r="M1587" t="str">
            <v>Mize</v>
          </cell>
          <cell r="N1587">
            <v>37699</v>
          </cell>
          <cell r="O1587" t="str">
            <v>1564-19032003-190</v>
          </cell>
          <cell r="P1587" t="str">
            <v>CZ-8693-A-7</v>
          </cell>
          <cell r="Q1587" t="str">
            <v>Produkt 7</v>
          </cell>
          <cell r="R1587" t="str">
            <v>EKOSPOL o.s.</v>
          </cell>
          <cell r="S1587" t="str">
            <v>Čechy</v>
          </cell>
          <cell r="T1587" t="str">
            <v>Praha</v>
          </cell>
          <cell r="U1587" t="str">
            <v>Písnice</v>
          </cell>
          <cell r="V1587">
            <v>142</v>
          </cell>
          <cell r="W1587">
            <v>269</v>
          </cell>
          <cell r="X1587">
            <v>1200</v>
          </cell>
          <cell r="Y1587">
            <v>322800</v>
          </cell>
          <cell r="Z1587">
            <v>0</v>
          </cell>
          <cell r="AA1587">
            <v>0</v>
          </cell>
          <cell r="AB1587">
            <v>322800</v>
          </cell>
          <cell r="AC1587">
            <v>0.04</v>
          </cell>
          <cell r="AD1587">
            <v>12912</v>
          </cell>
        </row>
        <row r="1588">
          <cell r="A1588">
            <v>1565</v>
          </cell>
          <cell r="B1588" t="str">
            <v>ZA 197</v>
          </cell>
          <cell r="D1588" t="str">
            <v>Jan</v>
          </cell>
          <cell r="E1588" t="str">
            <v>Balek</v>
          </cell>
          <cell r="G1588" t="str">
            <v>Školení profesní</v>
          </cell>
          <cell r="H1588">
            <v>2303</v>
          </cell>
          <cell r="I1588" t="str">
            <v>Prodej B</v>
          </cell>
          <cell r="J1588" t="str">
            <v>651020/3843</v>
          </cell>
          <cell r="K1588">
            <v>15500</v>
          </cell>
          <cell r="L1588">
            <v>3300</v>
          </cell>
          <cell r="M1588" t="str">
            <v>Mize</v>
          </cell>
          <cell r="N1588">
            <v>37699</v>
          </cell>
          <cell r="O1588" t="str">
            <v>1565-19032003-197</v>
          </cell>
          <cell r="P1588" t="str">
            <v>DE-5620-B-5</v>
          </cell>
          <cell r="Q1588" t="str">
            <v>Produkt 5</v>
          </cell>
          <cell r="R1588" t="str">
            <v>STROJÍRNY s.r.o.</v>
          </cell>
          <cell r="S1588" t="str">
            <v>Morava</v>
          </cell>
          <cell r="T1588" t="str">
            <v>Ostrava</v>
          </cell>
          <cell r="U1588" t="str">
            <v>Ostrava</v>
          </cell>
          <cell r="V1588">
            <v>775</v>
          </cell>
          <cell r="W1588">
            <v>33</v>
          </cell>
          <cell r="X1588">
            <v>501</v>
          </cell>
          <cell r="Y1588">
            <v>16533</v>
          </cell>
          <cell r="Z1588">
            <v>0</v>
          </cell>
          <cell r="AA1588">
            <v>0</v>
          </cell>
          <cell r="AB1588">
            <v>16533</v>
          </cell>
          <cell r="AC1588">
            <v>0.04</v>
          </cell>
          <cell r="AD1588">
            <v>661.32</v>
          </cell>
        </row>
        <row r="1589">
          <cell r="A1589">
            <v>1566</v>
          </cell>
          <cell r="B1589" t="str">
            <v>ZA 001</v>
          </cell>
          <cell r="C1589" t="str">
            <v>Ing.</v>
          </cell>
          <cell r="D1589" t="str">
            <v>Jan</v>
          </cell>
          <cell r="E1589" t="str">
            <v>Novák</v>
          </cell>
          <cell r="G1589" t="str">
            <v>Cestovné</v>
          </cell>
          <cell r="H1589">
            <v>2295</v>
          </cell>
          <cell r="I1589" t="str">
            <v>Prodej A</v>
          </cell>
          <cell r="J1589" t="str">
            <v>900707/5737</v>
          </cell>
          <cell r="K1589">
            <v>25000</v>
          </cell>
          <cell r="L1589">
            <v>5000</v>
          </cell>
          <cell r="M1589" t="str">
            <v>Mize</v>
          </cell>
          <cell r="N1589">
            <v>37700</v>
          </cell>
          <cell r="O1589" t="str">
            <v>1566-20032003-001</v>
          </cell>
          <cell r="P1589" t="str">
            <v>AU-1047-C-2</v>
          </cell>
          <cell r="Q1589" t="str">
            <v>Produkt 2</v>
          </cell>
          <cell r="R1589" t="str">
            <v>ZVVZ a.s.</v>
          </cell>
          <cell r="S1589" t="str">
            <v>Morava</v>
          </cell>
          <cell r="T1589" t="str">
            <v>Zábřeh</v>
          </cell>
          <cell r="U1589" t="str">
            <v>Zábřeh</v>
          </cell>
          <cell r="V1589">
            <v>85</v>
          </cell>
          <cell r="W1589">
            <v>241</v>
          </cell>
          <cell r="X1589">
            <v>155</v>
          </cell>
          <cell r="Y1589">
            <v>37355</v>
          </cell>
          <cell r="Z1589">
            <v>0.09</v>
          </cell>
          <cell r="AA1589">
            <v>3361.95</v>
          </cell>
          <cell r="AB1589">
            <v>33993.050000000003</v>
          </cell>
          <cell r="AC1589">
            <v>0.02</v>
          </cell>
          <cell r="AD1589">
            <v>679.8610000000001</v>
          </cell>
        </row>
        <row r="1590">
          <cell r="A1590">
            <v>1567</v>
          </cell>
          <cell r="B1590" t="str">
            <v>ZA 190</v>
          </cell>
          <cell r="D1590" t="str">
            <v>Vojtěch</v>
          </cell>
          <cell r="E1590" t="str">
            <v>Matyáš</v>
          </cell>
          <cell r="G1590" t="str">
            <v>Školení profesní</v>
          </cell>
          <cell r="H1590">
            <v>7403</v>
          </cell>
          <cell r="I1590" t="str">
            <v>Prodej B</v>
          </cell>
          <cell r="J1590" t="str">
            <v>760303/4142</v>
          </cell>
          <cell r="K1590">
            <v>19000</v>
          </cell>
          <cell r="L1590">
            <v>3600</v>
          </cell>
          <cell r="M1590" t="str">
            <v>Mize</v>
          </cell>
          <cell r="N1590">
            <v>37701</v>
          </cell>
          <cell r="O1590" t="str">
            <v>1567-21032003-190</v>
          </cell>
          <cell r="P1590" t="str">
            <v>PL-5144-A-9</v>
          </cell>
          <cell r="Q1590" t="str">
            <v>Produkt 9</v>
          </cell>
          <cell r="R1590" t="str">
            <v>EKOSPOL o.s.</v>
          </cell>
          <cell r="S1590" t="str">
            <v>Čechy</v>
          </cell>
          <cell r="T1590" t="str">
            <v>Praha</v>
          </cell>
          <cell r="U1590" t="str">
            <v>Písnice</v>
          </cell>
          <cell r="V1590">
            <v>142</v>
          </cell>
          <cell r="W1590">
            <v>369</v>
          </cell>
          <cell r="X1590">
            <v>328</v>
          </cell>
          <cell r="Y1590">
            <v>121032</v>
          </cell>
          <cell r="Z1590">
            <v>0</v>
          </cell>
          <cell r="AA1590">
            <v>0</v>
          </cell>
          <cell r="AB1590">
            <v>121032</v>
          </cell>
          <cell r="AC1590">
            <v>0.04</v>
          </cell>
          <cell r="AD1590">
            <v>4841.28</v>
          </cell>
        </row>
        <row r="1591">
          <cell r="A1591">
            <v>1568</v>
          </cell>
          <cell r="B1591" t="str">
            <v>ZA 009</v>
          </cell>
          <cell r="D1591" t="str">
            <v>Radek</v>
          </cell>
          <cell r="E1591" t="str">
            <v>Regl</v>
          </cell>
          <cell r="G1591" t="str">
            <v>Školení profesní</v>
          </cell>
          <cell r="H1591">
            <v>5278</v>
          </cell>
          <cell r="I1591" t="str">
            <v>Výroba</v>
          </cell>
          <cell r="J1591" t="str">
            <v>880816/5982</v>
          </cell>
          <cell r="K1591">
            <v>15000</v>
          </cell>
          <cell r="L1591">
            <v>2800</v>
          </cell>
          <cell r="M1591" t="str">
            <v>Sokol</v>
          </cell>
          <cell r="N1591">
            <v>37702</v>
          </cell>
          <cell r="O1591" t="str">
            <v>1568-22032003-009</v>
          </cell>
          <cell r="P1591" t="str">
            <v>CZ-1507-A-3</v>
          </cell>
          <cell r="Q1591" t="str">
            <v>Produkt 3</v>
          </cell>
          <cell r="R1591" t="str">
            <v>ŽĎAS a.s.</v>
          </cell>
          <cell r="S1591" t="str">
            <v>Čechy</v>
          </cell>
          <cell r="T1591" t="str">
            <v>Kladno</v>
          </cell>
          <cell r="U1591" t="str">
            <v>Budenice</v>
          </cell>
          <cell r="V1591">
            <v>837</v>
          </cell>
          <cell r="W1591">
            <v>129</v>
          </cell>
          <cell r="X1591">
            <v>68</v>
          </cell>
          <cell r="Y1591">
            <v>8772</v>
          </cell>
          <cell r="Z1591">
            <v>0</v>
          </cell>
          <cell r="AA1591">
            <v>0</v>
          </cell>
          <cell r="AB1591">
            <v>8772</v>
          </cell>
          <cell r="AC1591">
            <v>0.04</v>
          </cell>
          <cell r="AD1591">
            <v>350.88</v>
          </cell>
        </row>
        <row r="1592">
          <cell r="A1592">
            <v>1569</v>
          </cell>
          <cell r="B1592" t="str">
            <v>ZA 197</v>
          </cell>
          <cell r="D1592" t="str">
            <v>Jan</v>
          </cell>
          <cell r="E1592" t="str">
            <v>Balek</v>
          </cell>
          <cell r="G1592" t="str">
            <v>Školení jazyky</v>
          </cell>
          <cell r="H1592">
            <v>5975</v>
          </cell>
          <cell r="I1592" t="str">
            <v>Prodej B</v>
          </cell>
          <cell r="J1592" t="str">
            <v>651020/3843</v>
          </cell>
          <cell r="K1592">
            <v>15500</v>
          </cell>
          <cell r="L1592">
            <v>3300</v>
          </cell>
          <cell r="M1592" t="str">
            <v>Mize</v>
          </cell>
          <cell r="N1592">
            <v>37702</v>
          </cell>
          <cell r="O1592" t="str">
            <v>1569-22032003-197</v>
          </cell>
          <cell r="P1592" t="str">
            <v>CZ-3233-B-3</v>
          </cell>
          <cell r="Q1592" t="str">
            <v>Produkt 3</v>
          </cell>
          <cell r="R1592" t="str">
            <v>STROJÍRNY s.r.o.</v>
          </cell>
          <cell r="S1592" t="str">
            <v>Morava</v>
          </cell>
          <cell r="T1592" t="str">
            <v>Ostrava</v>
          </cell>
          <cell r="U1592" t="str">
            <v>Ostrava</v>
          </cell>
          <cell r="V1592">
            <v>775</v>
          </cell>
          <cell r="W1592">
            <v>424</v>
          </cell>
          <cell r="X1592">
            <v>64</v>
          </cell>
          <cell r="Y1592">
            <v>27136</v>
          </cell>
          <cell r="Z1592">
            <v>0.02</v>
          </cell>
          <cell r="AA1592">
            <v>542.72</v>
          </cell>
          <cell r="AB1592">
            <v>26593.279999999999</v>
          </cell>
          <cell r="AC1592">
            <v>0.01</v>
          </cell>
          <cell r="AD1592">
            <v>265.93279999999999</v>
          </cell>
        </row>
        <row r="1593">
          <cell r="A1593">
            <v>1570</v>
          </cell>
          <cell r="B1593" t="str">
            <v>ZA 007</v>
          </cell>
          <cell r="D1593" t="str">
            <v>Vladimíra</v>
          </cell>
          <cell r="E1593" t="str">
            <v>Haldová</v>
          </cell>
          <cell r="F1593" t="str">
            <v>MBA</v>
          </cell>
          <cell r="G1593" t="str">
            <v>Firemní výdaj</v>
          </cell>
          <cell r="H1593">
            <v>6745</v>
          </cell>
          <cell r="I1593" t="str">
            <v>Prodej C</v>
          </cell>
          <cell r="J1593" t="str">
            <v>885527/9004</v>
          </cell>
          <cell r="K1593">
            <v>22000</v>
          </cell>
          <cell r="L1593">
            <v>3300</v>
          </cell>
          <cell r="M1593" t="str">
            <v>Mize</v>
          </cell>
          <cell r="N1593">
            <v>37703</v>
          </cell>
          <cell r="O1593" t="str">
            <v>1570-23032003-007</v>
          </cell>
          <cell r="P1593" t="str">
            <v>DE-6323-A-7</v>
          </cell>
          <cell r="Q1593" t="str">
            <v>Produkt 7</v>
          </cell>
          <cell r="R1593" t="str">
            <v>EKT CHRUD s.r.o.</v>
          </cell>
          <cell r="S1593" t="str">
            <v>Morava</v>
          </cell>
          <cell r="T1593" t="str">
            <v>Zábřeh</v>
          </cell>
          <cell r="U1593" t="str">
            <v>Zábřeh</v>
          </cell>
          <cell r="V1593">
            <v>329</v>
          </cell>
          <cell r="W1593">
            <v>77</v>
          </cell>
          <cell r="X1593">
            <v>1200</v>
          </cell>
          <cell r="Y1593">
            <v>92400</v>
          </cell>
          <cell r="Z1593">
            <v>0</v>
          </cell>
          <cell r="AA1593">
            <v>0</v>
          </cell>
          <cell r="AB1593">
            <v>92400</v>
          </cell>
          <cell r="AC1593">
            <v>0.04</v>
          </cell>
          <cell r="AD1593">
            <v>3696</v>
          </cell>
        </row>
        <row r="1594">
          <cell r="A1594">
            <v>1571</v>
          </cell>
          <cell r="B1594" t="str">
            <v>ZA 015</v>
          </cell>
          <cell r="D1594" t="str">
            <v>Karel</v>
          </cell>
          <cell r="E1594" t="str">
            <v>Zatloukal</v>
          </cell>
          <cell r="F1594" t="str">
            <v>DiS.</v>
          </cell>
          <cell r="G1594" t="str">
            <v>Cestovné</v>
          </cell>
          <cell r="H1594">
            <v>7255</v>
          </cell>
          <cell r="I1594" t="str">
            <v>IT</v>
          </cell>
          <cell r="J1594" t="str">
            <v>860910/5725</v>
          </cell>
          <cell r="K1594">
            <v>19000</v>
          </cell>
          <cell r="L1594">
            <v>1250</v>
          </cell>
          <cell r="M1594" t="str">
            <v>Sokol</v>
          </cell>
          <cell r="N1594">
            <v>37704</v>
          </cell>
          <cell r="O1594" t="str">
            <v>1571-24032003-015</v>
          </cell>
          <cell r="P1594" t="str">
            <v>CZ-4816-B-7</v>
          </cell>
          <cell r="Q1594" t="str">
            <v>Produkt 7</v>
          </cell>
          <cell r="R1594" t="str">
            <v>ŽĎAS a.s.</v>
          </cell>
          <cell r="S1594" t="str">
            <v>Čechy</v>
          </cell>
          <cell r="T1594" t="str">
            <v>Kladno</v>
          </cell>
          <cell r="U1594" t="str">
            <v>Budenice</v>
          </cell>
          <cell r="V1594">
            <v>837</v>
          </cell>
          <cell r="W1594">
            <v>20</v>
          </cell>
          <cell r="X1594">
            <v>1200</v>
          </cell>
          <cell r="Y1594">
            <v>24000</v>
          </cell>
          <cell r="Z1594">
            <v>0</v>
          </cell>
          <cell r="AA1594">
            <v>0</v>
          </cell>
          <cell r="AB1594">
            <v>24000</v>
          </cell>
          <cell r="AC1594">
            <v>0.04</v>
          </cell>
          <cell r="AD1594">
            <v>960</v>
          </cell>
        </row>
        <row r="1595">
          <cell r="A1595">
            <v>1572</v>
          </cell>
          <cell r="B1595" t="str">
            <v>ZA 012</v>
          </cell>
          <cell r="D1595" t="str">
            <v>Nikola</v>
          </cell>
          <cell r="E1595" t="str">
            <v>Tobiášová</v>
          </cell>
          <cell r="F1595" t="str">
            <v>BBA</v>
          </cell>
          <cell r="G1595" t="str">
            <v>Školení jazyky</v>
          </cell>
          <cell r="H1595">
            <v>7761</v>
          </cell>
          <cell r="I1595" t="str">
            <v>Marketing</v>
          </cell>
          <cell r="J1595" t="str">
            <v>865520/5988</v>
          </cell>
          <cell r="K1595">
            <v>25000</v>
          </cell>
          <cell r="L1595">
            <v>1300</v>
          </cell>
          <cell r="M1595" t="str">
            <v>Mize</v>
          </cell>
          <cell r="N1595">
            <v>37705</v>
          </cell>
          <cell r="O1595" t="str">
            <v>1572-25032003-012</v>
          </cell>
          <cell r="P1595" t="str">
            <v>DE-2714-C-6</v>
          </cell>
          <cell r="Q1595" t="str">
            <v>Produkt 6</v>
          </cell>
          <cell r="R1595" t="str">
            <v>STROJÍRNY s.r.o.</v>
          </cell>
          <cell r="S1595" t="str">
            <v>Morava</v>
          </cell>
          <cell r="T1595" t="str">
            <v>Ostrava</v>
          </cell>
          <cell r="U1595" t="str">
            <v>Ostrava</v>
          </cell>
          <cell r="V1595">
            <v>775</v>
          </cell>
          <cell r="W1595">
            <v>159</v>
          </cell>
          <cell r="X1595">
            <v>682</v>
          </cell>
          <cell r="Y1595">
            <v>108438</v>
          </cell>
          <cell r="Z1595">
            <v>0</v>
          </cell>
          <cell r="AA1595">
            <v>0</v>
          </cell>
          <cell r="AB1595">
            <v>108438</v>
          </cell>
          <cell r="AC1595">
            <v>0.04</v>
          </cell>
          <cell r="AD1595">
            <v>4337.5200000000004</v>
          </cell>
        </row>
        <row r="1596">
          <cell r="A1596">
            <v>1573</v>
          </cell>
          <cell r="B1596" t="str">
            <v>ZA 015</v>
          </cell>
          <cell r="D1596" t="str">
            <v>Karel</v>
          </cell>
          <cell r="E1596" t="str">
            <v>Zatloukal</v>
          </cell>
          <cell r="F1596" t="str">
            <v>DiS.</v>
          </cell>
          <cell r="G1596" t="str">
            <v>Školení profesní</v>
          </cell>
          <cell r="H1596">
            <v>6041</v>
          </cell>
          <cell r="I1596" t="str">
            <v>IT</v>
          </cell>
          <cell r="J1596" t="str">
            <v>860910/5725</v>
          </cell>
          <cell r="K1596">
            <v>19000</v>
          </cell>
          <cell r="L1596">
            <v>1000</v>
          </cell>
          <cell r="M1596" t="str">
            <v>Jakhel</v>
          </cell>
          <cell r="N1596">
            <v>37705</v>
          </cell>
          <cell r="O1596" t="str">
            <v>1573-25032003-015</v>
          </cell>
          <cell r="P1596" t="str">
            <v>CZ-7974-C-0</v>
          </cell>
          <cell r="Q1596" t="str">
            <v>Produkt 10</v>
          </cell>
          <cell r="R1596" t="str">
            <v>EKT CHRUD s.r.o.</v>
          </cell>
          <cell r="S1596" t="str">
            <v>Morava</v>
          </cell>
          <cell r="T1596" t="str">
            <v>Zábřeh</v>
          </cell>
          <cell r="U1596" t="str">
            <v>Zábřeh</v>
          </cell>
          <cell r="V1596">
            <v>329</v>
          </cell>
          <cell r="W1596">
            <v>304</v>
          </cell>
          <cell r="X1596">
            <v>125</v>
          </cell>
          <cell r="Y1596">
            <v>38000</v>
          </cell>
          <cell r="Z1596">
            <v>7.0000000000000007E-2</v>
          </cell>
          <cell r="AA1596">
            <v>2660.0000000000005</v>
          </cell>
          <cell r="AB1596">
            <v>35340</v>
          </cell>
          <cell r="AC1596">
            <v>0.02</v>
          </cell>
          <cell r="AD1596">
            <v>706.80000000000007</v>
          </cell>
        </row>
        <row r="1597">
          <cell r="A1597">
            <v>1574</v>
          </cell>
          <cell r="B1597" t="str">
            <v>ZA 015</v>
          </cell>
          <cell r="D1597" t="str">
            <v>Karel</v>
          </cell>
          <cell r="E1597" t="str">
            <v>Zatloukal</v>
          </cell>
          <cell r="F1597" t="str">
            <v>DiS.</v>
          </cell>
          <cell r="G1597" t="str">
            <v>Školení jazyky</v>
          </cell>
          <cell r="H1597">
            <v>4092</v>
          </cell>
          <cell r="I1597" t="str">
            <v>IT</v>
          </cell>
          <cell r="J1597" t="str">
            <v>860910/5725</v>
          </cell>
          <cell r="K1597">
            <v>19000</v>
          </cell>
          <cell r="L1597">
            <v>1000</v>
          </cell>
          <cell r="M1597" t="str">
            <v>Jakhel</v>
          </cell>
          <cell r="N1597">
            <v>37706</v>
          </cell>
          <cell r="O1597" t="str">
            <v>1574-26032003-015</v>
          </cell>
          <cell r="P1597" t="str">
            <v>CZ-9886-B-8</v>
          </cell>
          <cell r="Q1597" t="str">
            <v>Produkt 8</v>
          </cell>
          <cell r="R1597" t="str">
            <v>ŽĎAS a.s.</v>
          </cell>
          <cell r="S1597" t="str">
            <v>Čechy</v>
          </cell>
          <cell r="T1597" t="str">
            <v>Kladno</v>
          </cell>
          <cell r="U1597" t="str">
            <v>Budenice</v>
          </cell>
          <cell r="V1597">
            <v>837</v>
          </cell>
          <cell r="W1597">
            <v>403</v>
          </cell>
          <cell r="X1597">
            <v>55</v>
          </cell>
          <cell r="Y1597">
            <v>22165</v>
          </cell>
          <cell r="Z1597">
            <v>0.08</v>
          </cell>
          <cell r="AA1597">
            <v>1773.2</v>
          </cell>
          <cell r="AB1597">
            <v>20391.8</v>
          </cell>
          <cell r="AC1597">
            <v>0.02</v>
          </cell>
          <cell r="AD1597">
            <v>407.83600000000001</v>
          </cell>
        </row>
        <row r="1598">
          <cell r="A1598">
            <v>1575</v>
          </cell>
          <cell r="B1598" t="str">
            <v>ZA 015</v>
          </cell>
          <cell r="D1598" t="str">
            <v>Karel</v>
          </cell>
          <cell r="E1598" t="str">
            <v>Zatloukal</v>
          </cell>
          <cell r="F1598" t="str">
            <v>DiS.</v>
          </cell>
          <cell r="G1598" t="str">
            <v>Telefon</v>
          </cell>
          <cell r="H1598">
            <v>2185</v>
          </cell>
          <cell r="I1598" t="str">
            <v>IT</v>
          </cell>
          <cell r="J1598" t="str">
            <v>860910/5725</v>
          </cell>
          <cell r="K1598">
            <v>19000</v>
          </cell>
          <cell r="L1598">
            <v>1000</v>
          </cell>
          <cell r="M1598" t="str">
            <v>Mize</v>
          </cell>
          <cell r="N1598">
            <v>37707</v>
          </cell>
          <cell r="O1598" t="str">
            <v>1575-27032003-015</v>
          </cell>
          <cell r="P1598" t="str">
            <v>PL-2609-D-2</v>
          </cell>
          <cell r="Q1598" t="str">
            <v>Produkt 2</v>
          </cell>
          <cell r="R1598" t="str">
            <v>EKT CHRUD s.r.o.</v>
          </cell>
          <cell r="S1598" t="str">
            <v>Morava</v>
          </cell>
          <cell r="T1598" t="str">
            <v>Zábřeh</v>
          </cell>
          <cell r="U1598" t="str">
            <v>Zábřeh</v>
          </cell>
          <cell r="V1598">
            <v>329</v>
          </cell>
          <cell r="W1598">
            <v>302</v>
          </cell>
          <cell r="X1598">
            <v>159</v>
          </cell>
          <cell r="Y1598">
            <v>48018</v>
          </cell>
          <cell r="Z1598">
            <v>0.05</v>
          </cell>
          <cell r="AA1598">
            <v>2400.9</v>
          </cell>
          <cell r="AB1598">
            <v>45617.1</v>
          </cell>
          <cell r="AC1598">
            <v>0.01</v>
          </cell>
          <cell r="AD1598">
            <v>456.17099999999999</v>
          </cell>
        </row>
        <row r="1599">
          <cell r="A1599">
            <v>1576</v>
          </cell>
          <cell r="B1599" t="str">
            <v>ZA 015</v>
          </cell>
          <cell r="D1599" t="str">
            <v>Karel</v>
          </cell>
          <cell r="E1599" t="str">
            <v>Zatloukal</v>
          </cell>
          <cell r="F1599" t="str">
            <v>DiS.</v>
          </cell>
          <cell r="G1599" t="str">
            <v>Benzín</v>
          </cell>
          <cell r="H1599">
            <v>1393</v>
          </cell>
          <cell r="I1599" t="str">
            <v>IT</v>
          </cell>
          <cell r="J1599" t="str">
            <v>860910/5725</v>
          </cell>
          <cell r="K1599">
            <v>19000</v>
          </cell>
          <cell r="L1599">
            <v>1000</v>
          </cell>
          <cell r="M1599" t="str">
            <v>Jakhel</v>
          </cell>
          <cell r="N1599">
            <v>37708</v>
          </cell>
          <cell r="O1599" t="str">
            <v>1576-28032003-015</v>
          </cell>
          <cell r="P1599" t="str">
            <v>DE-9736-D-8</v>
          </cell>
          <cell r="Q1599" t="str">
            <v>Produkt 8</v>
          </cell>
          <cell r="R1599" t="str">
            <v>ŽĎAS a.s.</v>
          </cell>
          <cell r="S1599" t="str">
            <v>Čechy</v>
          </cell>
          <cell r="T1599" t="str">
            <v>Kladno</v>
          </cell>
          <cell r="U1599" t="str">
            <v>Budenice</v>
          </cell>
          <cell r="V1599">
            <v>837</v>
          </cell>
          <cell r="W1599">
            <v>469</v>
          </cell>
          <cell r="X1599">
            <v>55</v>
          </cell>
          <cell r="Y1599">
            <v>25795</v>
          </cell>
          <cell r="Z1599">
            <v>0.02</v>
          </cell>
          <cell r="AA1599">
            <v>515.9</v>
          </cell>
          <cell r="AB1599">
            <v>25279.1</v>
          </cell>
          <cell r="AC1599">
            <v>0.01</v>
          </cell>
          <cell r="AD1599">
            <v>252.791</v>
          </cell>
        </row>
        <row r="1600">
          <cell r="A1600">
            <v>1577</v>
          </cell>
          <cell r="B1600" t="str">
            <v>ZA 017</v>
          </cell>
          <cell r="C1600" t="str">
            <v>Ing.</v>
          </cell>
          <cell r="D1600" t="str">
            <v>Jana</v>
          </cell>
          <cell r="E1600" t="str">
            <v>Tobiášová</v>
          </cell>
          <cell r="G1600" t="str">
            <v>Firemní výdaj</v>
          </cell>
          <cell r="H1600">
            <v>553</v>
          </cell>
          <cell r="I1600" t="str">
            <v>Výroba</v>
          </cell>
          <cell r="J1600" t="str">
            <v>855604/5982</v>
          </cell>
          <cell r="K1600">
            <v>19500</v>
          </cell>
          <cell r="L1600">
            <v>1300</v>
          </cell>
          <cell r="M1600" t="str">
            <v>Mize</v>
          </cell>
          <cell r="N1600">
            <v>37708</v>
          </cell>
          <cell r="O1600" t="str">
            <v>1577-28032003-017</v>
          </cell>
          <cell r="P1600" t="str">
            <v>AU-3166-A-7</v>
          </cell>
          <cell r="Q1600" t="str">
            <v>Produkt 7</v>
          </cell>
          <cell r="R1600" t="str">
            <v>STROJÍRNY PROSTĚJOV a.s.</v>
          </cell>
          <cell r="S1600" t="str">
            <v>Slezsko</v>
          </cell>
          <cell r="T1600" t="str">
            <v>Opava</v>
          </cell>
          <cell r="U1600" t="str">
            <v>Opava</v>
          </cell>
          <cell r="V1600">
            <v>723</v>
          </cell>
          <cell r="W1600">
            <v>7</v>
          </cell>
          <cell r="X1600">
            <v>1200</v>
          </cell>
          <cell r="Y1600">
            <v>8400</v>
          </cell>
          <cell r="Z1600">
            <v>0</v>
          </cell>
          <cell r="AA1600">
            <v>0</v>
          </cell>
          <cell r="AB1600">
            <v>8400</v>
          </cell>
          <cell r="AC1600">
            <v>0.04</v>
          </cell>
          <cell r="AD1600">
            <v>336</v>
          </cell>
        </row>
        <row r="1601">
          <cell r="A1601">
            <v>1578</v>
          </cell>
          <cell r="B1601" t="str">
            <v>ZA 015</v>
          </cell>
          <cell r="D1601" t="str">
            <v>Karel</v>
          </cell>
          <cell r="E1601" t="str">
            <v>Zatloukal</v>
          </cell>
          <cell r="F1601" t="str">
            <v>DiS.</v>
          </cell>
          <cell r="G1601" t="str">
            <v>Firemní výdaj</v>
          </cell>
          <cell r="H1601">
            <v>2698</v>
          </cell>
          <cell r="I1601" t="str">
            <v>IT</v>
          </cell>
          <cell r="J1601" t="str">
            <v>860910/5725</v>
          </cell>
          <cell r="K1601">
            <v>19000</v>
          </cell>
          <cell r="L1601">
            <v>1000</v>
          </cell>
          <cell r="M1601" t="str">
            <v>Jakhel</v>
          </cell>
          <cell r="N1601">
            <v>37709</v>
          </cell>
          <cell r="O1601" t="str">
            <v>1578-29032003-015</v>
          </cell>
          <cell r="P1601" t="str">
            <v>CZ-1901-C-6</v>
          </cell>
          <cell r="Q1601" t="str">
            <v>Produkt 6</v>
          </cell>
          <cell r="R1601" t="str">
            <v>EKT CHRUD s.r.o.</v>
          </cell>
          <cell r="S1601" t="str">
            <v>Morava</v>
          </cell>
          <cell r="T1601" t="str">
            <v>Zábřeh</v>
          </cell>
          <cell r="U1601" t="str">
            <v>Zábřeh</v>
          </cell>
          <cell r="V1601">
            <v>329</v>
          </cell>
          <cell r="W1601">
            <v>473</v>
          </cell>
          <cell r="X1601">
            <v>683</v>
          </cell>
          <cell r="Y1601">
            <v>323059</v>
          </cell>
          <cell r="Z1601">
            <v>0.08</v>
          </cell>
          <cell r="AA1601">
            <v>25844.720000000001</v>
          </cell>
          <cell r="AB1601">
            <v>297214.28000000003</v>
          </cell>
          <cell r="AC1601">
            <v>0.02</v>
          </cell>
          <cell r="AD1601">
            <v>5944.2856000000011</v>
          </cell>
        </row>
        <row r="1602">
          <cell r="A1602">
            <v>1579</v>
          </cell>
          <cell r="B1602" t="str">
            <v>ZA 015</v>
          </cell>
          <cell r="D1602" t="str">
            <v>Karel</v>
          </cell>
          <cell r="E1602" t="str">
            <v>Zatloukal</v>
          </cell>
          <cell r="F1602" t="str">
            <v>DiS.</v>
          </cell>
          <cell r="G1602" t="str">
            <v>Cestovné</v>
          </cell>
          <cell r="H1602">
            <v>4931</v>
          </cell>
          <cell r="I1602" t="str">
            <v>IT</v>
          </cell>
          <cell r="J1602" t="str">
            <v>860910/5725</v>
          </cell>
          <cell r="K1602">
            <v>19000</v>
          </cell>
          <cell r="L1602">
            <v>1000</v>
          </cell>
          <cell r="M1602" t="str">
            <v>Sokol</v>
          </cell>
          <cell r="N1602">
            <v>37710</v>
          </cell>
          <cell r="O1602" t="str">
            <v>1579-30032003-015</v>
          </cell>
          <cell r="P1602" t="str">
            <v>DE-6157-B-9</v>
          </cell>
          <cell r="Q1602" t="str">
            <v>Produkt 9</v>
          </cell>
          <cell r="R1602" t="str">
            <v>ŽĎAS a.s.</v>
          </cell>
          <cell r="S1602" t="str">
            <v>Čechy</v>
          </cell>
          <cell r="T1602" t="str">
            <v>Kladno</v>
          </cell>
          <cell r="U1602" t="str">
            <v>Budenice</v>
          </cell>
          <cell r="V1602">
            <v>837</v>
          </cell>
          <cell r="W1602">
            <v>281</v>
          </cell>
          <cell r="X1602">
            <v>327</v>
          </cell>
          <cell r="Y1602">
            <v>91887</v>
          </cell>
          <cell r="Z1602">
            <v>0</v>
          </cell>
          <cell r="AA1602">
            <v>0</v>
          </cell>
          <cell r="AB1602">
            <v>91887</v>
          </cell>
          <cell r="AC1602">
            <v>0.04</v>
          </cell>
          <cell r="AD1602">
            <v>3675.48</v>
          </cell>
        </row>
        <row r="1603">
          <cell r="A1603">
            <v>1580</v>
          </cell>
          <cell r="B1603" t="str">
            <v>ZA 005</v>
          </cell>
          <cell r="D1603" t="str">
            <v>Iva</v>
          </cell>
          <cell r="E1603" t="str">
            <v>Sauerová</v>
          </cell>
          <cell r="G1603" t="str">
            <v>Cestovné</v>
          </cell>
          <cell r="H1603">
            <v>2645</v>
          </cell>
          <cell r="I1603" t="str">
            <v>Prodej D</v>
          </cell>
          <cell r="J1603" t="str">
            <v>935609/3197</v>
          </cell>
          <cell r="K1603">
            <v>21500</v>
          </cell>
          <cell r="L1603">
            <v>1250</v>
          </cell>
          <cell r="M1603" t="str">
            <v>Mize</v>
          </cell>
          <cell r="N1603">
            <v>37711</v>
          </cell>
          <cell r="O1603" t="str">
            <v>1580-31032003-005</v>
          </cell>
          <cell r="P1603" t="str">
            <v>PL-2783-A-9</v>
          </cell>
          <cell r="Q1603" t="str">
            <v>Produkt 9</v>
          </cell>
          <cell r="R1603" t="str">
            <v>STROJÍRNY PROSTĚJOV a.s.</v>
          </cell>
          <cell r="S1603" t="str">
            <v>Slezsko</v>
          </cell>
          <cell r="T1603" t="str">
            <v>Opava</v>
          </cell>
          <cell r="U1603" t="str">
            <v>Opava</v>
          </cell>
          <cell r="V1603">
            <v>723</v>
          </cell>
          <cell r="W1603">
            <v>9</v>
          </cell>
          <cell r="X1603">
            <v>328</v>
          </cell>
          <cell r="Y1603">
            <v>2952</v>
          </cell>
          <cell r="Z1603">
            <v>0</v>
          </cell>
          <cell r="AA1603">
            <v>0</v>
          </cell>
          <cell r="AB1603">
            <v>2952</v>
          </cell>
          <cell r="AC1603">
            <v>0.04</v>
          </cell>
          <cell r="AD1603">
            <v>118.08</v>
          </cell>
        </row>
        <row r="1604">
          <cell r="A1604">
            <v>1581</v>
          </cell>
          <cell r="B1604" t="str">
            <v>ZA 015</v>
          </cell>
          <cell r="D1604" t="str">
            <v>Karel</v>
          </cell>
          <cell r="E1604" t="str">
            <v>Zatloukal</v>
          </cell>
          <cell r="F1604" t="str">
            <v>DiS.</v>
          </cell>
          <cell r="G1604" t="str">
            <v>Školení profesní</v>
          </cell>
          <cell r="H1604">
            <v>3018</v>
          </cell>
          <cell r="I1604" t="str">
            <v>IT</v>
          </cell>
          <cell r="J1604" t="str">
            <v>860910/5725</v>
          </cell>
          <cell r="K1604">
            <v>19000</v>
          </cell>
          <cell r="L1604">
            <v>1000</v>
          </cell>
          <cell r="M1604" t="str">
            <v>Kraus</v>
          </cell>
          <cell r="N1604">
            <v>37711</v>
          </cell>
          <cell r="O1604" t="str">
            <v>1581-31032003-015</v>
          </cell>
          <cell r="P1604" t="str">
            <v>PL-4509-D-8</v>
          </cell>
          <cell r="Q1604" t="str">
            <v>Produkt 8</v>
          </cell>
          <cell r="R1604" t="str">
            <v>EKT CHRUD s.r.o.</v>
          </cell>
          <cell r="S1604" t="str">
            <v>Morava</v>
          </cell>
          <cell r="T1604" t="str">
            <v>Zábřeh</v>
          </cell>
          <cell r="U1604" t="str">
            <v>Zábřeh</v>
          </cell>
          <cell r="V1604">
            <v>329</v>
          </cell>
          <cell r="W1604">
            <v>315</v>
          </cell>
          <cell r="X1604">
            <v>55</v>
          </cell>
          <cell r="Y1604">
            <v>17325</v>
          </cell>
          <cell r="Z1604">
            <v>0.02</v>
          </cell>
          <cell r="AA1604">
            <v>346.5</v>
          </cell>
          <cell r="AB1604">
            <v>16978.5</v>
          </cell>
          <cell r="AC1604">
            <v>0.01</v>
          </cell>
          <cell r="AD1604">
            <v>169.785</v>
          </cell>
        </row>
        <row r="1605">
          <cell r="A1605">
            <v>1582</v>
          </cell>
          <cell r="B1605" t="str">
            <v>ZA 009</v>
          </cell>
          <cell r="D1605" t="str">
            <v>Radek</v>
          </cell>
          <cell r="E1605" t="str">
            <v>Regl</v>
          </cell>
          <cell r="G1605" t="str">
            <v>Školení jazyky</v>
          </cell>
          <cell r="H1605">
            <v>5702</v>
          </cell>
          <cell r="I1605" t="str">
            <v>Výroba</v>
          </cell>
          <cell r="J1605" t="str">
            <v>880816/5982</v>
          </cell>
          <cell r="K1605">
            <v>15000</v>
          </cell>
          <cell r="L1605">
            <v>2800</v>
          </cell>
          <cell r="M1605" t="str">
            <v>Jakhel</v>
          </cell>
          <cell r="N1605">
            <v>37712</v>
          </cell>
          <cell r="O1605" t="str">
            <v>1582-01042003-009</v>
          </cell>
          <cell r="P1605" t="str">
            <v>CZ-1411-A-2</v>
          </cell>
          <cell r="Q1605" t="str">
            <v>Produkt 2</v>
          </cell>
          <cell r="R1605" t="str">
            <v>ŽĎAS,a.s.</v>
          </cell>
          <cell r="S1605" t="str">
            <v>Čechy</v>
          </cell>
          <cell r="T1605" t="str">
            <v>Praha</v>
          </cell>
          <cell r="U1605" t="str">
            <v>Jírny</v>
          </cell>
          <cell r="V1605">
            <v>615</v>
          </cell>
          <cell r="W1605">
            <v>324</v>
          </cell>
          <cell r="X1605">
            <v>157</v>
          </cell>
          <cell r="Y1605">
            <v>50868</v>
          </cell>
          <cell r="Z1605">
            <v>7.0000000000000007E-2</v>
          </cell>
          <cell r="AA1605">
            <v>3560.76</v>
          </cell>
          <cell r="AB1605">
            <v>47307.24</v>
          </cell>
          <cell r="AC1605">
            <v>0.02</v>
          </cell>
          <cell r="AD1605">
            <v>946.14480000000003</v>
          </cell>
        </row>
        <row r="1606">
          <cell r="A1606">
            <v>1583</v>
          </cell>
          <cell r="B1606" t="str">
            <v>ZA 005</v>
          </cell>
          <cell r="D1606" t="str">
            <v>Iva</v>
          </cell>
          <cell r="E1606" t="str">
            <v>Sauerová</v>
          </cell>
          <cell r="G1606" t="str">
            <v>Školení profesní</v>
          </cell>
          <cell r="H1606">
            <v>6299</v>
          </cell>
          <cell r="I1606" t="str">
            <v>Prodej C</v>
          </cell>
          <cell r="J1606" t="str">
            <v>935609/3197</v>
          </cell>
          <cell r="K1606">
            <v>21500</v>
          </cell>
          <cell r="L1606">
            <v>1250</v>
          </cell>
          <cell r="M1606" t="str">
            <v>Mize</v>
          </cell>
          <cell r="N1606">
            <v>37713</v>
          </cell>
          <cell r="O1606" t="str">
            <v>1583-02042003-005</v>
          </cell>
          <cell r="P1606" t="str">
            <v>AU-1984-D-8</v>
          </cell>
          <cell r="Q1606" t="str">
            <v>Produkt 8</v>
          </cell>
          <cell r="R1606" t="str">
            <v>ELEKTROKERAMIKA a.s.</v>
          </cell>
          <cell r="S1606" t="str">
            <v>Čechy</v>
          </cell>
          <cell r="T1606" t="str">
            <v>Pardubice</v>
          </cell>
          <cell r="U1606" t="str">
            <v>Pardubice</v>
          </cell>
          <cell r="V1606">
            <v>639</v>
          </cell>
          <cell r="W1606">
            <v>103</v>
          </cell>
          <cell r="X1606">
            <v>55</v>
          </cell>
          <cell r="Y1606">
            <v>5665</v>
          </cell>
          <cell r="Z1606">
            <v>0</v>
          </cell>
          <cell r="AA1606">
            <v>0</v>
          </cell>
          <cell r="AB1606">
            <v>5665</v>
          </cell>
          <cell r="AC1606">
            <v>0.04</v>
          </cell>
          <cell r="AD1606">
            <v>226.6</v>
          </cell>
        </row>
        <row r="1607">
          <cell r="A1607">
            <v>1584</v>
          </cell>
          <cell r="B1607" t="str">
            <v>ZA 005</v>
          </cell>
          <cell r="D1607" t="str">
            <v>Iva</v>
          </cell>
          <cell r="E1607" t="str">
            <v>Sauerová</v>
          </cell>
          <cell r="G1607" t="str">
            <v>Školení jazyky</v>
          </cell>
          <cell r="H1607">
            <v>7934</v>
          </cell>
          <cell r="I1607" t="str">
            <v>Prodej D</v>
          </cell>
          <cell r="J1607" t="str">
            <v>935609/3197</v>
          </cell>
          <cell r="K1607">
            <v>21500</v>
          </cell>
          <cell r="L1607">
            <v>1250</v>
          </cell>
          <cell r="M1607" t="str">
            <v>Kraus</v>
          </cell>
          <cell r="N1607">
            <v>37714</v>
          </cell>
          <cell r="O1607" t="str">
            <v>1584-03042003-005</v>
          </cell>
          <cell r="P1607" t="str">
            <v>CZ-6830-B-4</v>
          </cell>
          <cell r="Q1607" t="str">
            <v>Produkt 4</v>
          </cell>
          <cell r="R1607" t="str">
            <v>STROJÍRNY PROSTĚJOV a.s.</v>
          </cell>
          <cell r="S1607" t="str">
            <v>Slezsko</v>
          </cell>
          <cell r="T1607" t="str">
            <v>Opava</v>
          </cell>
          <cell r="U1607" t="str">
            <v>Opava</v>
          </cell>
          <cell r="V1607">
            <v>723</v>
          </cell>
          <cell r="W1607">
            <v>482</v>
          </cell>
          <cell r="X1607">
            <v>386</v>
          </cell>
          <cell r="Y1607">
            <v>186052</v>
          </cell>
          <cell r="Z1607">
            <v>0.09</v>
          </cell>
          <cell r="AA1607">
            <v>16744.68</v>
          </cell>
          <cell r="AB1607">
            <v>169307.32</v>
          </cell>
          <cell r="AC1607">
            <v>0.02</v>
          </cell>
          <cell r="AD1607">
            <v>3386.1464000000001</v>
          </cell>
        </row>
        <row r="1608">
          <cell r="A1608">
            <v>1585</v>
          </cell>
          <cell r="B1608" t="str">
            <v>ZA 010</v>
          </cell>
          <cell r="D1608" t="str">
            <v>Roman</v>
          </cell>
          <cell r="E1608" t="str">
            <v>Zatloukal</v>
          </cell>
          <cell r="G1608" t="str">
            <v>Školení jazyky</v>
          </cell>
          <cell r="H1608">
            <v>5646</v>
          </cell>
          <cell r="I1608" t="str">
            <v>Výroba</v>
          </cell>
          <cell r="J1608" t="str">
            <v>880602/6020</v>
          </cell>
          <cell r="K1608">
            <v>15500</v>
          </cell>
          <cell r="L1608">
            <v>300</v>
          </cell>
          <cell r="M1608" t="str">
            <v>Mize</v>
          </cell>
          <cell r="N1608">
            <v>37714</v>
          </cell>
          <cell r="O1608" t="str">
            <v>1585-03042003-010</v>
          </cell>
          <cell r="P1608" t="str">
            <v>CZ-3387-C-4</v>
          </cell>
          <cell r="Q1608" t="str">
            <v>Produkt 4</v>
          </cell>
          <cell r="R1608" t="str">
            <v>ŽĎAS,a.s.</v>
          </cell>
          <cell r="S1608" t="str">
            <v>Čechy</v>
          </cell>
          <cell r="T1608" t="str">
            <v>Praha</v>
          </cell>
          <cell r="U1608" t="str">
            <v>Jírny</v>
          </cell>
          <cell r="V1608">
            <v>615</v>
          </cell>
          <cell r="W1608">
            <v>425</v>
          </cell>
          <cell r="X1608">
            <v>383</v>
          </cell>
          <cell r="Y1608">
            <v>162775</v>
          </cell>
          <cell r="Z1608">
            <v>0.1</v>
          </cell>
          <cell r="AA1608">
            <v>16277.5</v>
          </cell>
          <cell r="AB1608">
            <v>146497.5</v>
          </cell>
          <cell r="AC1608">
            <v>0.03</v>
          </cell>
          <cell r="AD1608">
            <v>4394.9250000000002</v>
          </cell>
        </row>
        <row r="1609">
          <cell r="A1609">
            <v>1586</v>
          </cell>
          <cell r="B1609" t="str">
            <v>ZA 012</v>
          </cell>
          <cell r="D1609" t="str">
            <v>Nikola</v>
          </cell>
          <cell r="E1609" t="str">
            <v>Tobiášová</v>
          </cell>
          <cell r="F1609" t="str">
            <v>BBA</v>
          </cell>
          <cell r="G1609" t="str">
            <v>Cestovné</v>
          </cell>
          <cell r="H1609">
            <v>5938</v>
          </cell>
          <cell r="I1609" t="str">
            <v>Marketing</v>
          </cell>
          <cell r="J1609" t="str">
            <v>865520/5988</v>
          </cell>
          <cell r="K1609">
            <v>25000</v>
          </cell>
          <cell r="L1609">
            <v>1300</v>
          </cell>
          <cell r="M1609" t="str">
            <v>Mize</v>
          </cell>
          <cell r="N1609">
            <v>37715</v>
          </cell>
          <cell r="O1609" t="str">
            <v>1586-04042003-012</v>
          </cell>
          <cell r="P1609" t="str">
            <v>CZ-9732-A-2</v>
          </cell>
          <cell r="Q1609" t="str">
            <v>Produkt 2</v>
          </cell>
          <cell r="R1609" t="str">
            <v>ELEKTROKERAMIKA a.s.</v>
          </cell>
          <cell r="S1609" t="str">
            <v>Čechy</v>
          </cell>
          <cell r="T1609" t="str">
            <v>Pardubice</v>
          </cell>
          <cell r="U1609" t="str">
            <v>Pardubice</v>
          </cell>
          <cell r="V1609">
            <v>639</v>
          </cell>
          <cell r="W1609">
            <v>244</v>
          </cell>
          <cell r="X1609">
            <v>153</v>
          </cell>
          <cell r="Y1609">
            <v>37332</v>
          </cell>
          <cell r="Z1609">
            <v>0.03</v>
          </cell>
          <cell r="AA1609">
            <v>1119.96</v>
          </cell>
          <cell r="AB1609">
            <v>36212.04</v>
          </cell>
          <cell r="AC1609">
            <v>0.01</v>
          </cell>
          <cell r="AD1609">
            <v>362.12040000000002</v>
          </cell>
        </row>
        <row r="1610">
          <cell r="A1610">
            <v>1587</v>
          </cell>
          <cell r="B1610" t="str">
            <v>ZA 010</v>
          </cell>
          <cell r="D1610" t="str">
            <v>Roman</v>
          </cell>
          <cell r="E1610" t="str">
            <v>Zatloukal</v>
          </cell>
          <cell r="G1610" t="str">
            <v>Telefon</v>
          </cell>
          <cell r="H1610">
            <v>4739</v>
          </cell>
          <cell r="I1610" t="str">
            <v>Výroba</v>
          </cell>
          <cell r="J1610" t="str">
            <v>880602/6020</v>
          </cell>
          <cell r="K1610">
            <v>15500</v>
          </cell>
          <cell r="L1610">
            <v>300</v>
          </cell>
          <cell r="M1610" t="str">
            <v>Sokol</v>
          </cell>
          <cell r="N1610">
            <v>37716</v>
          </cell>
          <cell r="O1610" t="str">
            <v>1587-05042003-010</v>
          </cell>
          <cell r="P1610" t="str">
            <v>CZ-2039-D-4</v>
          </cell>
          <cell r="Q1610" t="str">
            <v>Produkt 4</v>
          </cell>
          <cell r="R1610" t="str">
            <v>ŽĎAS,a.s.</v>
          </cell>
          <cell r="S1610" t="str">
            <v>Čechy</v>
          </cell>
          <cell r="T1610" t="str">
            <v>Praha</v>
          </cell>
          <cell r="U1610" t="str">
            <v>Jírny</v>
          </cell>
          <cell r="V1610">
            <v>615</v>
          </cell>
          <cell r="W1610">
            <v>79</v>
          </cell>
          <cell r="X1610">
            <v>353</v>
          </cell>
          <cell r="Y1610">
            <v>27887</v>
          </cell>
          <cell r="Z1610">
            <v>0</v>
          </cell>
          <cell r="AA1610">
            <v>0</v>
          </cell>
          <cell r="AB1610">
            <v>27887</v>
          </cell>
          <cell r="AC1610">
            <v>0.04</v>
          </cell>
          <cell r="AD1610">
            <v>1115.48</v>
          </cell>
        </row>
        <row r="1611">
          <cell r="A1611">
            <v>1588</v>
          </cell>
          <cell r="B1611" t="str">
            <v>ZA 005</v>
          </cell>
          <cell r="D1611" t="str">
            <v>Iva</v>
          </cell>
          <cell r="E1611" t="str">
            <v>Sauerová</v>
          </cell>
          <cell r="G1611" t="str">
            <v>Telefon</v>
          </cell>
          <cell r="H1611">
            <v>5750</v>
          </cell>
          <cell r="I1611" t="str">
            <v>Prodej C</v>
          </cell>
          <cell r="J1611" t="str">
            <v>935609/3197</v>
          </cell>
          <cell r="K1611">
            <v>21500</v>
          </cell>
          <cell r="L1611">
            <v>1250</v>
          </cell>
          <cell r="M1611" t="str">
            <v>Jakhel</v>
          </cell>
          <cell r="N1611">
            <v>37717</v>
          </cell>
          <cell r="O1611" t="str">
            <v>1588-06042003-005</v>
          </cell>
          <cell r="P1611" t="str">
            <v>PL-3766-B-3</v>
          </cell>
          <cell r="Q1611" t="str">
            <v>Produkt 3</v>
          </cell>
          <cell r="R1611" t="str">
            <v>STROJÍRNY PROSTĚJOV a.s.</v>
          </cell>
          <cell r="S1611" t="str">
            <v>Slezsko</v>
          </cell>
          <cell r="T1611" t="str">
            <v>Opava</v>
          </cell>
          <cell r="U1611" t="str">
            <v>Opava</v>
          </cell>
          <cell r="V1611">
            <v>723</v>
          </cell>
          <cell r="W1611">
            <v>288</v>
          </cell>
          <cell r="X1611">
            <v>73</v>
          </cell>
          <cell r="Y1611">
            <v>21024</v>
          </cell>
          <cell r="Z1611">
            <v>7.0000000000000007E-2</v>
          </cell>
          <cell r="AA1611">
            <v>1471.68</v>
          </cell>
          <cell r="AB1611">
            <v>19552.32</v>
          </cell>
          <cell r="AC1611">
            <v>0.02</v>
          </cell>
          <cell r="AD1611">
            <v>391.04640000000001</v>
          </cell>
        </row>
        <row r="1612">
          <cell r="A1612">
            <v>1589</v>
          </cell>
          <cell r="B1612" t="str">
            <v>ZA 012</v>
          </cell>
          <cell r="D1612" t="str">
            <v>Nikola</v>
          </cell>
          <cell r="E1612" t="str">
            <v>Tobiášová</v>
          </cell>
          <cell r="F1612" t="str">
            <v>BBA</v>
          </cell>
          <cell r="G1612" t="str">
            <v>Školení profesní</v>
          </cell>
          <cell r="H1612">
            <v>4356</v>
          </cell>
          <cell r="I1612" t="str">
            <v>Marketing</v>
          </cell>
          <cell r="J1612" t="str">
            <v>865520/5988</v>
          </cell>
          <cell r="K1612">
            <v>25000</v>
          </cell>
          <cell r="L1612">
            <v>1300</v>
          </cell>
          <cell r="M1612" t="str">
            <v>Mize</v>
          </cell>
          <cell r="N1612">
            <v>37717</v>
          </cell>
          <cell r="O1612" t="str">
            <v>1589-06042003-012</v>
          </cell>
          <cell r="P1612" t="str">
            <v>DE-3908-C-2</v>
          </cell>
          <cell r="Q1612" t="str">
            <v>Produkt 2</v>
          </cell>
          <cell r="R1612" t="str">
            <v>ELEKTROKERAMIKA a.s.</v>
          </cell>
          <cell r="S1612" t="str">
            <v>Čechy</v>
          </cell>
          <cell r="T1612" t="str">
            <v>Pardubice</v>
          </cell>
          <cell r="U1612" t="str">
            <v>Pardubice</v>
          </cell>
          <cell r="V1612">
            <v>639</v>
          </cell>
          <cell r="W1612">
            <v>15</v>
          </cell>
          <cell r="X1612">
            <v>156</v>
          </cell>
          <cell r="Y1612">
            <v>2340</v>
          </cell>
          <cell r="Z1612">
            <v>0</v>
          </cell>
          <cell r="AA1612">
            <v>0</v>
          </cell>
          <cell r="AB1612">
            <v>2340</v>
          </cell>
          <cell r="AC1612">
            <v>0.04</v>
          </cell>
          <cell r="AD1612">
            <v>93.600000000000009</v>
          </cell>
        </row>
        <row r="1613">
          <cell r="A1613">
            <v>1590</v>
          </cell>
          <cell r="B1613" t="str">
            <v>ZA 010</v>
          </cell>
          <cell r="D1613" t="str">
            <v>Roman</v>
          </cell>
          <cell r="E1613" t="str">
            <v>Zatloukal</v>
          </cell>
          <cell r="G1613" t="str">
            <v>Benzín</v>
          </cell>
          <cell r="H1613">
            <v>5613</v>
          </cell>
          <cell r="I1613" t="str">
            <v>Výroba</v>
          </cell>
          <cell r="J1613" t="str">
            <v>880602/6020</v>
          </cell>
          <cell r="K1613">
            <v>15500</v>
          </cell>
          <cell r="L1613">
            <v>300</v>
          </cell>
          <cell r="M1613" t="str">
            <v>Mize</v>
          </cell>
          <cell r="N1613">
            <v>37718</v>
          </cell>
          <cell r="O1613" t="str">
            <v>1590-07042003-010</v>
          </cell>
          <cell r="P1613" t="str">
            <v>CZ-2968-A-9</v>
          </cell>
          <cell r="Q1613" t="str">
            <v>Produkt 9</v>
          </cell>
          <cell r="R1613" t="str">
            <v>ŽĎAS,a.s.</v>
          </cell>
          <cell r="S1613" t="str">
            <v>Čechy</v>
          </cell>
          <cell r="T1613" t="str">
            <v>Praha</v>
          </cell>
          <cell r="U1613" t="str">
            <v>Jírny</v>
          </cell>
          <cell r="V1613">
            <v>615</v>
          </cell>
          <cell r="W1613">
            <v>249</v>
          </cell>
          <cell r="X1613">
            <v>325</v>
          </cell>
          <cell r="Y1613">
            <v>80925</v>
          </cell>
          <cell r="Z1613">
            <v>0</v>
          </cell>
          <cell r="AA1613">
            <v>0</v>
          </cell>
          <cell r="AB1613">
            <v>80925</v>
          </cell>
          <cell r="AC1613">
            <v>0.04</v>
          </cell>
          <cell r="AD1613">
            <v>3237</v>
          </cell>
        </row>
        <row r="1614">
          <cell r="A1614">
            <v>1591</v>
          </cell>
          <cell r="B1614" t="str">
            <v>ZA 012</v>
          </cell>
          <cell r="D1614" t="str">
            <v>Nikola</v>
          </cell>
          <cell r="E1614" t="str">
            <v>Tobiášová</v>
          </cell>
          <cell r="F1614" t="str">
            <v>BBA</v>
          </cell>
          <cell r="G1614" t="str">
            <v>Školení jazyky</v>
          </cell>
          <cell r="H1614">
            <v>2848</v>
          </cell>
          <cell r="I1614" t="str">
            <v>Marketing</v>
          </cell>
          <cell r="J1614" t="str">
            <v>865520/5988</v>
          </cell>
          <cell r="K1614">
            <v>25000</v>
          </cell>
          <cell r="L1614">
            <v>1300</v>
          </cell>
          <cell r="M1614" t="str">
            <v>Jakhel</v>
          </cell>
          <cell r="N1614">
            <v>37719</v>
          </cell>
          <cell r="O1614" t="str">
            <v>1591-08042003-012</v>
          </cell>
          <cell r="P1614" t="str">
            <v>DE-6272-A-3</v>
          </cell>
          <cell r="Q1614" t="str">
            <v>Produkt 3</v>
          </cell>
          <cell r="R1614" t="str">
            <v>ELEKTROKERAMIKA a.s.</v>
          </cell>
          <cell r="S1614" t="str">
            <v>Čechy</v>
          </cell>
          <cell r="T1614" t="str">
            <v>Pardubice</v>
          </cell>
          <cell r="U1614" t="str">
            <v>Pardubice</v>
          </cell>
          <cell r="V1614">
            <v>639</v>
          </cell>
          <cell r="W1614">
            <v>307</v>
          </cell>
          <cell r="X1614">
            <v>67</v>
          </cell>
          <cell r="Y1614">
            <v>20569</v>
          </cell>
          <cell r="Z1614">
            <v>0.03</v>
          </cell>
          <cell r="AA1614">
            <v>617.06999999999994</v>
          </cell>
          <cell r="AB1614">
            <v>19951.93</v>
          </cell>
          <cell r="AC1614">
            <v>0.01</v>
          </cell>
          <cell r="AD1614">
            <v>199.51930000000002</v>
          </cell>
        </row>
        <row r="1615">
          <cell r="A1615">
            <v>1592</v>
          </cell>
          <cell r="B1615" t="str">
            <v>ZA 005</v>
          </cell>
          <cell r="D1615" t="str">
            <v>Iva</v>
          </cell>
          <cell r="E1615" t="str">
            <v>Sauerová</v>
          </cell>
          <cell r="G1615" t="str">
            <v>Benzín</v>
          </cell>
          <cell r="H1615">
            <v>2834</v>
          </cell>
          <cell r="I1615" t="str">
            <v>Prodej D</v>
          </cell>
          <cell r="J1615" t="str">
            <v>935609/3197</v>
          </cell>
          <cell r="K1615">
            <v>21500</v>
          </cell>
          <cell r="L1615">
            <v>1250</v>
          </cell>
          <cell r="M1615" t="str">
            <v>Mize</v>
          </cell>
          <cell r="N1615">
            <v>37720</v>
          </cell>
          <cell r="O1615" t="str">
            <v>1592-09042003-005</v>
          </cell>
          <cell r="P1615" t="str">
            <v>AU-1589-B-0</v>
          </cell>
          <cell r="Q1615" t="str">
            <v>Produkt 10</v>
          </cell>
          <cell r="R1615" t="str">
            <v>STROJÍRNY PROSTĚJOV a.s.</v>
          </cell>
          <cell r="S1615" t="str">
            <v>Slezsko</v>
          </cell>
          <cell r="T1615" t="str">
            <v>Opava</v>
          </cell>
          <cell r="U1615" t="str">
            <v>Opava</v>
          </cell>
          <cell r="V1615">
            <v>723</v>
          </cell>
          <cell r="W1615">
            <v>376</v>
          </cell>
          <cell r="X1615">
            <v>125</v>
          </cell>
          <cell r="Y1615">
            <v>47000</v>
          </cell>
          <cell r="Z1615">
            <v>0.08</v>
          </cell>
          <cell r="AA1615">
            <v>3760</v>
          </cell>
          <cell r="AB1615">
            <v>43240</v>
          </cell>
          <cell r="AC1615">
            <v>0.02</v>
          </cell>
          <cell r="AD1615">
            <v>864.80000000000007</v>
          </cell>
        </row>
        <row r="1616">
          <cell r="A1616">
            <v>1593</v>
          </cell>
          <cell r="B1616" t="str">
            <v>ZA 275</v>
          </cell>
          <cell r="D1616" t="str">
            <v>Aleš</v>
          </cell>
          <cell r="E1616" t="str">
            <v>Bahner</v>
          </cell>
          <cell r="G1616" t="str">
            <v>Školení jazyky</v>
          </cell>
          <cell r="H1616">
            <v>4341</v>
          </cell>
          <cell r="I1616" t="str">
            <v>Prodej B</v>
          </cell>
          <cell r="J1616" t="str">
            <v>670404/4512</v>
          </cell>
          <cell r="K1616">
            <v>19000</v>
          </cell>
          <cell r="L1616">
            <v>3000</v>
          </cell>
          <cell r="M1616" t="str">
            <v>Mize</v>
          </cell>
          <cell r="N1616">
            <v>37720</v>
          </cell>
          <cell r="O1616" t="str">
            <v>1593-09042003-275</v>
          </cell>
          <cell r="P1616" t="str">
            <v>PL-2541-C-5</v>
          </cell>
          <cell r="Q1616" t="str">
            <v>Produkt 5</v>
          </cell>
          <cell r="R1616" t="str">
            <v>ŽĎAS,a.s.</v>
          </cell>
          <cell r="S1616" t="str">
            <v>Čechy</v>
          </cell>
          <cell r="T1616" t="str">
            <v>Praha</v>
          </cell>
          <cell r="U1616" t="str">
            <v>Jírny</v>
          </cell>
          <cell r="V1616">
            <v>615</v>
          </cell>
          <cell r="W1616">
            <v>407</v>
          </cell>
          <cell r="X1616">
            <v>501</v>
          </cell>
          <cell r="Y1616">
            <v>203907</v>
          </cell>
          <cell r="Z1616">
            <v>0.1</v>
          </cell>
          <cell r="AA1616">
            <v>20390.7</v>
          </cell>
          <cell r="AB1616">
            <v>183516.3</v>
          </cell>
          <cell r="AC1616">
            <v>0.03</v>
          </cell>
          <cell r="AD1616">
            <v>5505.4889999999996</v>
          </cell>
        </row>
        <row r="1617">
          <cell r="A1617">
            <v>1594</v>
          </cell>
          <cell r="B1617" t="str">
            <v>ZA 012</v>
          </cell>
          <cell r="D1617" t="str">
            <v>Nikola</v>
          </cell>
          <cell r="E1617" t="str">
            <v>Tobiášová</v>
          </cell>
          <cell r="F1617" t="str">
            <v>BBA</v>
          </cell>
          <cell r="G1617" t="str">
            <v>Telefon</v>
          </cell>
          <cell r="H1617">
            <v>1404</v>
          </cell>
          <cell r="I1617" t="str">
            <v>Marketing</v>
          </cell>
          <cell r="J1617" t="str">
            <v>865520/5988</v>
          </cell>
          <cell r="K1617">
            <v>25000</v>
          </cell>
          <cell r="L1617">
            <v>1300</v>
          </cell>
          <cell r="M1617" t="str">
            <v>Mize</v>
          </cell>
          <cell r="N1617">
            <v>37721</v>
          </cell>
          <cell r="O1617" t="str">
            <v>1594-10042003-012</v>
          </cell>
          <cell r="P1617" t="str">
            <v>CZ-2176-A-9</v>
          </cell>
          <cell r="Q1617" t="str">
            <v>Produkt 9</v>
          </cell>
          <cell r="R1617" t="str">
            <v>ELEKTROKERAMIKA a.s.</v>
          </cell>
          <cell r="S1617" t="str">
            <v>Čechy</v>
          </cell>
          <cell r="T1617" t="str">
            <v>Pardubice</v>
          </cell>
          <cell r="U1617" t="str">
            <v>Pardubice</v>
          </cell>
          <cell r="V1617">
            <v>639</v>
          </cell>
          <cell r="W1617">
            <v>486</v>
          </cell>
          <cell r="X1617">
            <v>325</v>
          </cell>
          <cell r="Y1617">
            <v>157950</v>
          </cell>
          <cell r="Z1617">
            <v>0.02</v>
          </cell>
          <cell r="AA1617">
            <v>3159</v>
          </cell>
          <cell r="AB1617">
            <v>154791</v>
          </cell>
          <cell r="AC1617">
            <v>0.01</v>
          </cell>
          <cell r="AD1617">
            <v>1547.91</v>
          </cell>
        </row>
        <row r="1618">
          <cell r="A1618">
            <v>1595</v>
          </cell>
          <cell r="B1618" t="str">
            <v>ZA 011</v>
          </cell>
          <cell r="C1618" t="str">
            <v>PHDr.</v>
          </cell>
          <cell r="D1618" t="str">
            <v>Lukáš</v>
          </cell>
          <cell r="E1618" t="str">
            <v>Jarolím</v>
          </cell>
          <cell r="G1618" t="str">
            <v>Školení profesní</v>
          </cell>
          <cell r="H1618">
            <v>4662</v>
          </cell>
          <cell r="I1618" t="str">
            <v>Management</v>
          </cell>
          <cell r="J1618" t="str">
            <v>870306/0982</v>
          </cell>
          <cell r="K1618">
            <v>35000</v>
          </cell>
          <cell r="L1618">
            <v>3800</v>
          </cell>
          <cell r="M1618" t="str">
            <v>Jakhel</v>
          </cell>
          <cell r="N1618">
            <v>37722</v>
          </cell>
          <cell r="O1618" t="str">
            <v>1595-11042003-011</v>
          </cell>
          <cell r="P1618" t="str">
            <v>CZ-3191-A-2</v>
          </cell>
          <cell r="Q1618" t="str">
            <v>Produkt 2</v>
          </cell>
          <cell r="R1618" t="str">
            <v>ŽDB a.s.</v>
          </cell>
          <cell r="S1618" t="str">
            <v>Morava</v>
          </cell>
          <cell r="T1618" t="str">
            <v>Jihlava</v>
          </cell>
          <cell r="U1618" t="str">
            <v>Opatov</v>
          </cell>
          <cell r="V1618">
            <v>747</v>
          </cell>
          <cell r="W1618">
            <v>341</v>
          </cell>
          <cell r="X1618">
            <v>152</v>
          </cell>
          <cell r="Y1618">
            <v>51832</v>
          </cell>
          <cell r="Z1618">
            <v>0.09</v>
          </cell>
          <cell r="AA1618">
            <v>4664.88</v>
          </cell>
          <cell r="AB1618">
            <v>47167.12</v>
          </cell>
          <cell r="AC1618">
            <v>0.02</v>
          </cell>
          <cell r="AD1618">
            <v>943.34240000000011</v>
          </cell>
        </row>
        <row r="1619">
          <cell r="A1619">
            <v>1596</v>
          </cell>
          <cell r="B1619" t="str">
            <v>ZA 008</v>
          </cell>
          <cell r="C1619" t="str">
            <v>Ing.</v>
          </cell>
          <cell r="D1619" t="str">
            <v>Pavel</v>
          </cell>
          <cell r="E1619" t="str">
            <v>Halama</v>
          </cell>
          <cell r="G1619" t="str">
            <v>Školení profesní</v>
          </cell>
          <cell r="H1619">
            <v>7559</v>
          </cell>
          <cell r="I1619" t="str">
            <v>Obchod</v>
          </cell>
          <cell r="J1619" t="str">
            <v>890921/6261</v>
          </cell>
          <cell r="K1619">
            <v>23000</v>
          </cell>
          <cell r="L1619">
            <v>1300</v>
          </cell>
          <cell r="M1619" t="str">
            <v>Kraus</v>
          </cell>
          <cell r="N1619">
            <v>37723</v>
          </cell>
          <cell r="O1619" t="str">
            <v>1596-12042003-008</v>
          </cell>
          <cell r="P1619" t="str">
            <v>DE-4175-B-2</v>
          </cell>
          <cell r="Q1619" t="str">
            <v>Produkt 2</v>
          </cell>
          <cell r="R1619" t="str">
            <v>ELEKTROKOV ZNOJ a.s.</v>
          </cell>
          <cell r="S1619" t="str">
            <v>Morava</v>
          </cell>
          <cell r="T1619" t="str">
            <v>Zábřeh</v>
          </cell>
          <cell r="U1619" t="str">
            <v>Zábřeh</v>
          </cell>
          <cell r="V1619">
            <v>672</v>
          </cell>
          <cell r="W1619">
            <v>15</v>
          </cell>
          <cell r="X1619">
            <v>151</v>
          </cell>
          <cell r="Y1619">
            <v>2265</v>
          </cell>
          <cell r="Z1619">
            <v>0</v>
          </cell>
          <cell r="AA1619">
            <v>0</v>
          </cell>
          <cell r="AB1619">
            <v>2265</v>
          </cell>
          <cell r="AC1619">
            <v>0.04</v>
          </cell>
          <cell r="AD1619">
            <v>90.600000000000009</v>
          </cell>
        </row>
        <row r="1620">
          <cell r="A1620">
            <v>1597</v>
          </cell>
          <cell r="B1620" t="str">
            <v>ZA 347</v>
          </cell>
          <cell r="C1620" t="str">
            <v>PHDr.</v>
          </cell>
          <cell r="D1620" t="str">
            <v>Lukáš</v>
          </cell>
          <cell r="E1620" t="str">
            <v>Jadim</v>
          </cell>
          <cell r="G1620" t="str">
            <v>Telefon</v>
          </cell>
          <cell r="H1620">
            <v>6629</v>
          </cell>
          <cell r="I1620" t="str">
            <v>Prodej B</v>
          </cell>
          <cell r="J1620" t="str">
            <v>660313/6089</v>
          </cell>
          <cell r="K1620">
            <v>26000</v>
          </cell>
          <cell r="L1620">
            <v>1000</v>
          </cell>
          <cell r="M1620" t="str">
            <v>Jakhel</v>
          </cell>
          <cell r="N1620">
            <v>37723</v>
          </cell>
          <cell r="O1620" t="str">
            <v>1597-12042003-347</v>
          </cell>
          <cell r="P1620" t="str">
            <v>CZ-9315-A-5</v>
          </cell>
          <cell r="Q1620" t="str">
            <v>Produkt 5</v>
          </cell>
          <cell r="R1620" t="str">
            <v>STROJÍRNY POTŮČEK s.r.o.</v>
          </cell>
          <cell r="S1620" t="str">
            <v>Čechy</v>
          </cell>
          <cell r="T1620" t="str">
            <v>Praha</v>
          </cell>
          <cell r="U1620" t="str">
            <v>Jírny</v>
          </cell>
          <cell r="V1620">
            <v>222</v>
          </cell>
          <cell r="W1620">
            <v>385</v>
          </cell>
          <cell r="X1620">
            <v>501</v>
          </cell>
          <cell r="Y1620">
            <v>192885</v>
          </cell>
          <cell r="Z1620">
            <v>0.05</v>
          </cell>
          <cell r="AA1620">
            <v>9644.25</v>
          </cell>
          <cell r="AB1620">
            <v>183240.75</v>
          </cell>
          <cell r="AC1620">
            <v>0.01</v>
          </cell>
          <cell r="AD1620">
            <v>1832.4075</v>
          </cell>
        </row>
        <row r="1621">
          <cell r="A1621">
            <v>1598</v>
          </cell>
          <cell r="B1621" t="str">
            <v>ZA 011</v>
          </cell>
          <cell r="C1621" t="str">
            <v>PHDr.</v>
          </cell>
          <cell r="D1621" t="str">
            <v>Lukáš</v>
          </cell>
          <cell r="E1621" t="str">
            <v>Jarolím</v>
          </cell>
          <cell r="G1621" t="str">
            <v>Školení jazyky</v>
          </cell>
          <cell r="H1621">
            <v>87</v>
          </cell>
          <cell r="I1621" t="str">
            <v>Management</v>
          </cell>
          <cell r="J1621" t="str">
            <v>870306/0982</v>
          </cell>
          <cell r="K1621">
            <v>35000</v>
          </cell>
          <cell r="L1621">
            <v>3800</v>
          </cell>
          <cell r="M1621" t="str">
            <v>Jakhel</v>
          </cell>
          <cell r="N1621">
            <v>37724</v>
          </cell>
          <cell r="O1621" t="str">
            <v>1598-13042003-011</v>
          </cell>
          <cell r="P1621" t="str">
            <v>DE-3791-B-3</v>
          </cell>
          <cell r="Q1621" t="str">
            <v>Produkt 3</v>
          </cell>
          <cell r="R1621" t="str">
            <v>ŽDB a.s.</v>
          </cell>
          <cell r="S1621" t="str">
            <v>Morava</v>
          </cell>
          <cell r="T1621" t="str">
            <v>Jihlava</v>
          </cell>
          <cell r="U1621" t="str">
            <v>Opatov</v>
          </cell>
          <cell r="V1621">
            <v>747</v>
          </cell>
          <cell r="W1621">
            <v>393</v>
          </cell>
          <cell r="X1621">
            <v>72</v>
          </cell>
          <cell r="Y1621">
            <v>28296</v>
          </cell>
          <cell r="Z1621">
            <v>0.08</v>
          </cell>
          <cell r="AA1621">
            <v>2263.6799999999998</v>
          </cell>
          <cell r="AB1621">
            <v>26032.32</v>
          </cell>
          <cell r="AC1621">
            <v>0.02</v>
          </cell>
          <cell r="AD1621">
            <v>520.64639999999997</v>
          </cell>
        </row>
        <row r="1622">
          <cell r="A1622">
            <v>1599</v>
          </cell>
          <cell r="B1622" t="str">
            <v>ZA 008</v>
          </cell>
          <cell r="C1622" t="str">
            <v>Ing.</v>
          </cell>
          <cell r="D1622" t="str">
            <v>Pavel</v>
          </cell>
          <cell r="E1622" t="str">
            <v>Halama</v>
          </cell>
          <cell r="G1622" t="str">
            <v>Školení jazyky</v>
          </cell>
          <cell r="H1622">
            <v>4340</v>
          </cell>
          <cell r="I1622" t="str">
            <v>Obchod</v>
          </cell>
          <cell r="J1622" t="str">
            <v>890921/6261</v>
          </cell>
          <cell r="K1622">
            <v>23000</v>
          </cell>
          <cell r="L1622">
            <v>1300</v>
          </cell>
          <cell r="M1622" t="str">
            <v>Mize</v>
          </cell>
          <cell r="N1622">
            <v>37725</v>
          </cell>
          <cell r="O1622" t="str">
            <v>1599-14042003-008</v>
          </cell>
          <cell r="P1622" t="str">
            <v>CZ-9683-C-4</v>
          </cell>
          <cell r="Q1622" t="str">
            <v>Produkt 4</v>
          </cell>
          <cell r="R1622" t="str">
            <v>ELEKTROKOV ZNOJ a.s.</v>
          </cell>
          <cell r="S1622" t="str">
            <v>Morava</v>
          </cell>
          <cell r="T1622" t="str">
            <v>Zábřeh</v>
          </cell>
          <cell r="U1622" t="str">
            <v>Zábřeh</v>
          </cell>
          <cell r="V1622">
            <v>672</v>
          </cell>
          <cell r="W1622">
            <v>114</v>
          </cell>
          <cell r="X1622">
            <v>383</v>
          </cell>
          <cell r="Y1622">
            <v>43662</v>
          </cell>
          <cell r="Z1622">
            <v>0</v>
          </cell>
          <cell r="AA1622">
            <v>0</v>
          </cell>
          <cell r="AB1622">
            <v>43662</v>
          </cell>
          <cell r="AC1622">
            <v>0.04</v>
          </cell>
          <cell r="AD1622">
            <v>1746.48</v>
          </cell>
        </row>
        <row r="1623">
          <cell r="A1623">
            <v>1600</v>
          </cell>
          <cell r="B1623" t="str">
            <v>ZA 011</v>
          </cell>
          <cell r="C1623" t="str">
            <v>PHDr.</v>
          </cell>
          <cell r="D1623" t="str">
            <v>Lukáš</v>
          </cell>
          <cell r="E1623" t="str">
            <v>Jarolím</v>
          </cell>
          <cell r="G1623" t="str">
            <v>Telefon</v>
          </cell>
          <cell r="H1623">
            <v>6492</v>
          </cell>
          <cell r="I1623" t="str">
            <v>Management</v>
          </cell>
          <cell r="J1623" t="str">
            <v>870306/0982</v>
          </cell>
          <cell r="K1623">
            <v>35000</v>
          </cell>
          <cell r="L1623">
            <v>3800</v>
          </cell>
          <cell r="M1623" t="str">
            <v>Mize</v>
          </cell>
          <cell r="N1623">
            <v>37726</v>
          </cell>
          <cell r="O1623" t="str">
            <v>1600-15042003-011</v>
          </cell>
          <cell r="P1623" t="str">
            <v>CZ-8009-C-5</v>
          </cell>
          <cell r="Q1623" t="str">
            <v>Produkt 5</v>
          </cell>
          <cell r="R1623" t="str">
            <v>ŽDB a.s.</v>
          </cell>
          <cell r="S1623" t="str">
            <v>Morava</v>
          </cell>
          <cell r="T1623" t="str">
            <v>Jihlava</v>
          </cell>
          <cell r="U1623" t="str">
            <v>Opatov</v>
          </cell>
          <cell r="V1623">
            <v>747</v>
          </cell>
          <cell r="W1623">
            <v>117</v>
          </cell>
          <cell r="X1623">
            <v>500</v>
          </cell>
          <cell r="Y1623">
            <v>58500</v>
          </cell>
          <cell r="Z1623">
            <v>0</v>
          </cell>
          <cell r="AA1623">
            <v>0</v>
          </cell>
          <cell r="AB1623">
            <v>58500</v>
          </cell>
          <cell r="AC1623">
            <v>0.04</v>
          </cell>
          <cell r="AD1623">
            <v>2340</v>
          </cell>
        </row>
        <row r="1624">
          <cell r="A1624">
            <v>1601</v>
          </cell>
          <cell r="B1624" t="str">
            <v>ZA 163</v>
          </cell>
          <cell r="D1624" t="str">
            <v>Oldřich</v>
          </cell>
          <cell r="E1624" t="str">
            <v>Dížka</v>
          </cell>
          <cell r="G1624" t="str">
            <v>Benzín</v>
          </cell>
          <cell r="H1624">
            <v>2172</v>
          </cell>
          <cell r="I1624" t="str">
            <v>Prodej B</v>
          </cell>
          <cell r="J1624" t="str">
            <v>540909/5010</v>
          </cell>
          <cell r="K1624">
            <v>15000</v>
          </cell>
          <cell r="L1624">
            <v>1300</v>
          </cell>
          <cell r="M1624" t="str">
            <v>Sokol</v>
          </cell>
          <cell r="N1624">
            <v>37726</v>
          </cell>
          <cell r="O1624" t="str">
            <v>1601-15042003-163</v>
          </cell>
          <cell r="P1624" t="str">
            <v>PL-3912-B-9</v>
          </cell>
          <cell r="Q1624" t="str">
            <v>Produkt 9</v>
          </cell>
          <cell r="R1624" t="str">
            <v>STROJÍRNY POTŮČEK s.r.o.</v>
          </cell>
          <cell r="S1624" t="str">
            <v>Čechy</v>
          </cell>
          <cell r="T1624" t="str">
            <v>Praha</v>
          </cell>
          <cell r="U1624" t="str">
            <v>Jírny</v>
          </cell>
          <cell r="V1624">
            <v>222</v>
          </cell>
          <cell r="W1624">
            <v>326</v>
          </cell>
          <cell r="X1624">
            <v>328</v>
          </cell>
          <cell r="Y1624">
            <v>106928</v>
          </cell>
          <cell r="Z1624">
            <v>0</v>
          </cell>
          <cell r="AA1624">
            <v>0</v>
          </cell>
          <cell r="AB1624">
            <v>106928</v>
          </cell>
          <cell r="AC1624">
            <v>0.04</v>
          </cell>
          <cell r="AD1624">
            <v>4277.12</v>
          </cell>
        </row>
        <row r="1625">
          <cell r="A1625">
            <v>1602</v>
          </cell>
          <cell r="B1625" t="str">
            <v>ZA 008</v>
          </cell>
          <cell r="C1625" t="str">
            <v>Ing.</v>
          </cell>
          <cell r="D1625" t="str">
            <v>Pavel</v>
          </cell>
          <cell r="E1625" t="str">
            <v>Halama</v>
          </cell>
          <cell r="G1625" t="str">
            <v>Telefon</v>
          </cell>
          <cell r="H1625">
            <v>6982</v>
          </cell>
          <cell r="I1625" t="str">
            <v>Obchod</v>
          </cell>
          <cell r="J1625" t="str">
            <v>890921/6261</v>
          </cell>
          <cell r="K1625">
            <v>23000</v>
          </cell>
          <cell r="L1625">
            <v>1300</v>
          </cell>
          <cell r="M1625" t="str">
            <v>Kraus</v>
          </cell>
          <cell r="N1625">
            <v>37727</v>
          </cell>
          <cell r="O1625" t="str">
            <v>1602-16042003-008</v>
          </cell>
          <cell r="P1625" t="str">
            <v>DE-8063-D-7</v>
          </cell>
          <cell r="Q1625" t="str">
            <v>Produkt 7</v>
          </cell>
          <cell r="R1625" t="str">
            <v>ELEKTROKOV ZNOJ a.s.</v>
          </cell>
          <cell r="S1625" t="str">
            <v>Morava</v>
          </cell>
          <cell r="T1625" t="str">
            <v>Zábřeh</v>
          </cell>
          <cell r="U1625" t="str">
            <v>Zábřeh</v>
          </cell>
          <cell r="V1625">
            <v>672</v>
          </cell>
          <cell r="W1625">
            <v>360</v>
          </cell>
          <cell r="X1625">
            <v>1200</v>
          </cell>
          <cell r="Y1625">
            <v>432000</v>
          </cell>
          <cell r="Z1625">
            <v>0.09</v>
          </cell>
          <cell r="AA1625">
            <v>38880</v>
          </cell>
          <cell r="AB1625">
            <v>393120</v>
          </cell>
          <cell r="AC1625">
            <v>0.02</v>
          </cell>
          <cell r="AD1625">
            <v>7862.4000000000005</v>
          </cell>
        </row>
        <row r="1626">
          <cell r="A1626">
            <v>1603</v>
          </cell>
          <cell r="B1626" t="str">
            <v>ZA 011</v>
          </cell>
          <cell r="C1626" t="str">
            <v>PHDr.</v>
          </cell>
          <cell r="D1626" t="str">
            <v>Lukáš</v>
          </cell>
          <cell r="E1626" t="str">
            <v>Jarolím</v>
          </cell>
          <cell r="G1626" t="str">
            <v>Benzín</v>
          </cell>
          <cell r="H1626" t="str">
            <v>Neúčtováno</v>
          </cell>
          <cell r="I1626" t="str">
            <v>Management</v>
          </cell>
          <cell r="J1626" t="str">
            <v>870306/0982</v>
          </cell>
          <cell r="K1626">
            <v>35000</v>
          </cell>
          <cell r="L1626">
            <v>3800</v>
          </cell>
          <cell r="M1626" t="str">
            <v>Mize</v>
          </cell>
          <cell r="N1626">
            <v>37728</v>
          </cell>
          <cell r="O1626" t="str">
            <v>1603-17042003-011</v>
          </cell>
          <cell r="P1626" t="str">
            <v>AU-3871-D-6</v>
          </cell>
          <cell r="Q1626" t="str">
            <v>Produkt 6</v>
          </cell>
          <cell r="R1626" t="str">
            <v>ŽDB a.s.</v>
          </cell>
          <cell r="S1626" t="str">
            <v>Morava</v>
          </cell>
          <cell r="T1626" t="str">
            <v>Jihlava</v>
          </cell>
          <cell r="U1626" t="str">
            <v>Opatov</v>
          </cell>
          <cell r="V1626">
            <v>747</v>
          </cell>
          <cell r="W1626">
            <v>398</v>
          </cell>
          <cell r="X1626">
            <v>681</v>
          </cell>
          <cell r="Y1626">
            <v>271038</v>
          </cell>
          <cell r="Z1626">
            <v>0.08</v>
          </cell>
          <cell r="AA1626">
            <v>21683.040000000001</v>
          </cell>
          <cell r="AB1626">
            <v>249354.96</v>
          </cell>
          <cell r="AC1626">
            <v>0.02</v>
          </cell>
          <cell r="AD1626">
            <v>4987.0991999999997</v>
          </cell>
        </row>
        <row r="1627">
          <cell r="A1627">
            <v>1604</v>
          </cell>
          <cell r="B1627" t="str">
            <v>ZA 008</v>
          </cell>
          <cell r="C1627" t="str">
            <v>Ing.</v>
          </cell>
          <cell r="D1627" t="str">
            <v>Pavel</v>
          </cell>
          <cell r="E1627" t="str">
            <v>Halama</v>
          </cell>
          <cell r="G1627" t="str">
            <v>Benzín</v>
          </cell>
          <cell r="H1627">
            <v>6497</v>
          </cell>
          <cell r="I1627" t="str">
            <v>Obchod</v>
          </cell>
          <cell r="J1627" t="str">
            <v>890921/6261</v>
          </cell>
          <cell r="K1627">
            <v>23000</v>
          </cell>
          <cell r="L1627">
            <v>1300</v>
          </cell>
          <cell r="M1627" t="str">
            <v>Sokol</v>
          </cell>
          <cell r="N1627">
            <v>37729</v>
          </cell>
          <cell r="O1627" t="str">
            <v>1604-18042003-008</v>
          </cell>
          <cell r="P1627" t="str">
            <v>CZ-5026-A-9</v>
          </cell>
          <cell r="Q1627" t="str">
            <v>Produkt 9</v>
          </cell>
          <cell r="R1627" t="str">
            <v>ELEKTROKOV ZNOJ a.s.</v>
          </cell>
          <cell r="S1627" t="str">
            <v>Morava</v>
          </cell>
          <cell r="T1627" t="str">
            <v>Zábřeh</v>
          </cell>
          <cell r="U1627" t="str">
            <v>Zábřeh</v>
          </cell>
          <cell r="V1627">
            <v>672</v>
          </cell>
          <cell r="W1627">
            <v>281</v>
          </cell>
          <cell r="X1627">
            <v>325</v>
          </cell>
          <cell r="Y1627">
            <v>91325</v>
          </cell>
          <cell r="Z1627">
            <v>0.03</v>
          </cell>
          <cell r="AA1627">
            <v>2739.75</v>
          </cell>
          <cell r="AB1627">
            <v>88585.25</v>
          </cell>
          <cell r="AC1627">
            <v>0.01</v>
          </cell>
          <cell r="AD1627">
            <v>885.85249999999996</v>
          </cell>
        </row>
        <row r="1628">
          <cell r="A1628">
            <v>1605</v>
          </cell>
          <cell r="B1628" t="str">
            <v>ZA 163</v>
          </cell>
          <cell r="D1628" t="str">
            <v>Oldřich</v>
          </cell>
          <cell r="E1628" t="str">
            <v>Dížka</v>
          </cell>
          <cell r="G1628" t="str">
            <v>Firemní výdaj</v>
          </cell>
          <cell r="H1628">
            <v>254</v>
          </cell>
          <cell r="I1628" t="str">
            <v>Prodej B</v>
          </cell>
          <cell r="J1628" t="str">
            <v>540909/5010</v>
          </cell>
          <cell r="K1628">
            <v>15000</v>
          </cell>
          <cell r="L1628">
            <v>1300</v>
          </cell>
          <cell r="M1628" t="str">
            <v>Mize</v>
          </cell>
          <cell r="N1628">
            <v>37729</v>
          </cell>
          <cell r="O1628" t="str">
            <v>1605-18042003-163</v>
          </cell>
          <cell r="P1628" t="str">
            <v>DE-8167-C-7</v>
          </cell>
          <cell r="Q1628" t="str">
            <v>Produkt 7</v>
          </cell>
          <cell r="R1628" t="str">
            <v>STROJÍRNY POTŮČEK s.r.o.</v>
          </cell>
          <cell r="S1628" t="str">
            <v>Čechy</v>
          </cell>
          <cell r="T1628" t="str">
            <v>Praha</v>
          </cell>
          <cell r="U1628" t="str">
            <v>Jírny</v>
          </cell>
          <cell r="V1628">
            <v>222</v>
          </cell>
          <cell r="W1628">
            <v>32</v>
          </cell>
          <cell r="X1628">
            <v>1200</v>
          </cell>
          <cell r="Y1628">
            <v>38400</v>
          </cell>
          <cell r="Z1628">
            <v>0</v>
          </cell>
          <cell r="AA1628">
            <v>0</v>
          </cell>
          <cell r="AB1628">
            <v>38400</v>
          </cell>
          <cell r="AC1628">
            <v>0.04</v>
          </cell>
          <cell r="AD1628">
            <v>1536</v>
          </cell>
        </row>
        <row r="1629">
          <cell r="A1629">
            <v>1606</v>
          </cell>
          <cell r="B1629" t="str">
            <v>ZA 011</v>
          </cell>
          <cell r="C1629" t="str">
            <v>PHDr.</v>
          </cell>
          <cell r="D1629" t="str">
            <v>Lukáš</v>
          </cell>
          <cell r="E1629" t="str">
            <v>Jarolím</v>
          </cell>
          <cell r="G1629" t="str">
            <v>Firemní výdaj</v>
          </cell>
          <cell r="H1629">
            <v>1141</v>
          </cell>
          <cell r="I1629" t="str">
            <v>Management</v>
          </cell>
          <cell r="J1629" t="str">
            <v>870306/0982</v>
          </cell>
          <cell r="K1629">
            <v>35000</v>
          </cell>
          <cell r="L1629">
            <v>3800</v>
          </cell>
          <cell r="M1629" t="str">
            <v>Kraus</v>
          </cell>
          <cell r="N1629">
            <v>37730</v>
          </cell>
          <cell r="O1629" t="str">
            <v>1606-19042003-011</v>
          </cell>
          <cell r="P1629" t="str">
            <v>PL-1714-B-8</v>
          </cell>
          <cell r="Q1629" t="str">
            <v>Produkt 8</v>
          </cell>
          <cell r="R1629" t="str">
            <v>ŽDB a.s.</v>
          </cell>
          <cell r="S1629" t="str">
            <v>Morava</v>
          </cell>
          <cell r="T1629" t="str">
            <v>Jihlava</v>
          </cell>
          <cell r="U1629" t="str">
            <v>Opatov</v>
          </cell>
          <cell r="V1629">
            <v>747</v>
          </cell>
          <cell r="W1629">
            <v>229</v>
          </cell>
          <cell r="X1629">
            <v>55</v>
          </cell>
          <cell r="Y1629">
            <v>12595</v>
          </cell>
          <cell r="Z1629">
            <v>0.02</v>
          </cell>
          <cell r="AA1629">
            <v>251.9</v>
          </cell>
          <cell r="AB1629">
            <v>12343.1</v>
          </cell>
          <cell r="AC1629">
            <v>0.01</v>
          </cell>
          <cell r="AD1629">
            <v>123.43100000000001</v>
          </cell>
        </row>
        <row r="1630">
          <cell r="A1630">
            <v>1607</v>
          </cell>
          <cell r="B1630" t="str">
            <v>ZA 008</v>
          </cell>
          <cell r="C1630" t="str">
            <v>Ing.</v>
          </cell>
          <cell r="D1630" t="str">
            <v>Pavel</v>
          </cell>
          <cell r="E1630" t="str">
            <v>Halama</v>
          </cell>
          <cell r="G1630" t="str">
            <v>Firemní výdaj</v>
          </cell>
          <cell r="H1630">
            <v>3142</v>
          </cell>
          <cell r="I1630" t="str">
            <v>Obchod</v>
          </cell>
          <cell r="J1630" t="str">
            <v>890921/6261</v>
          </cell>
          <cell r="K1630">
            <v>23000</v>
          </cell>
          <cell r="L1630">
            <v>1300</v>
          </cell>
          <cell r="M1630" t="str">
            <v>Mize</v>
          </cell>
          <cell r="N1630">
            <v>37731</v>
          </cell>
          <cell r="O1630" t="str">
            <v>1607-20042003-008</v>
          </cell>
          <cell r="P1630" t="str">
            <v>PL-1619-A-7</v>
          </cell>
          <cell r="Q1630" t="str">
            <v>Produkt 7</v>
          </cell>
          <cell r="R1630" t="str">
            <v>ELEKTROKOV ZNOJ a.s.</v>
          </cell>
          <cell r="S1630" t="str">
            <v>Morava</v>
          </cell>
          <cell r="T1630" t="str">
            <v>Zábřeh</v>
          </cell>
          <cell r="U1630" t="str">
            <v>Zábřeh</v>
          </cell>
          <cell r="V1630">
            <v>672</v>
          </cell>
          <cell r="W1630">
            <v>157</v>
          </cell>
          <cell r="X1630">
            <v>1200</v>
          </cell>
          <cell r="Y1630">
            <v>188400</v>
          </cell>
          <cell r="Z1630">
            <v>0.02</v>
          </cell>
          <cell r="AA1630">
            <v>3768</v>
          </cell>
          <cell r="AB1630">
            <v>184632</v>
          </cell>
          <cell r="AC1630">
            <v>0.01</v>
          </cell>
          <cell r="AD1630">
            <v>1846.32</v>
          </cell>
        </row>
        <row r="1631">
          <cell r="A1631">
            <v>1608</v>
          </cell>
          <cell r="B1631" t="str">
            <v>ZA 012</v>
          </cell>
          <cell r="D1631" t="str">
            <v>Nikola</v>
          </cell>
          <cell r="E1631" t="str">
            <v>Tobiášová</v>
          </cell>
          <cell r="F1631" t="str">
            <v>BBA</v>
          </cell>
          <cell r="G1631" t="str">
            <v>Benzín</v>
          </cell>
          <cell r="H1631">
            <v>5075</v>
          </cell>
          <cell r="I1631" t="str">
            <v>Marketing</v>
          </cell>
          <cell r="J1631" t="str">
            <v>865520/5988</v>
          </cell>
          <cell r="K1631">
            <v>25000</v>
          </cell>
          <cell r="L1631">
            <v>1300</v>
          </cell>
          <cell r="M1631" t="str">
            <v>Kraus</v>
          </cell>
          <cell r="N1631">
            <v>37732</v>
          </cell>
          <cell r="O1631" t="str">
            <v>1608-21042003-012</v>
          </cell>
          <cell r="P1631" t="str">
            <v>CZ-2429-D-5</v>
          </cell>
          <cell r="Q1631" t="str">
            <v>Produkt 5</v>
          </cell>
          <cell r="R1631" t="str">
            <v>ŽDB a.s.</v>
          </cell>
          <cell r="S1631" t="str">
            <v>Čechy</v>
          </cell>
          <cell r="T1631" t="str">
            <v>Kladno</v>
          </cell>
          <cell r="U1631" t="str">
            <v>Kladno</v>
          </cell>
          <cell r="V1631">
            <v>830</v>
          </cell>
          <cell r="W1631">
            <v>245</v>
          </cell>
          <cell r="X1631">
            <v>500</v>
          </cell>
          <cell r="Y1631">
            <v>122500</v>
          </cell>
          <cell r="Z1631">
            <v>0</v>
          </cell>
          <cell r="AA1631">
            <v>0</v>
          </cell>
          <cell r="AB1631">
            <v>122500</v>
          </cell>
          <cell r="AC1631">
            <v>0.04</v>
          </cell>
          <cell r="AD1631">
            <v>4900</v>
          </cell>
        </row>
        <row r="1632">
          <cell r="A1632">
            <v>1609</v>
          </cell>
          <cell r="B1632" t="str">
            <v>ZA 163</v>
          </cell>
          <cell r="D1632" t="str">
            <v>Oldřich</v>
          </cell>
          <cell r="E1632" t="str">
            <v>Dížka</v>
          </cell>
          <cell r="G1632" t="str">
            <v>Cestovné</v>
          </cell>
          <cell r="H1632">
            <v>4353</v>
          </cell>
          <cell r="I1632" t="str">
            <v>Prodej B</v>
          </cell>
          <cell r="J1632" t="str">
            <v>540909/5010</v>
          </cell>
          <cell r="K1632">
            <v>15000</v>
          </cell>
          <cell r="L1632">
            <v>1300</v>
          </cell>
          <cell r="M1632" t="str">
            <v>Kraus</v>
          </cell>
          <cell r="N1632">
            <v>37732</v>
          </cell>
          <cell r="O1632" t="str">
            <v>1609-21042003-163</v>
          </cell>
          <cell r="P1632" t="str">
            <v>AU-6424-A-5</v>
          </cell>
          <cell r="Q1632" t="str">
            <v>Produkt 5</v>
          </cell>
          <cell r="R1632" t="str">
            <v>STROJÍRNY POTŮČEK s.r.o.</v>
          </cell>
          <cell r="S1632" t="str">
            <v>Čechy</v>
          </cell>
          <cell r="T1632" t="str">
            <v>Praha</v>
          </cell>
          <cell r="U1632" t="str">
            <v>Jírny</v>
          </cell>
          <cell r="V1632">
            <v>222</v>
          </cell>
          <cell r="W1632">
            <v>495</v>
          </cell>
          <cell r="X1632">
            <v>500</v>
          </cell>
          <cell r="Y1632">
            <v>247500</v>
          </cell>
          <cell r="Z1632">
            <v>0.08</v>
          </cell>
          <cell r="AA1632">
            <v>19800</v>
          </cell>
          <cell r="AB1632">
            <v>227700</v>
          </cell>
          <cell r="AC1632">
            <v>0.02</v>
          </cell>
          <cell r="AD1632">
            <v>4554</v>
          </cell>
        </row>
        <row r="1633">
          <cell r="A1633">
            <v>1610</v>
          </cell>
          <cell r="B1633" t="str">
            <v>ZA 007</v>
          </cell>
          <cell r="D1633" t="str">
            <v>Vladimíra</v>
          </cell>
          <cell r="E1633" t="str">
            <v>Haldová</v>
          </cell>
          <cell r="F1633" t="str">
            <v>MBA</v>
          </cell>
          <cell r="G1633" t="str">
            <v>Cestovné</v>
          </cell>
          <cell r="H1633">
            <v>763</v>
          </cell>
          <cell r="I1633" t="str">
            <v>Prodej A</v>
          </cell>
          <cell r="J1633" t="str">
            <v>885527/9004</v>
          </cell>
          <cell r="K1633">
            <v>22000</v>
          </cell>
          <cell r="L1633">
            <v>3300</v>
          </cell>
          <cell r="M1633" t="str">
            <v>Mize</v>
          </cell>
          <cell r="N1633">
            <v>37733</v>
          </cell>
          <cell r="O1633" t="str">
            <v>1610-22042003-007</v>
          </cell>
          <cell r="P1633" t="str">
            <v>CZ-2397-D-4</v>
          </cell>
          <cell r="Q1633" t="str">
            <v>Produkt 4</v>
          </cell>
          <cell r="R1633" t="str">
            <v>ELEKTROMOTORY s.r.o.</v>
          </cell>
          <cell r="S1633" t="str">
            <v>Morava</v>
          </cell>
          <cell r="T1633" t="str">
            <v>Jihlava</v>
          </cell>
          <cell r="U1633" t="str">
            <v>Brtnice</v>
          </cell>
          <cell r="V1633">
            <v>385</v>
          </cell>
          <cell r="W1633">
            <v>151</v>
          </cell>
          <cell r="X1633">
            <v>363</v>
          </cell>
          <cell r="Y1633">
            <v>54813</v>
          </cell>
          <cell r="Z1633">
            <v>0</v>
          </cell>
          <cell r="AA1633">
            <v>0</v>
          </cell>
          <cell r="AB1633">
            <v>54813</v>
          </cell>
          <cell r="AC1633">
            <v>0.04</v>
          </cell>
          <cell r="AD1633">
            <v>2192.52</v>
          </cell>
        </row>
        <row r="1634">
          <cell r="A1634">
            <v>1611</v>
          </cell>
          <cell r="B1634" t="str">
            <v>ZA 013</v>
          </cell>
          <cell r="D1634" t="str">
            <v>Pavla</v>
          </cell>
          <cell r="E1634" t="str">
            <v>Pavlíčková</v>
          </cell>
          <cell r="F1634" t="str">
            <v>DiS.</v>
          </cell>
          <cell r="G1634" t="str">
            <v>Firemní výdaj</v>
          </cell>
          <cell r="H1634">
            <v>3306</v>
          </cell>
          <cell r="I1634" t="str">
            <v>Výroba</v>
          </cell>
          <cell r="J1634" t="str">
            <v>855420/5506</v>
          </cell>
          <cell r="K1634">
            <v>20100</v>
          </cell>
          <cell r="L1634">
            <v>2300</v>
          </cell>
          <cell r="M1634" t="str">
            <v>Mize</v>
          </cell>
          <cell r="N1634">
            <v>37734</v>
          </cell>
          <cell r="O1634" t="str">
            <v>1611-23042003-013</v>
          </cell>
          <cell r="P1634" t="str">
            <v>CZ-5443-B-1</v>
          </cell>
          <cell r="Q1634" t="str">
            <v>Produkt 1</v>
          </cell>
          <cell r="R1634" t="str">
            <v>ŽDB a.s.</v>
          </cell>
          <cell r="S1634" t="str">
            <v>Slezsko</v>
          </cell>
          <cell r="T1634" t="str">
            <v>Opava</v>
          </cell>
          <cell r="U1634" t="str">
            <v>Opava</v>
          </cell>
          <cell r="V1634">
            <v>541</v>
          </cell>
          <cell r="W1634">
            <v>74</v>
          </cell>
          <cell r="X1634">
            <v>109</v>
          </cell>
          <cell r="Y1634">
            <v>8066</v>
          </cell>
          <cell r="Z1634">
            <v>0</v>
          </cell>
          <cell r="AA1634">
            <v>0</v>
          </cell>
          <cell r="AB1634">
            <v>8066</v>
          </cell>
          <cell r="AC1634">
            <v>0.04</v>
          </cell>
          <cell r="AD1634">
            <v>322.64</v>
          </cell>
        </row>
        <row r="1635">
          <cell r="A1635">
            <v>1612</v>
          </cell>
          <cell r="B1635" t="str">
            <v>ZA 009</v>
          </cell>
          <cell r="D1635" t="str">
            <v>Radek</v>
          </cell>
          <cell r="E1635" t="str">
            <v>Regl</v>
          </cell>
          <cell r="G1635" t="str">
            <v>Telefon</v>
          </cell>
          <cell r="H1635">
            <v>6993</v>
          </cell>
          <cell r="I1635" t="str">
            <v>Výroba</v>
          </cell>
          <cell r="J1635" t="str">
            <v>880816/5982</v>
          </cell>
          <cell r="K1635">
            <v>15000</v>
          </cell>
          <cell r="L1635">
            <v>2800</v>
          </cell>
          <cell r="M1635" t="str">
            <v>Jakhel</v>
          </cell>
          <cell r="N1635">
            <v>37735</v>
          </cell>
          <cell r="O1635" t="str">
            <v>1612-24042003-009</v>
          </cell>
          <cell r="P1635" t="str">
            <v>CZ-9033-C-0</v>
          </cell>
          <cell r="Q1635" t="str">
            <v>Produkt 10</v>
          </cell>
          <cell r="R1635" t="str">
            <v>ELEKTROMOTORY s.r.o.</v>
          </cell>
          <cell r="S1635" t="str">
            <v>Morava</v>
          </cell>
          <cell r="T1635" t="str">
            <v>Jihlava</v>
          </cell>
          <cell r="U1635" t="str">
            <v>Telč</v>
          </cell>
          <cell r="V1635">
            <v>766</v>
          </cell>
          <cell r="W1635">
            <v>306</v>
          </cell>
          <cell r="X1635">
            <v>124</v>
          </cell>
          <cell r="Y1635">
            <v>37944</v>
          </cell>
          <cell r="Z1635">
            <v>0.08</v>
          </cell>
          <cell r="AA1635">
            <v>3035.52</v>
          </cell>
          <cell r="AB1635">
            <v>34908.480000000003</v>
          </cell>
          <cell r="AC1635">
            <v>0.02</v>
          </cell>
          <cell r="AD1635">
            <v>698.16960000000006</v>
          </cell>
        </row>
        <row r="1636">
          <cell r="A1636">
            <v>1613</v>
          </cell>
          <cell r="B1636" t="str">
            <v>ZA 162</v>
          </cell>
          <cell r="D1636" t="str">
            <v>Adam</v>
          </cell>
          <cell r="E1636" t="str">
            <v>David  </v>
          </cell>
          <cell r="G1636" t="str">
            <v>Školení profesní</v>
          </cell>
          <cell r="H1636">
            <v>1164</v>
          </cell>
          <cell r="I1636" t="str">
            <v>Prodej B</v>
          </cell>
          <cell r="J1636" t="str">
            <v>850909/4506</v>
          </cell>
          <cell r="K1636">
            <v>14000</v>
          </cell>
          <cell r="L1636">
            <v>1600</v>
          </cell>
          <cell r="M1636" t="str">
            <v>Sokol</v>
          </cell>
          <cell r="N1636">
            <v>37735</v>
          </cell>
          <cell r="O1636" t="str">
            <v>1613-24042003-162</v>
          </cell>
          <cell r="P1636" t="str">
            <v>CZ-2865-A-3</v>
          </cell>
          <cell r="Q1636" t="str">
            <v>Produkt 3</v>
          </cell>
          <cell r="R1636" t="str">
            <v>STROJÍRNY POTŮČEK s.r.o.</v>
          </cell>
          <cell r="S1636" t="str">
            <v>Čechy</v>
          </cell>
          <cell r="T1636" t="str">
            <v>Praha</v>
          </cell>
          <cell r="U1636" t="str">
            <v>Jírny</v>
          </cell>
          <cell r="V1636">
            <v>222</v>
          </cell>
          <cell r="W1636">
            <v>19</v>
          </cell>
          <cell r="X1636">
            <v>62</v>
          </cell>
          <cell r="Y1636">
            <v>1178</v>
          </cell>
          <cell r="Z1636">
            <v>0</v>
          </cell>
          <cell r="AA1636">
            <v>0</v>
          </cell>
          <cell r="AB1636">
            <v>1178</v>
          </cell>
          <cell r="AC1636">
            <v>0.04</v>
          </cell>
          <cell r="AD1636">
            <v>47.12</v>
          </cell>
        </row>
        <row r="1637">
          <cell r="A1637">
            <v>1614</v>
          </cell>
          <cell r="B1637" t="str">
            <v>ZA 013</v>
          </cell>
          <cell r="D1637" t="str">
            <v>Pavla</v>
          </cell>
          <cell r="E1637" t="str">
            <v>Pavlíčková</v>
          </cell>
          <cell r="F1637" t="str">
            <v>DiS.</v>
          </cell>
          <cell r="G1637" t="str">
            <v>Cestovné</v>
          </cell>
          <cell r="H1637">
            <v>2226</v>
          </cell>
          <cell r="I1637" t="str">
            <v>Výroba</v>
          </cell>
          <cell r="J1637" t="str">
            <v>855420/5506</v>
          </cell>
          <cell r="K1637">
            <v>20100</v>
          </cell>
          <cell r="L1637">
            <v>2300</v>
          </cell>
          <cell r="M1637" t="str">
            <v>Sokol</v>
          </cell>
          <cell r="N1637">
            <v>37736</v>
          </cell>
          <cell r="O1637" t="str">
            <v>1614-25042003-013</v>
          </cell>
          <cell r="P1637" t="str">
            <v>PL-3146-D-4</v>
          </cell>
          <cell r="Q1637" t="str">
            <v>Produkt 4</v>
          </cell>
          <cell r="R1637" t="str">
            <v>ŽDB a.s.</v>
          </cell>
          <cell r="S1637" t="str">
            <v>Slezsko</v>
          </cell>
          <cell r="T1637" t="str">
            <v>Opava</v>
          </cell>
          <cell r="U1637" t="str">
            <v>Opava</v>
          </cell>
          <cell r="V1637">
            <v>541</v>
          </cell>
          <cell r="W1637">
            <v>168</v>
          </cell>
          <cell r="X1637">
            <v>360</v>
          </cell>
          <cell r="Y1637">
            <v>60480</v>
          </cell>
          <cell r="Z1637">
            <v>0.03</v>
          </cell>
          <cell r="AA1637">
            <v>1814.3999999999999</v>
          </cell>
          <cell r="AB1637">
            <v>58665.599999999999</v>
          </cell>
          <cell r="AC1637">
            <v>0.01</v>
          </cell>
          <cell r="AD1637">
            <v>586.65599999999995</v>
          </cell>
        </row>
        <row r="1638">
          <cell r="A1638">
            <v>1615</v>
          </cell>
          <cell r="B1638" t="str">
            <v>ZA 009</v>
          </cell>
          <cell r="D1638" t="str">
            <v>Radek</v>
          </cell>
          <cell r="E1638" t="str">
            <v>Regl</v>
          </cell>
          <cell r="G1638" t="str">
            <v>Benzín</v>
          </cell>
          <cell r="H1638">
            <v>3870</v>
          </cell>
          <cell r="I1638" t="str">
            <v>Výroba</v>
          </cell>
          <cell r="J1638" t="str">
            <v>880816/5982</v>
          </cell>
          <cell r="K1638">
            <v>15000</v>
          </cell>
          <cell r="L1638">
            <v>2800</v>
          </cell>
          <cell r="M1638" t="str">
            <v>Mize</v>
          </cell>
          <cell r="N1638">
            <v>37737</v>
          </cell>
          <cell r="O1638" t="str">
            <v>1615-26042003-009</v>
          </cell>
          <cell r="P1638" t="str">
            <v>DE-9161-B-8</v>
          </cell>
          <cell r="Q1638" t="str">
            <v>Produkt 8</v>
          </cell>
          <cell r="R1638" t="str">
            <v>ELEKTROMOTORY s.r.o.</v>
          </cell>
          <cell r="S1638" t="str">
            <v>Morava</v>
          </cell>
          <cell r="T1638" t="str">
            <v>Jihlava</v>
          </cell>
          <cell r="U1638" t="str">
            <v>Telč</v>
          </cell>
          <cell r="V1638">
            <v>766</v>
          </cell>
          <cell r="W1638">
            <v>363</v>
          </cell>
          <cell r="X1638">
            <v>55</v>
          </cell>
          <cell r="Y1638">
            <v>19965</v>
          </cell>
          <cell r="Z1638">
            <v>0.06</v>
          </cell>
          <cell r="AA1638">
            <v>1197.8999999999999</v>
          </cell>
          <cell r="AB1638">
            <v>18767.099999999999</v>
          </cell>
          <cell r="AC1638">
            <v>0.02</v>
          </cell>
          <cell r="AD1638">
            <v>375.34199999999998</v>
          </cell>
        </row>
        <row r="1639">
          <cell r="A1639">
            <v>1616</v>
          </cell>
          <cell r="B1639" t="str">
            <v>ZA 013</v>
          </cell>
          <cell r="D1639" t="str">
            <v>Pavla</v>
          </cell>
          <cell r="E1639" t="str">
            <v>Pavlíčková</v>
          </cell>
          <cell r="F1639" t="str">
            <v>DiS.</v>
          </cell>
          <cell r="G1639" t="str">
            <v>Školení profesní</v>
          </cell>
          <cell r="H1639">
            <v>5594</v>
          </cell>
          <cell r="I1639" t="str">
            <v>Výroba</v>
          </cell>
          <cell r="J1639" t="str">
            <v>855420/5506</v>
          </cell>
          <cell r="K1639">
            <v>20100</v>
          </cell>
          <cell r="L1639">
            <v>2300</v>
          </cell>
          <cell r="M1639" t="str">
            <v>Mize</v>
          </cell>
          <cell r="N1639">
            <v>37738</v>
          </cell>
          <cell r="O1639" t="str">
            <v>1616-27042003-013</v>
          </cell>
          <cell r="P1639" t="str">
            <v>CZ-6364-C-6</v>
          </cell>
          <cell r="Q1639" t="str">
            <v>Produkt 6</v>
          </cell>
          <cell r="R1639" t="str">
            <v>ŽDB a.s.</v>
          </cell>
          <cell r="S1639" t="str">
            <v>Slezsko</v>
          </cell>
          <cell r="T1639" t="str">
            <v>Opava</v>
          </cell>
          <cell r="U1639" t="str">
            <v>Opava</v>
          </cell>
          <cell r="V1639">
            <v>541</v>
          </cell>
          <cell r="W1639">
            <v>486</v>
          </cell>
          <cell r="X1639">
            <v>683</v>
          </cell>
          <cell r="Y1639">
            <v>331938</v>
          </cell>
          <cell r="Z1639">
            <v>0.1</v>
          </cell>
          <cell r="AA1639">
            <v>33193.800000000003</v>
          </cell>
          <cell r="AB1639">
            <v>298744.2</v>
          </cell>
          <cell r="AC1639">
            <v>0.03</v>
          </cell>
          <cell r="AD1639">
            <v>8962.3259999999991</v>
          </cell>
        </row>
        <row r="1640">
          <cell r="A1640">
            <v>1617</v>
          </cell>
          <cell r="B1640" t="str">
            <v>ZA 269</v>
          </cell>
          <cell r="D1640" t="str">
            <v>Vojtěch</v>
          </cell>
          <cell r="E1640" t="str">
            <v>Balcárek</v>
          </cell>
          <cell r="G1640" t="str">
            <v>Školení jazyky</v>
          </cell>
          <cell r="H1640">
            <v>6647</v>
          </cell>
          <cell r="I1640" t="str">
            <v>Prodej B</v>
          </cell>
          <cell r="J1640" t="str">
            <v>770930/1930</v>
          </cell>
          <cell r="K1640">
            <v>15500</v>
          </cell>
          <cell r="L1640">
            <v>3300</v>
          </cell>
          <cell r="M1640" t="str">
            <v>Jakhel</v>
          </cell>
          <cell r="N1640">
            <v>37738</v>
          </cell>
          <cell r="O1640" t="str">
            <v>1617-27042003-269</v>
          </cell>
          <cell r="P1640" t="str">
            <v>DE-2989-A-4</v>
          </cell>
          <cell r="Q1640" t="str">
            <v>Produkt 4</v>
          </cell>
          <cell r="R1640" t="str">
            <v>STROJÍRNY POLDI s.r.o.</v>
          </cell>
          <cell r="S1640" t="str">
            <v>Čechy</v>
          </cell>
          <cell r="T1640" t="str">
            <v>Praha</v>
          </cell>
          <cell r="U1640" t="str">
            <v>Liboc</v>
          </cell>
          <cell r="V1640">
            <v>67</v>
          </cell>
          <cell r="W1640">
            <v>115</v>
          </cell>
          <cell r="X1640">
            <v>386</v>
          </cell>
          <cell r="Y1640">
            <v>44390</v>
          </cell>
          <cell r="Z1640">
            <v>0</v>
          </cell>
          <cell r="AA1640">
            <v>0</v>
          </cell>
          <cell r="AB1640">
            <v>44390</v>
          </cell>
          <cell r="AC1640">
            <v>0.04</v>
          </cell>
          <cell r="AD1640">
            <v>1775.6000000000001</v>
          </cell>
        </row>
        <row r="1641">
          <cell r="A1641">
            <v>1618</v>
          </cell>
          <cell r="B1641" t="str">
            <v>ZA 009</v>
          </cell>
          <cell r="D1641" t="str">
            <v>Radek</v>
          </cell>
          <cell r="E1641" t="str">
            <v>Regl</v>
          </cell>
          <cell r="G1641" t="str">
            <v>Firemní výdaj</v>
          </cell>
          <cell r="H1641">
            <v>1809</v>
          </cell>
          <cell r="I1641" t="str">
            <v>Výroba</v>
          </cell>
          <cell r="J1641" t="str">
            <v>880816/5982</v>
          </cell>
          <cell r="K1641">
            <v>15000</v>
          </cell>
          <cell r="L1641">
            <v>2800</v>
          </cell>
          <cell r="M1641" t="str">
            <v>Sokol</v>
          </cell>
          <cell r="N1641">
            <v>37739</v>
          </cell>
          <cell r="O1641" t="str">
            <v>1618-28042003-009</v>
          </cell>
          <cell r="P1641" t="str">
            <v>AU-4133-A-9</v>
          </cell>
          <cell r="Q1641" t="str">
            <v>Produkt 9</v>
          </cell>
          <cell r="R1641" t="str">
            <v>ELEKTROMOTORY s.r.o.</v>
          </cell>
          <cell r="S1641" t="str">
            <v>Morava</v>
          </cell>
          <cell r="T1641" t="str">
            <v>Jihlava</v>
          </cell>
          <cell r="U1641" t="str">
            <v>Telč</v>
          </cell>
          <cell r="V1641">
            <v>766</v>
          </cell>
          <cell r="W1641">
            <v>112</v>
          </cell>
          <cell r="X1641">
            <v>326</v>
          </cell>
          <cell r="Y1641">
            <v>36512</v>
          </cell>
          <cell r="Z1641">
            <v>0</v>
          </cell>
          <cell r="AA1641">
            <v>0</v>
          </cell>
          <cell r="AB1641">
            <v>36512</v>
          </cell>
          <cell r="AC1641">
            <v>0.04</v>
          </cell>
          <cell r="AD1641">
            <v>1460.48</v>
          </cell>
        </row>
        <row r="1642">
          <cell r="A1642">
            <v>1619</v>
          </cell>
          <cell r="B1642" t="str">
            <v>ZA 013</v>
          </cell>
          <cell r="D1642" t="str">
            <v>Pavla</v>
          </cell>
          <cell r="E1642" t="str">
            <v>Pavlíčková</v>
          </cell>
          <cell r="F1642" t="str">
            <v>DiS.</v>
          </cell>
          <cell r="G1642" t="str">
            <v>Školení jazyky</v>
          </cell>
          <cell r="H1642">
            <v>5251</v>
          </cell>
          <cell r="I1642" t="str">
            <v>Výroba</v>
          </cell>
          <cell r="J1642" t="str">
            <v>855420/5506</v>
          </cell>
          <cell r="K1642">
            <v>20100</v>
          </cell>
          <cell r="L1642">
            <v>2300</v>
          </cell>
          <cell r="M1642" t="str">
            <v>Mize</v>
          </cell>
          <cell r="N1642">
            <v>37740</v>
          </cell>
          <cell r="O1642" t="str">
            <v>1619-29042003-013</v>
          </cell>
          <cell r="P1642" t="str">
            <v>PL-7202-B-6</v>
          </cell>
          <cell r="Q1642" t="str">
            <v>Produkt 6</v>
          </cell>
          <cell r="R1642" t="str">
            <v>ŽDB a.s.</v>
          </cell>
          <cell r="S1642" t="str">
            <v>Slezsko</v>
          </cell>
          <cell r="T1642" t="str">
            <v>Opava</v>
          </cell>
          <cell r="U1642" t="str">
            <v>Opava</v>
          </cell>
          <cell r="V1642">
            <v>541</v>
          </cell>
          <cell r="W1642">
            <v>229</v>
          </cell>
          <cell r="X1642">
            <v>684</v>
          </cell>
          <cell r="Y1642">
            <v>156636</v>
          </cell>
          <cell r="Z1642">
            <v>0.02</v>
          </cell>
          <cell r="AA1642">
            <v>3132.7200000000003</v>
          </cell>
          <cell r="AB1642">
            <v>153503.28</v>
          </cell>
          <cell r="AC1642">
            <v>0.01</v>
          </cell>
          <cell r="AD1642">
            <v>1535.0328</v>
          </cell>
        </row>
        <row r="1643">
          <cell r="A1643">
            <v>1620</v>
          </cell>
          <cell r="B1643" t="str">
            <v>ZA 009</v>
          </cell>
          <cell r="D1643" t="str">
            <v>Radek</v>
          </cell>
          <cell r="E1643" t="str">
            <v>Regl</v>
          </cell>
          <cell r="G1643" t="str">
            <v>Cestovné</v>
          </cell>
          <cell r="H1643">
            <v>6579</v>
          </cell>
          <cell r="I1643" t="str">
            <v>Výroba</v>
          </cell>
          <cell r="J1643" t="str">
            <v>880816/5982</v>
          </cell>
          <cell r="K1643">
            <v>15000</v>
          </cell>
          <cell r="L1643">
            <v>2800</v>
          </cell>
          <cell r="M1643" t="str">
            <v>Mize</v>
          </cell>
          <cell r="N1643">
            <v>37741</v>
          </cell>
          <cell r="O1643" t="str">
            <v>1620-30042003-009</v>
          </cell>
          <cell r="P1643" t="str">
            <v>CZ-7767-C-9</v>
          </cell>
          <cell r="Q1643" t="str">
            <v>Produkt 9</v>
          </cell>
          <cell r="R1643" t="str">
            <v>ELEKTROMOTORY s.r.o.</v>
          </cell>
          <cell r="S1643" t="str">
            <v>Morava</v>
          </cell>
          <cell r="T1643" t="str">
            <v>Jihlava</v>
          </cell>
          <cell r="U1643" t="str">
            <v>Telč</v>
          </cell>
          <cell r="V1643">
            <v>766</v>
          </cell>
          <cell r="W1643">
            <v>471</v>
          </cell>
          <cell r="X1643">
            <v>328</v>
          </cell>
          <cell r="Y1643">
            <v>154488</v>
          </cell>
          <cell r="Z1643">
            <v>0.1</v>
          </cell>
          <cell r="AA1643">
            <v>15448.800000000001</v>
          </cell>
          <cell r="AB1643">
            <v>139039.20000000001</v>
          </cell>
          <cell r="AC1643">
            <v>0.03</v>
          </cell>
          <cell r="AD1643">
            <v>4171.1760000000004</v>
          </cell>
        </row>
        <row r="1644">
          <cell r="A1644">
            <v>1621</v>
          </cell>
          <cell r="B1644" t="str">
            <v>ZA 010</v>
          </cell>
          <cell r="D1644" t="str">
            <v>Roman</v>
          </cell>
          <cell r="E1644" t="str">
            <v>Zatloukal</v>
          </cell>
          <cell r="G1644" t="str">
            <v>Firemní výdaj</v>
          </cell>
          <cell r="H1644">
            <v>7477</v>
          </cell>
          <cell r="I1644" t="str">
            <v>Výroba</v>
          </cell>
          <cell r="J1644" t="str">
            <v>880602/6020</v>
          </cell>
          <cell r="K1644">
            <v>15500</v>
          </cell>
          <cell r="L1644">
            <v>300</v>
          </cell>
          <cell r="M1644" t="str">
            <v>Mize</v>
          </cell>
          <cell r="N1644">
            <v>37741</v>
          </cell>
          <cell r="O1644" t="str">
            <v>1621-30042003-010</v>
          </cell>
          <cell r="P1644" t="str">
            <v>CZ-6469-A-8</v>
          </cell>
          <cell r="Q1644" t="str">
            <v>Produkt 8</v>
          </cell>
          <cell r="R1644" t="str">
            <v>STROJÍRNY POLDI s.r.o.</v>
          </cell>
          <cell r="S1644" t="str">
            <v>Čechy</v>
          </cell>
          <cell r="T1644" t="str">
            <v>Praha</v>
          </cell>
          <cell r="U1644" t="str">
            <v>Liboc</v>
          </cell>
          <cell r="V1644">
            <v>67</v>
          </cell>
          <cell r="W1644">
            <v>348</v>
          </cell>
          <cell r="X1644">
            <v>55</v>
          </cell>
          <cell r="Y1644">
            <v>19140</v>
          </cell>
          <cell r="Z1644">
            <v>0</v>
          </cell>
          <cell r="AA1644">
            <v>0</v>
          </cell>
          <cell r="AB1644">
            <v>19140</v>
          </cell>
          <cell r="AC1644">
            <v>0.04</v>
          </cell>
          <cell r="AD1644">
            <v>765.6</v>
          </cell>
        </row>
        <row r="1645">
          <cell r="A1645">
            <v>1622</v>
          </cell>
          <cell r="B1645" t="str">
            <v>ZA 014</v>
          </cell>
          <cell r="D1645" t="str">
            <v>Eva</v>
          </cell>
          <cell r="E1645" t="str">
            <v>Pavlíčková</v>
          </cell>
          <cell r="G1645" t="str">
            <v>Telefon</v>
          </cell>
          <cell r="H1645">
            <v>5757</v>
          </cell>
          <cell r="I1645" t="str">
            <v>Výroba</v>
          </cell>
          <cell r="J1645" t="str">
            <v>855220/5497</v>
          </cell>
          <cell r="K1645">
            <v>25000</v>
          </cell>
          <cell r="L1645">
            <v>1300</v>
          </cell>
          <cell r="M1645" t="str">
            <v>Mize</v>
          </cell>
          <cell r="N1645">
            <v>37742</v>
          </cell>
          <cell r="O1645" t="str">
            <v>1622-01052003-014</v>
          </cell>
          <cell r="P1645" t="str">
            <v>DE-2212-A-5</v>
          </cell>
          <cell r="Q1645" t="str">
            <v>Produkt 5</v>
          </cell>
          <cell r="R1645" t="str">
            <v>ŽDB a.s.</v>
          </cell>
          <cell r="S1645" t="str">
            <v>Čechy</v>
          </cell>
          <cell r="T1645" t="str">
            <v>Cheb</v>
          </cell>
          <cell r="U1645" t="str">
            <v>Cheb</v>
          </cell>
          <cell r="V1645">
            <v>100</v>
          </cell>
          <cell r="W1645">
            <v>199</v>
          </cell>
          <cell r="X1645">
            <v>500</v>
          </cell>
          <cell r="Y1645">
            <v>99500</v>
          </cell>
          <cell r="Z1645">
            <v>0.06</v>
          </cell>
          <cell r="AA1645">
            <v>5970</v>
          </cell>
          <cell r="AB1645">
            <v>93530</v>
          </cell>
          <cell r="AC1645">
            <v>0.02</v>
          </cell>
          <cell r="AD1645">
            <v>1870.6000000000001</v>
          </cell>
        </row>
        <row r="1646">
          <cell r="A1646">
            <v>1623</v>
          </cell>
          <cell r="B1646" t="str">
            <v>ZA 033</v>
          </cell>
          <cell r="D1646" t="str">
            <v>Ladislav</v>
          </cell>
          <cell r="E1646" t="str">
            <v>Chyský</v>
          </cell>
          <cell r="G1646" t="str">
            <v>Telefon</v>
          </cell>
          <cell r="H1646">
            <v>5085</v>
          </cell>
          <cell r="I1646" t="str">
            <v>Výroba</v>
          </cell>
          <cell r="J1646" t="str">
            <v>550919/4713</v>
          </cell>
          <cell r="K1646">
            <v>22000</v>
          </cell>
          <cell r="L1646">
            <v>1600</v>
          </cell>
          <cell r="M1646" t="str">
            <v>Jakhel</v>
          </cell>
          <cell r="N1646">
            <v>37743</v>
          </cell>
          <cell r="O1646" t="str">
            <v>1623-02052003-033</v>
          </cell>
          <cell r="P1646" t="str">
            <v>CZ-5260-B-3</v>
          </cell>
          <cell r="Q1646" t="str">
            <v>Produkt 3</v>
          </cell>
          <cell r="R1646" t="str">
            <v>ELEKTROMOTORY s.r.o.</v>
          </cell>
          <cell r="S1646" t="str">
            <v>Morava</v>
          </cell>
          <cell r="T1646" t="str">
            <v>Jihlava</v>
          </cell>
          <cell r="U1646" t="str">
            <v>Telč</v>
          </cell>
          <cell r="V1646">
            <v>766</v>
          </cell>
          <cell r="W1646">
            <v>161</v>
          </cell>
          <cell r="X1646">
            <v>67</v>
          </cell>
          <cell r="Y1646">
            <v>10787</v>
          </cell>
          <cell r="Z1646">
            <v>0.03</v>
          </cell>
          <cell r="AA1646">
            <v>323.61</v>
          </cell>
          <cell r="AB1646">
            <v>10463.39</v>
          </cell>
          <cell r="AC1646">
            <v>0.01</v>
          </cell>
          <cell r="AD1646">
            <v>104.6339</v>
          </cell>
        </row>
        <row r="1647">
          <cell r="A1647">
            <v>1624</v>
          </cell>
          <cell r="B1647" t="str">
            <v>ZA 010</v>
          </cell>
          <cell r="D1647" t="str">
            <v>Roman</v>
          </cell>
          <cell r="E1647" t="str">
            <v>Zatloukal</v>
          </cell>
          <cell r="G1647" t="str">
            <v>Cestovné</v>
          </cell>
          <cell r="H1647">
            <v>1104</v>
          </cell>
          <cell r="I1647" t="str">
            <v>Výroba</v>
          </cell>
          <cell r="J1647" t="str">
            <v>880602/6020</v>
          </cell>
          <cell r="K1647">
            <v>15500</v>
          </cell>
          <cell r="L1647">
            <v>300</v>
          </cell>
          <cell r="M1647" t="str">
            <v>Sokol</v>
          </cell>
          <cell r="N1647">
            <v>37744</v>
          </cell>
          <cell r="O1647" t="str">
            <v>1624-03052003-010</v>
          </cell>
          <cell r="P1647" t="str">
            <v>DE-5961-A-3</v>
          </cell>
          <cell r="Q1647" t="str">
            <v>Produkt 3</v>
          </cell>
          <cell r="R1647" t="str">
            <v>STROJÍRNY POLDI s.r.o.</v>
          </cell>
          <cell r="S1647" t="str">
            <v>Čechy</v>
          </cell>
          <cell r="T1647" t="str">
            <v>Praha</v>
          </cell>
          <cell r="U1647" t="str">
            <v>Liboc</v>
          </cell>
          <cell r="V1647">
            <v>67</v>
          </cell>
          <cell r="W1647">
            <v>357</v>
          </cell>
          <cell r="X1647">
            <v>60</v>
          </cell>
          <cell r="Y1647">
            <v>21420</v>
          </cell>
          <cell r="Z1647">
            <v>0.1</v>
          </cell>
          <cell r="AA1647">
            <v>2142</v>
          </cell>
          <cell r="AB1647">
            <v>19278</v>
          </cell>
          <cell r="AC1647">
            <v>0.03</v>
          </cell>
          <cell r="AD1647">
            <v>578.34</v>
          </cell>
        </row>
        <row r="1648">
          <cell r="A1648">
            <v>1625</v>
          </cell>
          <cell r="B1648" t="str">
            <v>ZA 017</v>
          </cell>
          <cell r="C1648" t="str">
            <v>Ing.</v>
          </cell>
          <cell r="D1648" t="str">
            <v>Jana</v>
          </cell>
          <cell r="E1648" t="str">
            <v>Tobiášová</v>
          </cell>
          <cell r="G1648" t="str">
            <v>Cestovné</v>
          </cell>
          <cell r="H1648">
            <v>1237</v>
          </cell>
          <cell r="I1648" t="str">
            <v>Výroba</v>
          </cell>
          <cell r="J1648" t="str">
            <v>855604/5982</v>
          </cell>
          <cell r="K1648">
            <v>19500</v>
          </cell>
          <cell r="L1648">
            <v>1300</v>
          </cell>
          <cell r="M1648" t="str">
            <v>Sokol</v>
          </cell>
          <cell r="N1648">
            <v>37744</v>
          </cell>
          <cell r="O1648" t="str">
            <v>1625-03052003-017</v>
          </cell>
          <cell r="P1648" t="str">
            <v>CZ-5550-B-5</v>
          </cell>
          <cell r="Q1648" t="str">
            <v>Produkt 5</v>
          </cell>
          <cell r="R1648" t="str">
            <v>ŽDB a.s.</v>
          </cell>
          <cell r="S1648" t="str">
            <v>Morava</v>
          </cell>
          <cell r="T1648" t="str">
            <v>Frýdek-místek</v>
          </cell>
          <cell r="U1648" t="str">
            <v>Lhotka</v>
          </cell>
          <cell r="V1648">
            <v>830</v>
          </cell>
          <cell r="W1648">
            <v>474</v>
          </cell>
          <cell r="X1648">
            <v>501</v>
          </cell>
          <cell r="Y1648">
            <v>237474</v>
          </cell>
          <cell r="Z1648">
            <v>0.09</v>
          </cell>
          <cell r="AA1648">
            <v>21372.66</v>
          </cell>
          <cell r="AB1648">
            <v>216101.34</v>
          </cell>
          <cell r="AC1648">
            <v>0.02</v>
          </cell>
          <cell r="AD1648">
            <v>4322.0267999999996</v>
          </cell>
        </row>
        <row r="1649">
          <cell r="A1649">
            <v>1626</v>
          </cell>
          <cell r="B1649" t="str">
            <v>ZA 257</v>
          </cell>
          <cell r="D1649" t="str">
            <v>Filip</v>
          </cell>
          <cell r="E1649" t="str">
            <v>Zakopal</v>
          </cell>
          <cell r="G1649" t="str">
            <v>Cestovné</v>
          </cell>
          <cell r="H1649">
            <v>1311</v>
          </cell>
          <cell r="I1649" t="str">
            <v>Prodej B</v>
          </cell>
          <cell r="J1649" t="str">
            <v>730506/1313</v>
          </cell>
          <cell r="K1649">
            <v>23500</v>
          </cell>
          <cell r="L1649">
            <v>1000</v>
          </cell>
          <cell r="M1649" t="str">
            <v>Sokol</v>
          </cell>
          <cell r="N1649">
            <v>37745</v>
          </cell>
          <cell r="O1649" t="str">
            <v>1626-04052003-257</v>
          </cell>
          <cell r="P1649" t="str">
            <v>CZ-6731-C-0</v>
          </cell>
          <cell r="Q1649" t="str">
            <v>Produkt 10</v>
          </cell>
          <cell r="R1649" t="str">
            <v>ELEKTROMOTORY s.r.o.</v>
          </cell>
          <cell r="S1649" t="str">
            <v>Morava</v>
          </cell>
          <cell r="T1649" t="str">
            <v>Jihlava</v>
          </cell>
          <cell r="U1649" t="str">
            <v>Brtnice</v>
          </cell>
          <cell r="V1649">
            <v>385</v>
          </cell>
          <cell r="W1649">
            <v>372</v>
          </cell>
          <cell r="X1649">
            <v>125</v>
          </cell>
          <cell r="Y1649">
            <v>46500</v>
          </cell>
          <cell r="Z1649">
            <v>0.05</v>
          </cell>
          <cell r="AA1649">
            <v>2325</v>
          </cell>
          <cell r="AB1649">
            <v>44175</v>
          </cell>
          <cell r="AC1649">
            <v>0.01</v>
          </cell>
          <cell r="AD1649">
            <v>441.75</v>
          </cell>
        </row>
        <row r="1650">
          <cell r="A1650">
            <v>1627</v>
          </cell>
          <cell r="B1650" t="str">
            <v>ZA 049</v>
          </cell>
          <cell r="D1650" t="str">
            <v>David</v>
          </cell>
          <cell r="E1650" t="str">
            <v>Gerstner</v>
          </cell>
          <cell r="G1650" t="str">
            <v>Telefon</v>
          </cell>
          <cell r="H1650">
            <v>3818</v>
          </cell>
          <cell r="I1650" t="str">
            <v>Výroba</v>
          </cell>
          <cell r="J1650" t="str">
            <v>610917/2960</v>
          </cell>
          <cell r="K1650">
            <v>21500</v>
          </cell>
          <cell r="L1650">
            <v>1300</v>
          </cell>
          <cell r="M1650" t="str">
            <v>Mize</v>
          </cell>
          <cell r="N1650">
            <v>37746</v>
          </cell>
          <cell r="O1650" t="str">
            <v>1627-05052003-049</v>
          </cell>
          <cell r="P1650" t="str">
            <v>PL-9271-C-3</v>
          </cell>
          <cell r="Q1650" t="str">
            <v>Produkt 3</v>
          </cell>
          <cell r="R1650" t="str">
            <v>ŽDB a.s.</v>
          </cell>
          <cell r="S1650" t="str">
            <v>Čechy</v>
          </cell>
          <cell r="T1650" t="str">
            <v>Kladno</v>
          </cell>
          <cell r="U1650" t="str">
            <v>Kladno</v>
          </cell>
          <cell r="V1650">
            <v>830</v>
          </cell>
          <cell r="W1650">
            <v>293</v>
          </cell>
          <cell r="X1650">
            <v>69</v>
          </cell>
          <cell r="Y1650">
            <v>20217</v>
          </cell>
          <cell r="Z1650">
            <v>0.08</v>
          </cell>
          <cell r="AA1650">
            <v>1617.3600000000001</v>
          </cell>
          <cell r="AB1650">
            <v>18599.64</v>
          </cell>
          <cell r="AC1650">
            <v>0.02</v>
          </cell>
          <cell r="AD1650">
            <v>371.99279999999999</v>
          </cell>
        </row>
        <row r="1651">
          <cell r="A1651">
            <v>1628</v>
          </cell>
          <cell r="B1651" t="str">
            <v>ZA 010</v>
          </cell>
          <cell r="D1651" t="str">
            <v>Roman</v>
          </cell>
          <cell r="E1651" t="str">
            <v>Zatloukal</v>
          </cell>
          <cell r="G1651" t="str">
            <v>Školení profesní</v>
          </cell>
          <cell r="H1651">
            <v>6584</v>
          </cell>
          <cell r="I1651" t="str">
            <v>Výroba</v>
          </cell>
          <cell r="J1651" t="str">
            <v>880602/6020</v>
          </cell>
          <cell r="K1651">
            <v>15500</v>
          </cell>
          <cell r="L1651">
            <v>300</v>
          </cell>
          <cell r="M1651" t="str">
            <v>Kraus</v>
          </cell>
          <cell r="N1651">
            <v>37747</v>
          </cell>
          <cell r="O1651" t="str">
            <v>1628-06052003-010</v>
          </cell>
          <cell r="P1651" t="str">
            <v>DE-7522-B-1</v>
          </cell>
          <cell r="Q1651" t="str">
            <v>Produkt 1</v>
          </cell>
          <cell r="R1651" t="str">
            <v>STROJÍRNY POLDI s.r.o.</v>
          </cell>
          <cell r="S1651" t="str">
            <v>Čechy</v>
          </cell>
          <cell r="T1651" t="str">
            <v>Praha</v>
          </cell>
          <cell r="U1651" t="str">
            <v>Liboc</v>
          </cell>
          <cell r="V1651">
            <v>67</v>
          </cell>
          <cell r="W1651">
            <v>79</v>
          </cell>
          <cell r="X1651">
            <v>101</v>
          </cell>
          <cell r="Y1651">
            <v>7979</v>
          </cell>
          <cell r="Z1651">
            <v>0</v>
          </cell>
          <cell r="AA1651">
            <v>0</v>
          </cell>
          <cell r="AB1651">
            <v>7979</v>
          </cell>
          <cell r="AC1651">
            <v>0.04</v>
          </cell>
          <cell r="AD1651">
            <v>319.16000000000003</v>
          </cell>
        </row>
        <row r="1652">
          <cell r="A1652">
            <v>1629</v>
          </cell>
          <cell r="B1652" t="str">
            <v>ZA 258</v>
          </cell>
          <cell r="C1652" t="str">
            <v>Ing.</v>
          </cell>
          <cell r="D1652" t="str">
            <v>Eva</v>
          </cell>
          <cell r="E1652" t="str">
            <v>Falská</v>
          </cell>
          <cell r="G1652" t="str">
            <v>Telefon</v>
          </cell>
          <cell r="H1652">
            <v>2450</v>
          </cell>
          <cell r="I1652" t="str">
            <v>Prodej B</v>
          </cell>
          <cell r="J1652" t="str">
            <v>695910/1171</v>
          </cell>
          <cell r="K1652">
            <v>21000</v>
          </cell>
          <cell r="L1652">
            <v>1300</v>
          </cell>
          <cell r="M1652" t="str">
            <v>Jakhel</v>
          </cell>
          <cell r="N1652">
            <v>37747</v>
          </cell>
          <cell r="O1652" t="str">
            <v>1629-06052003-258</v>
          </cell>
          <cell r="P1652" t="str">
            <v>AU-7036-D-3</v>
          </cell>
          <cell r="Q1652" t="str">
            <v>Produkt 3</v>
          </cell>
          <cell r="R1652" t="str">
            <v>ELEKTROMOTORY s.r.o.</v>
          </cell>
          <cell r="S1652" t="str">
            <v>Morava</v>
          </cell>
          <cell r="T1652" t="str">
            <v>Jihlava</v>
          </cell>
          <cell r="U1652" t="str">
            <v>Brtnice</v>
          </cell>
          <cell r="V1652">
            <v>385</v>
          </cell>
          <cell r="W1652">
            <v>250</v>
          </cell>
          <cell r="X1652">
            <v>72</v>
          </cell>
          <cell r="Y1652">
            <v>18000</v>
          </cell>
          <cell r="Z1652">
            <v>0</v>
          </cell>
          <cell r="AA1652">
            <v>0</v>
          </cell>
          <cell r="AB1652">
            <v>18000</v>
          </cell>
          <cell r="AC1652">
            <v>0.04</v>
          </cell>
          <cell r="AD1652">
            <v>720</v>
          </cell>
        </row>
        <row r="1653">
          <cell r="A1653">
            <v>1630</v>
          </cell>
          <cell r="B1653" t="str">
            <v>ZA 049</v>
          </cell>
          <cell r="D1653" t="str">
            <v>David</v>
          </cell>
          <cell r="E1653" t="str">
            <v>Gerstner</v>
          </cell>
          <cell r="G1653" t="str">
            <v>Benzín</v>
          </cell>
          <cell r="H1653">
            <v>316</v>
          </cell>
          <cell r="I1653" t="str">
            <v>Výroba</v>
          </cell>
          <cell r="J1653" t="str">
            <v>610917/2960</v>
          </cell>
          <cell r="K1653">
            <v>21500</v>
          </cell>
          <cell r="L1653">
            <v>1300</v>
          </cell>
          <cell r="M1653" t="str">
            <v>Mize</v>
          </cell>
          <cell r="N1653">
            <v>37748</v>
          </cell>
          <cell r="O1653" t="str">
            <v>1630-07052003-049</v>
          </cell>
          <cell r="P1653" t="str">
            <v>CZ-9320-D-4</v>
          </cell>
          <cell r="Q1653" t="str">
            <v>Produkt 4</v>
          </cell>
          <cell r="R1653" t="str">
            <v>ŽDB a.s.</v>
          </cell>
          <cell r="S1653" t="str">
            <v>Čechy</v>
          </cell>
          <cell r="T1653" t="str">
            <v>Kladno</v>
          </cell>
          <cell r="U1653" t="str">
            <v>Kladno</v>
          </cell>
          <cell r="V1653">
            <v>830</v>
          </cell>
          <cell r="W1653">
            <v>227</v>
          </cell>
          <cell r="X1653">
            <v>396</v>
          </cell>
          <cell r="Y1653">
            <v>89892</v>
          </cell>
          <cell r="Z1653">
            <v>0.02</v>
          </cell>
          <cell r="AA1653">
            <v>1797.8400000000001</v>
          </cell>
          <cell r="AB1653">
            <v>88094.16</v>
          </cell>
          <cell r="AC1653">
            <v>0.01</v>
          </cell>
          <cell r="AD1653">
            <v>880.94160000000011</v>
          </cell>
        </row>
        <row r="1654">
          <cell r="A1654">
            <v>1631</v>
          </cell>
          <cell r="B1654" t="str">
            <v>ZA 258</v>
          </cell>
          <cell r="C1654" t="str">
            <v>Ing.</v>
          </cell>
          <cell r="D1654" t="str">
            <v>Eva</v>
          </cell>
          <cell r="E1654" t="str">
            <v>Falská</v>
          </cell>
          <cell r="G1654" t="str">
            <v>Benzín</v>
          </cell>
          <cell r="H1654">
            <v>2324</v>
          </cell>
          <cell r="I1654" t="str">
            <v>Prodej B</v>
          </cell>
          <cell r="J1654" t="str">
            <v>695910/1171</v>
          </cell>
          <cell r="K1654">
            <v>21000</v>
          </cell>
          <cell r="L1654">
            <v>1300</v>
          </cell>
          <cell r="M1654" t="str">
            <v>Sokol</v>
          </cell>
          <cell r="N1654">
            <v>37749</v>
          </cell>
          <cell r="O1654" t="str">
            <v>1631-08052003-258</v>
          </cell>
          <cell r="P1654" t="str">
            <v>DE-2122-A-6</v>
          </cell>
          <cell r="Q1654" t="str">
            <v>Produkt 6</v>
          </cell>
          <cell r="R1654" t="str">
            <v>ELEKTROMOTORY s.r.o.</v>
          </cell>
          <cell r="S1654" t="str">
            <v>Morava</v>
          </cell>
          <cell r="T1654" t="str">
            <v>Jihlava</v>
          </cell>
          <cell r="U1654" t="str">
            <v>Brtnice</v>
          </cell>
          <cell r="V1654">
            <v>385</v>
          </cell>
          <cell r="W1654">
            <v>152</v>
          </cell>
          <cell r="X1654">
            <v>680</v>
          </cell>
          <cell r="Y1654">
            <v>103360</v>
          </cell>
          <cell r="Z1654">
            <v>0</v>
          </cell>
          <cell r="AA1654">
            <v>0</v>
          </cell>
          <cell r="AB1654">
            <v>103360</v>
          </cell>
          <cell r="AC1654">
            <v>0.04</v>
          </cell>
          <cell r="AD1654">
            <v>4134.3999999999996</v>
          </cell>
        </row>
        <row r="1655">
          <cell r="A1655">
            <v>1632</v>
          </cell>
          <cell r="B1655" t="str">
            <v>ZA 010</v>
          </cell>
          <cell r="D1655" t="str">
            <v>Roman</v>
          </cell>
          <cell r="E1655" t="str">
            <v>Zatloukal</v>
          </cell>
          <cell r="G1655" t="str">
            <v>Školení jazyky</v>
          </cell>
          <cell r="H1655">
            <v>1622</v>
          </cell>
          <cell r="I1655" t="str">
            <v>Výroba</v>
          </cell>
          <cell r="J1655" t="str">
            <v>880602/6020</v>
          </cell>
          <cell r="K1655">
            <v>15500</v>
          </cell>
          <cell r="L1655">
            <v>300</v>
          </cell>
          <cell r="M1655" t="str">
            <v>Kraus</v>
          </cell>
          <cell r="N1655">
            <v>37750</v>
          </cell>
          <cell r="O1655" t="str">
            <v>1632-09052003-010</v>
          </cell>
          <cell r="P1655" t="str">
            <v>PL-8831-C-1</v>
          </cell>
          <cell r="Q1655" t="str">
            <v>Produkt 1</v>
          </cell>
          <cell r="R1655" t="str">
            <v>STROJÍRNY POLDI s.r.o.</v>
          </cell>
          <cell r="S1655" t="str">
            <v>Čechy</v>
          </cell>
          <cell r="T1655" t="str">
            <v>Praha</v>
          </cell>
          <cell r="U1655" t="str">
            <v>Liboc</v>
          </cell>
          <cell r="V1655">
            <v>67</v>
          </cell>
          <cell r="W1655">
            <v>394</v>
          </cell>
          <cell r="X1655">
            <v>109</v>
          </cell>
          <cell r="Y1655">
            <v>42946</v>
          </cell>
          <cell r="Z1655">
            <v>0.08</v>
          </cell>
          <cell r="AA1655">
            <v>3435.6800000000003</v>
          </cell>
          <cell r="AB1655">
            <v>39510.32</v>
          </cell>
          <cell r="AC1655">
            <v>0.02</v>
          </cell>
          <cell r="AD1655">
            <v>790.20640000000003</v>
          </cell>
        </row>
        <row r="1656">
          <cell r="A1656">
            <v>1633</v>
          </cell>
          <cell r="B1656" t="str">
            <v>ZA 049</v>
          </cell>
          <cell r="D1656" t="str">
            <v>David</v>
          </cell>
          <cell r="E1656" t="str">
            <v>Gerstner</v>
          </cell>
          <cell r="G1656" t="str">
            <v>Firemní výdaj</v>
          </cell>
          <cell r="H1656">
            <v>1887</v>
          </cell>
          <cell r="I1656" t="str">
            <v>Výroba</v>
          </cell>
          <cell r="J1656" t="str">
            <v>610917/2960</v>
          </cell>
          <cell r="K1656">
            <v>21500</v>
          </cell>
          <cell r="L1656">
            <v>1300</v>
          </cell>
          <cell r="M1656" t="str">
            <v>Kraus</v>
          </cell>
          <cell r="N1656">
            <v>37750</v>
          </cell>
          <cell r="O1656" t="str">
            <v>1633-09052003-049</v>
          </cell>
          <cell r="P1656" t="str">
            <v>PL-6910-B-4</v>
          </cell>
          <cell r="Q1656" t="str">
            <v>Produkt 4</v>
          </cell>
          <cell r="R1656" t="str">
            <v>ŽDB a.s.</v>
          </cell>
          <cell r="S1656" t="str">
            <v>Čechy</v>
          </cell>
          <cell r="T1656" t="str">
            <v>Kladno</v>
          </cell>
          <cell r="U1656" t="str">
            <v>Kladno</v>
          </cell>
          <cell r="V1656">
            <v>830</v>
          </cell>
          <cell r="W1656">
            <v>183</v>
          </cell>
          <cell r="X1656">
            <v>369</v>
          </cell>
          <cell r="Y1656">
            <v>67527</v>
          </cell>
          <cell r="Z1656">
            <v>0</v>
          </cell>
          <cell r="AA1656">
            <v>0</v>
          </cell>
          <cell r="AB1656">
            <v>67527</v>
          </cell>
          <cell r="AC1656">
            <v>0.04</v>
          </cell>
          <cell r="AD1656">
            <v>2701.08</v>
          </cell>
        </row>
        <row r="1657">
          <cell r="A1657">
            <v>1634</v>
          </cell>
          <cell r="B1657" t="str">
            <v>ZA 258</v>
          </cell>
          <cell r="C1657" t="str">
            <v>Ing.</v>
          </cell>
          <cell r="D1657" t="str">
            <v>Eva</v>
          </cell>
          <cell r="E1657" t="str">
            <v>Falská</v>
          </cell>
          <cell r="G1657" t="str">
            <v>Firemní výdaj</v>
          </cell>
          <cell r="H1657">
            <v>6244</v>
          </cell>
          <cell r="I1657" t="str">
            <v>Prodej B</v>
          </cell>
          <cell r="J1657" t="str">
            <v>695910/1171</v>
          </cell>
          <cell r="K1657">
            <v>21000</v>
          </cell>
          <cell r="L1657">
            <v>1300</v>
          </cell>
          <cell r="M1657" t="str">
            <v>Mize</v>
          </cell>
          <cell r="N1657">
            <v>37751</v>
          </cell>
          <cell r="O1657" t="str">
            <v>1634-10052003-258</v>
          </cell>
          <cell r="P1657" t="str">
            <v>CZ-9412-A-9</v>
          </cell>
          <cell r="Q1657" t="str">
            <v>Produkt 9</v>
          </cell>
          <cell r="R1657" t="str">
            <v>ELEKTROMOTORY s.r.o.</v>
          </cell>
          <cell r="S1657" t="str">
            <v>Morava</v>
          </cell>
          <cell r="T1657" t="str">
            <v>Jihlava</v>
          </cell>
          <cell r="U1657" t="str">
            <v>Brtnice</v>
          </cell>
          <cell r="V1657">
            <v>385</v>
          </cell>
          <cell r="W1657">
            <v>261</v>
          </cell>
          <cell r="X1657">
            <v>328</v>
          </cell>
          <cell r="Y1657">
            <v>85608</v>
          </cell>
          <cell r="Z1657">
            <v>0</v>
          </cell>
          <cell r="AA1657">
            <v>0</v>
          </cell>
          <cell r="AB1657">
            <v>85608</v>
          </cell>
          <cell r="AC1657">
            <v>0.04</v>
          </cell>
          <cell r="AD1657">
            <v>3424.32</v>
          </cell>
        </row>
        <row r="1658">
          <cell r="A1658">
            <v>1635</v>
          </cell>
          <cell r="B1658" t="str">
            <v>ZA 050</v>
          </cell>
          <cell r="D1658" t="str">
            <v>Ladislav</v>
          </cell>
          <cell r="E1658" t="str">
            <v>Barva</v>
          </cell>
          <cell r="G1658" t="str">
            <v>Školení profesní</v>
          </cell>
          <cell r="H1658">
            <v>7703</v>
          </cell>
          <cell r="I1658" t="str">
            <v>Výroba</v>
          </cell>
          <cell r="J1658" t="str">
            <v>480909/352</v>
          </cell>
          <cell r="K1658">
            <v>19000</v>
          </cell>
          <cell r="L1658">
            <v>1000</v>
          </cell>
          <cell r="M1658" t="str">
            <v>Jakhel</v>
          </cell>
          <cell r="N1658">
            <v>37752</v>
          </cell>
          <cell r="O1658" t="str">
            <v>1635-11052003-050</v>
          </cell>
          <cell r="P1658" t="str">
            <v>AU-5814-D-7</v>
          </cell>
          <cell r="Q1658" t="str">
            <v>Produkt 7</v>
          </cell>
          <cell r="R1658" t="str">
            <v>ŽDB a.s.</v>
          </cell>
          <cell r="S1658" t="str">
            <v>Čechy</v>
          </cell>
          <cell r="T1658" t="str">
            <v>Kladno</v>
          </cell>
          <cell r="U1658" t="str">
            <v>Kladno</v>
          </cell>
          <cell r="V1658">
            <v>830</v>
          </cell>
          <cell r="W1658">
            <v>330</v>
          </cell>
          <cell r="X1658">
            <v>1200</v>
          </cell>
          <cell r="Y1658">
            <v>396000</v>
          </cell>
          <cell r="Z1658">
            <v>0</v>
          </cell>
          <cell r="AA1658">
            <v>0</v>
          </cell>
          <cell r="AB1658">
            <v>396000</v>
          </cell>
          <cell r="AC1658">
            <v>0.04</v>
          </cell>
          <cell r="AD1658">
            <v>15840</v>
          </cell>
        </row>
        <row r="1659">
          <cell r="A1659">
            <v>1636</v>
          </cell>
          <cell r="B1659" t="str">
            <v>ZA 004</v>
          </cell>
          <cell r="D1659" t="str">
            <v>Josef</v>
          </cell>
          <cell r="E1659" t="str">
            <v>Novák</v>
          </cell>
          <cell r="F1659" t="str">
            <v>BBA</v>
          </cell>
          <cell r="G1659" t="str">
            <v>Školení jazyky</v>
          </cell>
          <cell r="H1659">
            <v>2155</v>
          </cell>
          <cell r="I1659" t="str">
            <v>Prodej B</v>
          </cell>
          <cell r="J1659" t="str">
            <v>920610/5953</v>
          </cell>
          <cell r="K1659">
            <v>17000</v>
          </cell>
          <cell r="L1659">
            <v>1300</v>
          </cell>
          <cell r="M1659" t="str">
            <v>Mize</v>
          </cell>
          <cell r="N1659">
            <v>37753</v>
          </cell>
          <cell r="O1659" t="str">
            <v>1636-12052003-004</v>
          </cell>
          <cell r="P1659" t="str">
            <v>CZ-2812-A-2</v>
          </cell>
          <cell r="Q1659" t="str">
            <v>Produkt 2</v>
          </cell>
          <cell r="R1659" t="str">
            <v>ELEKTROPORCELÁN a.s.</v>
          </cell>
          <cell r="S1659" t="str">
            <v>Morava</v>
          </cell>
          <cell r="T1659" t="str">
            <v>Zábřeh</v>
          </cell>
          <cell r="U1659" t="str">
            <v>Zábřeh</v>
          </cell>
          <cell r="V1659">
            <v>980</v>
          </cell>
          <cell r="W1659">
            <v>273</v>
          </cell>
          <cell r="X1659">
            <v>155</v>
          </cell>
          <cell r="Y1659">
            <v>42315</v>
          </cell>
          <cell r="Z1659">
            <v>0.09</v>
          </cell>
          <cell r="AA1659">
            <v>3808.35</v>
          </cell>
          <cell r="AB1659">
            <v>38506.65</v>
          </cell>
          <cell r="AC1659">
            <v>0.02</v>
          </cell>
          <cell r="AD1659">
            <v>770.13300000000004</v>
          </cell>
        </row>
        <row r="1660">
          <cell r="A1660">
            <v>1637</v>
          </cell>
          <cell r="B1660" t="str">
            <v>ZA 014</v>
          </cell>
          <cell r="D1660" t="str">
            <v>Eva</v>
          </cell>
          <cell r="E1660" t="str">
            <v>Pavlíčková</v>
          </cell>
          <cell r="G1660" t="str">
            <v>Benzín</v>
          </cell>
          <cell r="H1660">
            <v>4690</v>
          </cell>
          <cell r="I1660" t="str">
            <v>Výroba</v>
          </cell>
          <cell r="J1660" t="str">
            <v>855220/5497</v>
          </cell>
          <cell r="K1660">
            <v>25000</v>
          </cell>
          <cell r="L1660">
            <v>1300</v>
          </cell>
          <cell r="M1660" t="str">
            <v>Mize</v>
          </cell>
          <cell r="N1660">
            <v>37753</v>
          </cell>
          <cell r="O1660" t="str">
            <v>1637-12052003-014</v>
          </cell>
          <cell r="P1660" t="str">
            <v>CZ-1266-D-5</v>
          </cell>
          <cell r="Q1660" t="str">
            <v>Produkt 5</v>
          </cell>
          <cell r="R1660" t="str">
            <v>STROJÍRNY KUKLENY s.r.o.</v>
          </cell>
          <cell r="S1660" t="str">
            <v>Morava</v>
          </cell>
          <cell r="T1660" t="str">
            <v>Brno</v>
          </cell>
          <cell r="U1660" t="str">
            <v>Doubravník</v>
          </cell>
          <cell r="V1660">
            <v>6</v>
          </cell>
          <cell r="W1660">
            <v>273</v>
          </cell>
          <cell r="X1660">
            <v>500</v>
          </cell>
          <cell r="Y1660">
            <v>136500</v>
          </cell>
          <cell r="Z1660">
            <v>0</v>
          </cell>
          <cell r="AA1660">
            <v>0</v>
          </cell>
          <cell r="AB1660">
            <v>136500</v>
          </cell>
          <cell r="AC1660">
            <v>0.04</v>
          </cell>
          <cell r="AD1660">
            <v>5460</v>
          </cell>
        </row>
        <row r="1661">
          <cell r="A1661">
            <v>1638</v>
          </cell>
          <cell r="B1661" t="str">
            <v>ZA 063</v>
          </cell>
          <cell r="D1661" t="str">
            <v>Filip</v>
          </cell>
          <cell r="E1661" t="str">
            <v>Bahenský</v>
          </cell>
          <cell r="G1661" t="str">
            <v>Cestovné</v>
          </cell>
          <cell r="H1661">
            <v>6083</v>
          </cell>
          <cell r="I1661" t="str">
            <v>Výroba</v>
          </cell>
          <cell r="J1661" t="str">
            <v>470404/319</v>
          </cell>
          <cell r="K1661">
            <v>18500</v>
          </cell>
          <cell r="L1661">
            <v>1600</v>
          </cell>
          <cell r="M1661" t="str">
            <v>Mize</v>
          </cell>
          <cell r="N1661">
            <v>37754</v>
          </cell>
          <cell r="O1661" t="str">
            <v>1638-13052003-063</v>
          </cell>
          <cell r="P1661" t="str">
            <v>CZ-8775-B-3</v>
          </cell>
          <cell r="Q1661" t="str">
            <v>Produkt 3</v>
          </cell>
          <cell r="R1661" t="str">
            <v>ŽDB a.s.</v>
          </cell>
          <cell r="S1661" t="str">
            <v>Morava</v>
          </cell>
          <cell r="T1661" t="str">
            <v>Frýdek-místek</v>
          </cell>
          <cell r="U1661" t="str">
            <v>Lhotka</v>
          </cell>
          <cell r="V1661">
            <v>830</v>
          </cell>
          <cell r="W1661">
            <v>38</v>
          </cell>
          <cell r="X1661">
            <v>63</v>
          </cell>
          <cell r="Y1661">
            <v>2394</v>
          </cell>
          <cell r="Z1661">
            <v>0</v>
          </cell>
          <cell r="AA1661">
            <v>0</v>
          </cell>
          <cell r="AB1661">
            <v>2394</v>
          </cell>
          <cell r="AC1661">
            <v>0.04</v>
          </cell>
          <cell r="AD1661">
            <v>95.76</v>
          </cell>
        </row>
        <row r="1662">
          <cell r="A1662">
            <v>1639</v>
          </cell>
          <cell r="B1662" t="str">
            <v>ZA 187</v>
          </cell>
          <cell r="D1662" t="str">
            <v>Radek</v>
          </cell>
          <cell r="E1662" t="str">
            <v>Matečka  </v>
          </cell>
          <cell r="G1662" t="str">
            <v>Telefon</v>
          </cell>
          <cell r="H1662">
            <v>511</v>
          </cell>
          <cell r="I1662" t="str">
            <v>Prodej B</v>
          </cell>
          <cell r="J1662" t="str">
            <v>800414/3719</v>
          </cell>
          <cell r="K1662">
            <v>19000</v>
          </cell>
          <cell r="L1662">
            <v>300</v>
          </cell>
          <cell r="M1662" t="str">
            <v>Mize</v>
          </cell>
          <cell r="N1662">
            <v>37755</v>
          </cell>
          <cell r="O1662" t="str">
            <v>1639-14052003-187</v>
          </cell>
          <cell r="P1662" t="str">
            <v>CZ-7177-C-0</v>
          </cell>
          <cell r="Q1662" t="str">
            <v>Produkt 10</v>
          </cell>
          <cell r="R1662" t="str">
            <v>ELEKTROPORCELÁN a.s.</v>
          </cell>
          <cell r="S1662" t="str">
            <v>Morava</v>
          </cell>
          <cell r="T1662" t="str">
            <v>Zábřeh</v>
          </cell>
          <cell r="U1662" t="str">
            <v>Zábřeh</v>
          </cell>
          <cell r="V1662">
            <v>980</v>
          </cell>
          <cell r="W1662">
            <v>130</v>
          </cell>
          <cell r="X1662">
            <v>120</v>
          </cell>
          <cell r="Y1662">
            <v>15600</v>
          </cell>
          <cell r="Z1662">
            <v>0.02</v>
          </cell>
          <cell r="AA1662">
            <v>312</v>
          </cell>
          <cell r="AB1662">
            <v>15288</v>
          </cell>
          <cell r="AC1662">
            <v>0.01</v>
          </cell>
          <cell r="AD1662">
            <v>152.88</v>
          </cell>
        </row>
        <row r="1663">
          <cell r="A1663">
            <v>1640</v>
          </cell>
          <cell r="B1663" t="str">
            <v>ZA 063</v>
          </cell>
          <cell r="D1663" t="str">
            <v>Filip</v>
          </cell>
          <cell r="E1663" t="str">
            <v>Bahenský</v>
          </cell>
          <cell r="G1663" t="str">
            <v>Školení profesní</v>
          </cell>
          <cell r="H1663">
            <v>3826</v>
          </cell>
          <cell r="I1663" t="str">
            <v>Výroba</v>
          </cell>
          <cell r="J1663" t="str">
            <v>470404/319</v>
          </cell>
          <cell r="K1663">
            <v>18500</v>
          </cell>
          <cell r="L1663">
            <v>1600</v>
          </cell>
          <cell r="M1663" t="str">
            <v>Kraus</v>
          </cell>
          <cell r="N1663">
            <v>37756</v>
          </cell>
          <cell r="O1663" t="str">
            <v>1640-15052003-063</v>
          </cell>
          <cell r="P1663" t="str">
            <v>PL-2546-A-3</v>
          </cell>
          <cell r="Q1663" t="str">
            <v>Produkt 3</v>
          </cell>
          <cell r="R1663" t="str">
            <v>ŽDB a.s.</v>
          </cell>
          <cell r="S1663" t="str">
            <v>Morava</v>
          </cell>
          <cell r="T1663" t="str">
            <v>Frýdek-místek</v>
          </cell>
          <cell r="U1663" t="str">
            <v>Lhotka</v>
          </cell>
          <cell r="V1663">
            <v>830</v>
          </cell>
          <cell r="W1663">
            <v>353</v>
          </cell>
          <cell r="X1663">
            <v>62</v>
          </cell>
          <cell r="Y1663">
            <v>21886</v>
          </cell>
          <cell r="Z1663">
            <v>0.02</v>
          </cell>
          <cell r="AA1663">
            <v>437.72</v>
          </cell>
          <cell r="AB1663">
            <v>21448.28</v>
          </cell>
          <cell r="AC1663">
            <v>0.01</v>
          </cell>
          <cell r="AD1663">
            <v>214.4828</v>
          </cell>
        </row>
        <row r="1664">
          <cell r="A1664">
            <v>1641</v>
          </cell>
          <cell r="B1664" t="str">
            <v>ZA 139</v>
          </cell>
          <cell r="D1664" t="str">
            <v>Ladislav</v>
          </cell>
          <cell r="E1664" t="str">
            <v>Valerián</v>
          </cell>
          <cell r="G1664" t="str">
            <v>Cestovné</v>
          </cell>
          <cell r="H1664">
            <v>7522</v>
          </cell>
          <cell r="I1664" t="str">
            <v>Prodej C</v>
          </cell>
          <cell r="J1664" t="str">
            <v>680308/1120</v>
          </cell>
          <cell r="K1664">
            <v>20500</v>
          </cell>
          <cell r="L1664">
            <v>3600</v>
          </cell>
          <cell r="M1664" t="str">
            <v>Kraus</v>
          </cell>
          <cell r="N1664">
            <v>37756</v>
          </cell>
          <cell r="O1664" t="str">
            <v>1641-15052003-139</v>
          </cell>
          <cell r="P1664" t="str">
            <v>DE-7577-D-9</v>
          </cell>
          <cell r="Q1664" t="str">
            <v>Produkt 9</v>
          </cell>
          <cell r="R1664" t="str">
            <v>STROJÍRNY BOHDALICE a.s.</v>
          </cell>
          <cell r="S1664" t="str">
            <v>Morava</v>
          </cell>
          <cell r="T1664" t="str">
            <v>Jihlava</v>
          </cell>
          <cell r="U1664" t="str">
            <v>Telč</v>
          </cell>
          <cell r="V1664">
            <v>818</v>
          </cell>
          <cell r="W1664">
            <v>434</v>
          </cell>
          <cell r="X1664">
            <v>327</v>
          </cell>
          <cell r="Y1664">
            <v>141918</v>
          </cell>
          <cell r="Z1664">
            <v>0.02</v>
          </cell>
          <cell r="AA1664">
            <v>2838.36</v>
          </cell>
          <cell r="AB1664">
            <v>139079.64000000001</v>
          </cell>
          <cell r="AC1664">
            <v>0.01</v>
          </cell>
          <cell r="AD1664">
            <v>1390.7964000000002</v>
          </cell>
        </row>
        <row r="1665">
          <cell r="A1665">
            <v>1642</v>
          </cell>
          <cell r="B1665" t="str">
            <v>ZA 188</v>
          </cell>
          <cell r="D1665" t="str">
            <v>Daniel</v>
          </cell>
          <cell r="E1665" t="str">
            <v>Matěcha  </v>
          </cell>
          <cell r="G1665" t="str">
            <v>Telefon</v>
          </cell>
          <cell r="H1665">
            <v>3874</v>
          </cell>
          <cell r="I1665" t="str">
            <v>Prodej B</v>
          </cell>
          <cell r="J1665" t="str">
            <v>530404/193</v>
          </cell>
          <cell r="K1665">
            <v>20000</v>
          </cell>
          <cell r="L1665">
            <v>1250</v>
          </cell>
          <cell r="M1665" t="str">
            <v>Mize</v>
          </cell>
          <cell r="N1665">
            <v>37757</v>
          </cell>
          <cell r="O1665" t="str">
            <v>1642-16052003-188</v>
          </cell>
          <cell r="P1665" t="str">
            <v>CZ-3109-B-7</v>
          </cell>
          <cell r="Q1665" t="str">
            <v>Produkt 7</v>
          </cell>
          <cell r="R1665" t="str">
            <v>ELEKTROPORCELÁN a.s.</v>
          </cell>
          <cell r="S1665" t="str">
            <v>Morava</v>
          </cell>
          <cell r="T1665" t="str">
            <v>Zábřeh</v>
          </cell>
          <cell r="U1665" t="str">
            <v>Zábřeh</v>
          </cell>
          <cell r="V1665">
            <v>980</v>
          </cell>
          <cell r="W1665">
            <v>76</v>
          </cell>
          <cell r="X1665">
            <v>1200</v>
          </cell>
          <cell r="Y1665">
            <v>91200</v>
          </cell>
          <cell r="Z1665">
            <v>0</v>
          </cell>
          <cell r="AA1665">
            <v>0</v>
          </cell>
          <cell r="AB1665">
            <v>91200</v>
          </cell>
          <cell r="AC1665">
            <v>0.04</v>
          </cell>
          <cell r="AD1665">
            <v>3648</v>
          </cell>
        </row>
        <row r="1666">
          <cell r="A1666">
            <v>1643</v>
          </cell>
          <cell r="B1666" t="str">
            <v>ZA 063</v>
          </cell>
          <cell r="D1666" t="str">
            <v>Filip</v>
          </cell>
          <cell r="E1666" t="str">
            <v>Bahenský</v>
          </cell>
          <cell r="G1666" t="str">
            <v>Školení jazyky</v>
          </cell>
          <cell r="H1666">
            <v>1326</v>
          </cell>
          <cell r="I1666" t="str">
            <v>Výroba</v>
          </cell>
          <cell r="J1666" t="str">
            <v>470404/319</v>
          </cell>
          <cell r="K1666">
            <v>18500</v>
          </cell>
          <cell r="L1666">
            <v>1600</v>
          </cell>
          <cell r="M1666" t="str">
            <v>Jakhel</v>
          </cell>
          <cell r="N1666">
            <v>37758</v>
          </cell>
          <cell r="O1666" t="str">
            <v>1643-17052003-063</v>
          </cell>
          <cell r="P1666" t="str">
            <v>DE-1131-C-7</v>
          </cell>
          <cell r="Q1666" t="str">
            <v>Produkt 7</v>
          </cell>
          <cell r="R1666" t="str">
            <v>ŽDB a.s.</v>
          </cell>
          <cell r="S1666" t="str">
            <v>Morava</v>
          </cell>
          <cell r="T1666" t="str">
            <v>Frýdek-místek</v>
          </cell>
          <cell r="U1666" t="str">
            <v>Lhotka</v>
          </cell>
          <cell r="V1666">
            <v>830</v>
          </cell>
          <cell r="W1666">
            <v>452</v>
          </cell>
          <cell r="X1666">
            <v>1200</v>
          </cell>
          <cell r="Y1666">
            <v>542400</v>
          </cell>
          <cell r="Z1666">
            <v>0.06</v>
          </cell>
          <cell r="AA1666">
            <v>32544</v>
          </cell>
          <cell r="AB1666">
            <v>509856</v>
          </cell>
          <cell r="AC1666">
            <v>0.02</v>
          </cell>
          <cell r="AD1666">
            <v>10197.120000000001</v>
          </cell>
        </row>
        <row r="1667">
          <cell r="A1667">
            <v>1644</v>
          </cell>
          <cell r="B1667" t="str">
            <v>ZA 139</v>
          </cell>
          <cell r="D1667" t="str">
            <v>Ladislav</v>
          </cell>
          <cell r="E1667" t="str">
            <v>Valerián</v>
          </cell>
          <cell r="G1667" t="str">
            <v>Školení profesní</v>
          </cell>
          <cell r="H1667">
            <v>5023</v>
          </cell>
          <cell r="I1667" t="str">
            <v>Prodej C</v>
          </cell>
          <cell r="J1667" t="str">
            <v>680308/1120</v>
          </cell>
          <cell r="K1667">
            <v>20500</v>
          </cell>
          <cell r="L1667">
            <v>3600</v>
          </cell>
          <cell r="M1667" t="str">
            <v>Mize</v>
          </cell>
          <cell r="N1667">
            <v>37759</v>
          </cell>
          <cell r="O1667" t="str">
            <v>1644-18052003-139</v>
          </cell>
          <cell r="P1667" t="str">
            <v>AU-2554-A-5</v>
          </cell>
          <cell r="Q1667" t="str">
            <v>Produkt 5</v>
          </cell>
          <cell r="R1667" t="str">
            <v>STROJÍRNY BOHDALICE a.s.</v>
          </cell>
          <cell r="S1667" t="str">
            <v>Morava</v>
          </cell>
          <cell r="T1667" t="str">
            <v>Jihlava</v>
          </cell>
          <cell r="U1667" t="str">
            <v>Telč</v>
          </cell>
          <cell r="V1667">
            <v>818</v>
          </cell>
          <cell r="W1667">
            <v>464</v>
          </cell>
          <cell r="X1667">
            <v>500</v>
          </cell>
          <cell r="Y1667">
            <v>232000</v>
          </cell>
          <cell r="Z1667">
            <v>7.0000000000000007E-2</v>
          </cell>
          <cell r="AA1667">
            <v>16240.000000000002</v>
          </cell>
          <cell r="AB1667">
            <v>215760</v>
          </cell>
          <cell r="AC1667">
            <v>0.02</v>
          </cell>
          <cell r="AD1667">
            <v>4315.2</v>
          </cell>
        </row>
        <row r="1668">
          <cell r="A1668">
            <v>1645</v>
          </cell>
          <cell r="B1668" t="str">
            <v>ZA 188</v>
          </cell>
          <cell r="D1668" t="str">
            <v>Daniel</v>
          </cell>
          <cell r="E1668" t="str">
            <v>Matěcha  </v>
          </cell>
          <cell r="G1668" t="str">
            <v>Benzín</v>
          </cell>
          <cell r="H1668">
            <v>1944</v>
          </cell>
          <cell r="I1668" t="str">
            <v>Prodej B</v>
          </cell>
          <cell r="J1668" t="str">
            <v>530404/193</v>
          </cell>
          <cell r="K1668">
            <v>20000</v>
          </cell>
          <cell r="L1668">
            <v>1250</v>
          </cell>
          <cell r="M1668" t="str">
            <v>Kraus</v>
          </cell>
          <cell r="N1668">
            <v>37759</v>
          </cell>
          <cell r="O1668" t="str">
            <v>1645-18052003-188</v>
          </cell>
          <cell r="P1668" t="str">
            <v>PL-8803-A-7</v>
          </cell>
          <cell r="Q1668" t="str">
            <v>Produkt 7</v>
          </cell>
          <cell r="R1668" t="str">
            <v>ELEKTROPORCELÁN a.s.</v>
          </cell>
          <cell r="S1668" t="str">
            <v>Morava</v>
          </cell>
          <cell r="T1668" t="str">
            <v>Zábřeh</v>
          </cell>
          <cell r="U1668" t="str">
            <v>Zábřeh</v>
          </cell>
          <cell r="V1668">
            <v>980</v>
          </cell>
          <cell r="W1668">
            <v>424</v>
          </cell>
          <cell r="X1668">
            <v>1200</v>
          </cell>
          <cell r="Y1668">
            <v>508800</v>
          </cell>
          <cell r="Z1668">
            <v>0.08</v>
          </cell>
          <cell r="AA1668">
            <v>40704</v>
          </cell>
          <cell r="AB1668">
            <v>468096</v>
          </cell>
          <cell r="AC1668">
            <v>0.02</v>
          </cell>
          <cell r="AD1668">
            <v>9361.92</v>
          </cell>
        </row>
        <row r="1669">
          <cell r="A1669">
            <v>1646</v>
          </cell>
          <cell r="B1669" t="str">
            <v>ZA 064</v>
          </cell>
          <cell r="C1669" t="str">
            <v>JUDr.</v>
          </cell>
          <cell r="D1669" t="str">
            <v>Jan</v>
          </cell>
          <cell r="E1669" t="str">
            <v>Šlehačka</v>
          </cell>
          <cell r="G1669" t="str">
            <v>Firemní výdaj</v>
          </cell>
          <cell r="H1669">
            <v>555</v>
          </cell>
          <cell r="I1669" t="str">
            <v>Management</v>
          </cell>
          <cell r="J1669" t="str">
            <v>610717/6020</v>
          </cell>
          <cell r="K1669">
            <v>35000</v>
          </cell>
          <cell r="L1669">
            <v>2800</v>
          </cell>
          <cell r="M1669" t="str">
            <v>Sokol</v>
          </cell>
          <cell r="N1669">
            <v>37760</v>
          </cell>
          <cell r="O1669" t="str">
            <v>1646-19052003-064</v>
          </cell>
          <cell r="P1669" t="str">
            <v>CZ-6999-B-8</v>
          </cell>
          <cell r="Q1669" t="str">
            <v>Produkt 8</v>
          </cell>
          <cell r="R1669" t="str">
            <v>ŽDB a.s.</v>
          </cell>
          <cell r="S1669" t="str">
            <v>Morava</v>
          </cell>
          <cell r="T1669" t="str">
            <v>Frýdek-místek</v>
          </cell>
          <cell r="U1669" t="str">
            <v>Lhotka</v>
          </cell>
          <cell r="V1669">
            <v>830</v>
          </cell>
          <cell r="W1669">
            <v>298</v>
          </cell>
          <cell r="X1669">
            <v>55</v>
          </cell>
          <cell r="Y1669">
            <v>16390</v>
          </cell>
          <cell r="Z1669">
            <v>0</v>
          </cell>
          <cell r="AA1669">
            <v>0</v>
          </cell>
          <cell r="AB1669">
            <v>16390</v>
          </cell>
          <cell r="AC1669">
            <v>0.04</v>
          </cell>
          <cell r="AD1669">
            <v>655.6</v>
          </cell>
        </row>
        <row r="1670">
          <cell r="A1670">
            <v>1647</v>
          </cell>
          <cell r="B1670" t="str">
            <v>ZA 188</v>
          </cell>
          <cell r="D1670" t="str">
            <v>Daniel</v>
          </cell>
          <cell r="E1670" t="str">
            <v>Matěcha  </v>
          </cell>
          <cell r="G1670" t="str">
            <v>Firemní výdaj</v>
          </cell>
          <cell r="H1670">
            <v>7665</v>
          </cell>
          <cell r="I1670" t="str">
            <v>Prodej B</v>
          </cell>
          <cell r="J1670" t="str">
            <v>530404/193</v>
          </cell>
          <cell r="K1670">
            <v>20000</v>
          </cell>
          <cell r="L1670">
            <v>1250</v>
          </cell>
          <cell r="M1670" t="str">
            <v>Mize</v>
          </cell>
          <cell r="N1670">
            <v>37761</v>
          </cell>
          <cell r="O1670" t="str">
            <v>1647-20052003-188</v>
          </cell>
          <cell r="P1670" t="str">
            <v>CZ-6106-C-7</v>
          </cell>
          <cell r="Q1670" t="str">
            <v>Produkt 7</v>
          </cell>
          <cell r="R1670" t="str">
            <v>ELEKTROPORCELÁN a.s.</v>
          </cell>
          <cell r="S1670" t="str">
            <v>Morava</v>
          </cell>
          <cell r="T1670" t="str">
            <v>Zábřeh</v>
          </cell>
          <cell r="U1670" t="str">
            <v>Zábřeh</v>
          </cell>
          <cell r="V1670">
            <v>980</v>
          </cell>
          <cell r="W1670">
            <v>479</v>
          </cell>
          <cell r="X1670">
            <v>1200</v>
          </cell>
          <cell r="Y1670">
            <v>574800</v>
          </cell>
          <cell r="Z1670">
            <v>0.08</v>
          </cell>
          <cell r="AA1670">
            <v>45984</v>
          </cell>
          <cell r="AB1670">
            <v>528816</v>
          </cell>
          <cell r="AC1670">
            <v>0.02</v>
          </cell>
          <cell r="AD1670">
            <v>10576.32</v>
          </cell>
        </row>
        <row r="1671">
          <cell r="A1671">
            <v>1648</v>
          </cell>
          <cell r="B1671" t="str">
            <v>ZA 067</v>
          </cell>
          <cell r="D1671" t="str">
            <v>Miloš</v>
          </cell>
          <cell r="E1671" t="str">
            <v>Baťa</v>
          </cell>
          <cell r="G1671" t="str">
            <v>Firemní výdaj</v>
          </cell>
          <cell r="H1671">
            <v>6155</v>
          </cell>
          <cell r="I1671" t="str">
            <v>Výroba</v>
          </cell>
          <cell r="J1671" t="str">
            <v>570515/2266</v>
          </cell>
          <cell r="K1671">
            <v>19500</v>
          </cell>
          <cell r="L1671">
            <v>1000</v>
          </cell>
          <cell r="M1671" t="str">
            <v>Kraus</v>
          </cell>
          <cell r="N1671">
            <v>37762</v>
          </cell>
          <cell r="O1671" t="str">
            <v>1648-21052003-067</v>
          </cell>
          <cell r="P1671" t="str">
            <v>DE-5949-A-1</v>
          </cell>
          <cell r="Q1671" t="str">
            <v>Produkt 1</v>
          </cell>
          <cell r="R1671" t="str">
            <v>ŽDB a.s.</v>
          </cell>
          <cell r="S1671" t="str">
            <v>Čechy</v>
          </cell>
          <cell r="T1671" t="str">
            <v>Cheb</v>
          </cell>
          <cell r="U1671" t="str">
            <v>Cheb</v>
          </cell>
          <cell r="V1671">
            <v>100</v>
          </cell>
          <cell r="W1671">
            <v>325</v>
          </cell>
          <cell r="X1671">
            <v>101</v>
          </cell>
          <cell r="Y1671">
            <v>32825</v>
          </cell>
          <cell r="Z1671">
            <v>0.08</v>
          </cell>
          <cell r="AA1671">
            <v>2626</v>
          </cell>
          <cell r="AB1671">
            <v>30199</v>
          </cell>
          <cell r="AC1671">
            <v>0.02</v>
          </cell>
          <cell r="AD1671">
            <v>603.98</v>
          </cell>
        </row>
        <row r="1672">
          <cell r="A1672">
            <v>1649</v>
          </cell>
          <cell r="B1672" t="str">
            <v>ZA 139</v>
          </cell>
          <cell r="D1672" t="str">
            <v>Ladislav</v>
          </cell>
          <cell r="E1672" t="str">
            <v>Valerián</v>
          </cell>
          <cell r="G1672" t="str">
            <v>Školení jazyky</v>
          </cell>
          <cell r="H1672">
            <v>512</v>
          </cell>
          <cell r="I1672" t="str">
            <v>Prodej C</v>
          </cell>
          <cell r="J1672" t="str">
            <v>680308/1120</v>
          </cell>
          <cell r="K1672">
            <v>20500</v>
          </cell>
          <cell r="L1672">
            <v>3600</v>
          </cell>
          <cell r="M1672" t="str">
            <v>Sokol</v>
          </cell>
          <cell r="N1672">
            <v>37762</v>
          </cell>
          <cell r="O1672" t="str">
            <v>1649-21052003-139</v>
          </cell>
          <cell r="P1672" t="str">
            <v>CZ-3340-A-0</v>
          </cell>
          <cell r="Q1672" t="str">
            <v>Produkt 10</v>
          </cell>
          <cell r="R1672" t="str">
            <v>STROJÍRNY BOHDALICE a.s.</v>
          </cell>
          <cell r="S1672" t="str">
            <v>Morava</v>
          </cell>
          <cell r="T1672" t="str">
            <v>Jihlava</v>
          </cell>
          <cell r="U1672" t="str">
            <v>Telč</v>
          </cell>
          <cell r="V1672">
            <v>818</v>
          </cell>
          <cell r="W1672">
            <v>428</v>
          </cell>
          <cell r="X1672">
            <v>125</v>
          </cell>
          <cell r="Y1672">
            <v>53500</v>
          </cell>
          <cell r="Z1672">
            <v>7.0000000000000007E-2</v>
          </cell>
          <cell r="AA1672">
            <v>3745.0000000000005</v>
          </cell>
          <cell r="AB1672">
            <v>49755</v>
          </cell>
          <cell r="AC1672">
            <v>0.02</v>
          </cell>
          <cell r="AD1672">
            <v>995.1</v>
          </cell>
        </row>
        <row r="1673">
          <cell r="A1673">
            <v>1650</v>
          </cell>
          <cell r="B1673" t="str">
            <v>ZA 006</v>
          </cell>
          <cell r="C1673" t="str">
            <v>PHDr.</v>
          </cell>
          <cell r="D1673" t="str">
            <v>Jana</v>
          </cell>
          <cell r="E1673" t="str">
            <v>Kamenická</v>
          </cell>
          <cell r="G1673" t="str">
            <v>Cestovné</v>
          </cell>
          <cell r="H1673">
            <v>5374</v>
          </cell>
          <cell r="I1673" t="str">
            <v>Prodej D</v>
          </cell>
          <cell r="J1673" t="str">
            <v>896107/5959</v>
          </cell>
          <cell r="K1673">
            <v>29000</v>
          </cell>
          <cell r="L1673">
            <v>2300</v>
          </cell>
          <cell r="M1673" t="str">
            <v>Jakhel</v>
          </cell>
          <cell r="N1673">
            <v>37763</v>
          </cell>
          <cell r="O1673" t="str">
            <v>1650-22052003-006</v>
          </cell>
          <cell r="P1673" t="str">
            <v>DE-2137-B-7</v>
          </cell>
          <cell r="Q1673" t="str">
            <v>Produkt 7</v>
          </cell>
          <cell r="R1673" t="str">
            <v>ELEKTRO-PRAGA a.s.</v>
          </cell>
          <cell r="S1673" t="str">
            <v>Čechy</v>
          </cell>
          <cell r="T1673" t="str">
            <v>Cheb</v>
          </cell>
          <cell r="U1673" t="str">
            <v>Skalka</v>
          </cell>
          <cell r="V1673">
            <v>763</v>
          </cell>
          <cell r="W1673">
            <v>228</v>
          </cell>
          <cell r="X1673">
            <v>1200</v>
          </cell>
          <cell r="Y1673">
            <v>273600</v>
          </cell>
          <cell r="Z1673">
            <v>0.02</v>
          </cell>
          <cell r="AA1673">
            <v>5472</v>
          </cell>
          <cell r="AB1673">
            <v>268128</v>
          </cell>
          <cell r="AC1673">
            <v>0.01</v>
          </cell>
          <cell r="AD1673">
            <v>2681.28</v>
          </cell>
        </row>
        <row r="1674">
          <cell r="A1674">
            <v>1651</v>
          </cell>
          <cell r="B1674" t="str">
            <v>ZA 067</v>
          </cell>
          <cell r="D1674" t="str">
            <v>Miloš</v>
          </cell>
          <cell r="E1674" t="str">
            <v>Baťa</v>
          </cell>
          <cell r="G1674" t="str">
            <v>Cestovné</v>
          </cell>
          <cell r="H1674">
            <v>614</v>
          </cell>
          <cell r="I1674" t="str">
            <v>Výroba</v>
          </cell>
          <cell r="J1674" t="str">
            <v>570515/2266</v>
          </cell>
          <cell r="K1674">
            <v>19500</v>
          </cell>
          <cell r="L1674">
            <v>1000</v>
          </cell>
          <cell r="M1674" t="str">
            <v>Mize</v>
          </cell>
          <cell r="N1674">
            <v>37764</v>
          </cell>
          <cell r="O1674" t="str">
            <v>1651-23052003-067</v>
          </cell>
          <cell r="P1674" t="str">
            <v>CZ-9777-A-0</v>
          </cell>
          <cell r="Q1674" t="str">
            <v>Produkt 10</v>
          </cell>
          <cell r="R1674" t="str">
            <v>ŽDB a.s.</v>
          </cell>
          <cell r="S1674" t="str">
            <v>Čechy</v>
          </cell>
          <cell r="T1674" t="str">
            <v>Cheb</v>
          </cell>
          <cell r="U1674" t="str">
            <v>Cheb</v>
          </cell>
          <cell r="V1674">
            <v>100</v>
          </cell>
          <cell r="W1674">
            <v>175</v>
          </cell>
          <cell r="X1674">
            <v>121</v>
          </cell>
          <cell r="Y1674">
            <v>21175</v>
          </cell>
          <cell r="Z1674">
            <v>0.02</v>
          </cell>
          <cell r="AA1674">
            <v>423.5</v>
          </cell>
          <cell r="AB1674">
            <v>20751.5</v>
          </cell>
          <cell r="AC1674">
            <v>0.01</v>
          </cell>
          <cell r="AD1674">
            <v>207.51500000000001</v>
          </cell>
        </row>
        <row r="1675">
          <cell r="A1675">
            <v>1652</v>
          </cell>
          <cell r="B1675" t="str">
            <v>ZA 126</v>
          </cell>
          <cell r="D1675" t="str">
            <v>Lubomír</v>
          </cell>
          <cell r="E1675" t="str">
            <v>Novoměstský  </v>
          </cell>
          <cell r="G1675" t="str">
            <v>Školení jazyky</v>
          </cell>
          <cell r="H1675">
            <v>6831</v>
          </cell>
          <cell r="I1675" t="str">
            <v>Prodej B</v>
          </cell>
          <cell r="J1675" t="str">
            <v>910606/4715</v>
          </cell>
          <cell r="K1675">
            <v>19000</v>
          </cell>
          <cell r="L1675">
            <v>3600</v>
          </cell>
          <cell r="M1675" t="str">
            <v>Sokol</v>
          </cell>
          <cell r="N1675">
            <v>37765</v>
          </cell>
          <cell r="O1675" t="str">
            <v>1652-24052003-126</v>
          </cell>
          <cell r="P1675" t="str">
            <v>CZ-1432-B-5</v>
          </cell>
          <cell r="Q1675" t="str">
            <v>Produkt 5</v>
          </cell>
          <cell r="R1675" t="str">
            <v>ELEKTRO-PRAGA a.s.</v>
          </cell>
          <cell r="S1675" t="str">
            <v>Morava</v>
          </cell>
          <cell r="T1675" t="str">
            <v>Brno</v>
          </cell>
          <cell r="U1675" t="str">
            <v>Doubravník</v>
          </cell>
          <cell r="V1675">
            <v>6</v>
          </cell>
          <cell r="W1675">
            <v>369</v>
          </cell>
          <cell r="X1675">
            <v>501</v>
          </cell>
          <cell r="Y1675">
            <v>184869</v>
          </cell>
          <cell r="Z1675">
            <v>0.1</v>
          </cell>
          <cell r="AA1675">
            <v>18486.900000000001</v>
          </cell>
          <cell r="AB1675">
            <v>166382.1</v>
          </cell>
          <cell r="AC1675">
            <v>0.03</v>
          </cell>
          <cell r="AD1675">
            <v>4991.4629999999997</v>
          </cell>
        </row>
        <row r="1676">
          <cell r="A1676">
            <v>1653</v>
          </cell>
          <cell r="B1676" t="str">
            <v>ZA 139</v>
          </cell>
          <cell r="D1676" t="str">
            <v>Ladislav</v>
          </cell>
          <cell r="E1676" t="str">
            <v>Valerián</v>
          </cell>
          <cell r="G1676" t="str">
            <v>Telefon</v>
          </cell>
          <cell r="H1676">
            <v>4275</v>
          </cell>
          <cell r="I1676" t="str">
            <v>Prodej C</v>
          </cell>
          <cell r="J1676" t="str">
            <v>680308/1120</v>
          </cell>
          <cell r="K1676">
            <v>20500</v>
          </cell>
          <cell r="L1676">
            <v>3000</v>
          </cell>
          <cell r="M1676" t="str">
            <v>Mize</v>
          </cell>
          <cell r="N1676">
            <v>37765</v>
          </cell>
          <cell r="O1676" t="str">
            <v>1653-24052003-139</v>
          </cell>
          <cell r="P1676" t="str">
            <v>PL-8096-C-1</v>
          </cell>
          <cell r="Q1676" t="str">
            <v>Produkt 1</v>
          </cell>
          <cell r="R1676" t="str">
            <v>STROJÍRNY BOHDALICE a.s.</v>
          </cell>
          <cell r="S1676" t="str">
            <v>Morava</v>
          </cell>
          <cell r="T1676" t="str">
            <v>Jihlava</v>
          </cell>
          <cell r="U1676" t="str">
            <v>Telč</v>
          </cell>
          <cell r="V1676">
            <v>818</v>
          </cell>
          <cell r="W1676">
            <v>117</v>
          </cell>
          <cell r="X1676">
            <v>105</v>
          </cell>
          <cell r="Y1676">
            <v>12285</v>
          </cell>
          <cell r="Z1676">
            <v>0.03</v>
          </cell>
          <cell r="AA1676">
            <v>368.55</v>
          </cell>
          <cell r="AB1676">
            <v>11916.45</v>
          </cell>
          <cell r="AC1676">
            <v>0.01</v>
          </cell>
          <cell r="AD1676">
            <v>119.1645</v>
          </cell>
        </row>
        <row r="1677">
          <cell r="A1677">
            <v>1654</v>
          </cell>
          <cell r="B1677" t="str">
            <v>ZA 067</v>
          </cell>
          <cell r="D1677" t="str">
            <v>Miloš</v>
          </cell>
          <cell r="E1677" t="str">
            <v>Baťa</v>
          </cell>
          <cell r="G1677" t="str">
            <v>Školení profesní</v>
          </cell>
          <cell r="H1677">
            <v>3422</v>
          </cell>
          <cell r="I1677" t="str">
            <v>Výroba</v>
          </cell>
          <cell r="J1677" t="str">
            <v>570515/2266</v>
          </cell>
          <cell r="K1677">
            <v>19500</v>
          </cell>
          <cell r="L1677">
            <v>1000</v>
          </cell>
          <cell r="M1677" t="str">
            <v>Jakhel</v>
          </cell>
          <cell r="N1677">
            <v>37766</v>
          </cell>
          <cell r="O1677" t="str">
            <v>1654-25052003-067</v>
          </cell>
          <cell r="P1677" t="str">
            <v>DE-2459-C-0</v>
          </cell>
          <cell r="Q1677" t="str">
            <v>Produkt 10</v>
          </cell>
          <cell r="R1677" t="str">
            <v>ŽDB a.s.</v>
          </cell>
          <cell r="S1677" t="str">
            <v>Čechy</v>
          </cell>
          <cell r="T1677" t="str">
            <v>Cheb</v>
          </cell>
          <cell r="U1677" t="str">
            <v>Cheb</v>
          </cell>
          <cell r="V1677">
            <v>100</v>
          </cell>
          <cell r="W1677">
            <v>229</v>
          </cell>
          <cell r="X1677">
            <v>122</v>
          </cell>
          <cell r="Y1677">
            <v>27938</v>
          </cell>
          <cell r="Z1677">
            <v>0.03</v>
          </cell>
          <cell r="AA1677">
            <v>838.14</v>
          </cell>
          <cell r="AB1677">
            <v>27099.86</v>
          </cell>
          <cell r="AC1677">
            <v>0.01</v>
          </cell>
          <cell r="AD1677">
            <v>270.99860000000001</v>
          </cell>
        </row>
        <row r="1678">
          <cell r="A1678">
            <v>1655</v>
          </cell>
          <cell r="B1678" t="str">
            <v>ZA 205</v>
          </cell>
          <cell r="D1678" t="str">
            <v>Michal</v>
          </cell>
          <cell r="E1678" t="str">
            <v>Sapara</v>
          </cell>
          <cell r="G1678" t="str">
            <v>Školení profesní</v>
          </cell>
          <cell r="H1678">
            <v>5441</v>
          </cell>
          <cell r="I1678" t="str">
            <v>Prodej B</v>
          </cell>
          <cell r="J1678" t="str">
            <v>850525/2855</v>
          </cell>
          <cell r="K1678">
            <v>20500</v>
          </cell>
          <cell r="L1678">
            <v>5000</v>
          </cell>
          <cell r="M1678" t="str">
            <v>Jakhel</v>
          </cell>
          <cell r="N1678">
            <v>37767</v>
          </cell>
          <cell r="O1678" t="str">
            <v>1655-26052003-205</v>
          </cell>
          <cell r="P1678" t="str">
            <v>AU-7941-B-5</v>
          </cell>
          <cell r="Q1678" t="str">
            <v>Produkt 5</v>
          </cell>
          <cell r="R1678" t="str">
            <v>ELEKTROSIGNÁL PRAHA a.s.</v>
          </cell>
          <cell r="S1678" t="str">
            <v>Čechy</v>
          </cell>
          <cell r="T1678" t="str">
            <v>Praha</v>
          </cell>
          <cell r="U1678" t="str">
            <v xml:space="preserve">Praha </v>
          </cell>
          <cell r="V1678">
            <v>340</v>
          </cell>
          <cell r="W1678">
            <v>441</v>
          </cell>
          <cell r="X1678">
            <v>500</v>
          </cell>
          <cell r="Y1678">
            <v>220500</v>
          </cell>
          <cell r="Z1678">
            <v>0.09</v>
          </cell>
          <cell r="AA1678">
            <v>19845</v>
          </cell>
          <cell r="AB1678">
            <v>200655</v>
          </cell>
          <cell r="AC1678">
            <v>0.02</v>
          </cell>
          <cell r="AD1678">
            <v>4013.1</v>
          </cell>
        </row>
        <row r="1679">
          <cell r="A1679">
            <v>1656</v>
          </cell>
          <cell r="B1679" t="str">
            <v>ZA 014</v>
          </cell>
          <cell r="D1679" t="str">
            <v>Eva</v>
          </cell>
          <cell r="E1679" t="str">
            <v>Pavlíčková</v>
          </cell>
          <cell r="G1679" t="str">
            <v>Firemní výdaj</v>
          </cell>
          <cell r="H1679">
            <v>7785</v>
          </cell>
          <cell r="I1679" t="str">
            <v>Výroba</v>
          </cell>
          <cell r="J1679" t="str">
            <v>855220/5497</v>
          </cell>
          <cell r="K1679">
            <v>25000</v>
          </cell>
          <cell r="L1679">
            <v>1300</v>
          </cell>
          <cell r="M1679" t="str">
            <v>Sokol</v>
          </cell>
          <cell r="N1679">
            <v>37768</v>
          </cell>
          <cell r="O1679" t="str">
            <v>1656-27052003-014</v>
          </cell>
          <cell r="P1679" t="str">
            <v>CZ-2017-D-3</v>
          </cell>
          <cell r="Q1679" t="str">
            <v>Produkt 3</v>
          </cell>
          <cell r="R1679" t="str">
            <v>STROJÍRNY BOHDALICE a.s.</v>
          </cell>
          <cell r="S1679" t="str">
            <v>Morava</v>
          </cell>
          <cell r="T1679" t="str">
            <v>Jihlava</v>
          </cell>
          <cell r="U1679" t="str">
            <v>Telč</v>
          </cell>
          <cell r="V1679">
            <v>818</v>
          </cell>
          <cell r="W1679">
            <v>58</v>
          </cell>
          <cell r="X1679">
            <v>67</v>
          </cell>
          <cell r="Y1679">
            <v>3886</v>
          </cell>
          <cell r="Z1679">
            <v>0</v>
          </cell>
          <cell r="AA1679">
            <v>0</v>
          </cell>
          <cell r="AB1679">
            <v>3886</v>
          </cell>
          <cell r="AC1679">
            <v>0.04</v>
          </cell>
          <cell r="AD1679">
            <v>155.44</v>
          </cell>
        </row>
        <row r="1680">
          <cell r="A1680">
            <v>1657</v>
          </cell>
          <cell r="B1680" t="str">
            <v>ZA 068</v>
          </cell>
          <cell r="D1680" t="str">
            <v>Libor</v>
          </cell>
          <cell r="E1680" t="str">
            <v>Bednařík</v>
          </cell>
          <cell r="G1680" t="str">
            <v>Firemní výdaj</v>
          </cell>
          <cell r="H1680">
            <v>4694</v>
          </cell>
          <cell r="I1680" t="str">
            <v>Výroba</v>
          </cell>
          <cell r="J1680" t="str">
            <v>750313/5871</v>
          </cell>
          <cell r="K1680">
            <v>19000</v>
          </cell>
          <cell r="L1680">
            <v>1000</v>
          </cell>
          <cell r="M1680" t="str">
            <v>Kraus</v>
          </cell>
          <cell r="N1680">
            <v>37768</v>
          </cell>
          <cell r="O1680" t="str">
            <v>1657-27052003-068</v>
          </cell>
          <cell r="P1680" t="str">
            <v>DE-2168-D-6</v>
          </cell>
          <cell r="Q1680" t="str">
            <v>Produkt 6</v>
          </cell>
          <cell r="R1680" t="str">
            <v>ŽDB a.s.</v>
          </cell>
          <cell r="S1680" t="str">
            <v>Čechy</v>
          </cell>
          <cell r="T1680" t="str">
            <v>Cheb</v>
          </cell>
          <cell r="U1680" t="str">
            <v>Cheb</v>
          </cell>
          <cell r="V1680">
            <v>100</v>
          </cell>
          <cell r="W1680">
            <v>188</v>
          </cell>
          <cell r="X1680">
            <v>683</v>
          </cell>
          <cell r="Y1680">
            <v>128404</v>
          </cell>
          <cell r="Z1680">
            <v>0</v>
          </cell>
          <cell r="AA1680">
            <v>0</v>
          </cell>
          <cell r="AB1680">
            <v>128404</v>
          </cell>
          <cell r="AC1680">
            <v>0.04</v>
          </cell>
          <cell r="AD1680">
            <v>5136.16</v>
          </cell>
        </row>
        <row r="1681">
          <cell r="A1681">
            <v>1658</v>
          </cell>
          <cell r="B1681" t="str">
            <v>ZA 206</v>
          </cell>
          <cell r="D1681" t="str">
            <v>Lukáš</v>
          </cell>
          <cell r="E1681" t="str">
            <v>Sedláček  </v>
          </cell>
          <cell r="G1681" t="str">
            <v>Školení jazyky</v>
          </cell>
          <cell r="H1681">
            <v>5277</v>
          </cell>
          <cell r="I1681" t="str">
            <v>Prodej B</v>
          </cell>
          <cell r="J1681" t="str">
            <v>500818/362</v>
          </cell>
          <cell r="K1681">
            <v>18500</v>
          </cell>
          <cell r="L1681">
            <v>800</v>
          </cell>
          <cell r="M1681" t="str">
            <v>Sokol</v>
          </cell>
          <cell r="N1681">
            <v>37769</v>
          </cell>
          <cell r="O1681" t="str">
            <v>1658-28052003-206</v>
          </cell>
          <cell r="P1681" t="str">
            <v>PL-9867-A-6</v>
          </cell>
          <cell r="Q1681" t="str">
            <v>Produkt 6</v>
          </cell>
          <cell r="R1681" t="str">
            <v>ELEKTROSIGNÁL PRAHA a.s.</v>
          </cell>
          <cell r="S1681" t="str">
            <v>Čechy</v>
          </cell>
          <cell r="T1681" t="str">
            <v>Praha</v>
          </cell>
          <cell r="U1681" t="str">
            <v xml:space="preserve">Praha </v>
          </cell>
          <cell r="V1681">
            <v>340</v>
          </cell>
          <cell r="W1681">
            <v>120</v>
          </cell>
          <cell r="X1681">
            <v>683</v>
          </cell>
          <cell r="Y1681">
            <v>81960</v>
          </cell>
          <cell r="Z1681">
            <v>0.03</v>
          </cell>
          <cell r="AA1681">
            <v>2458.7999999999997</v>
          </cell>
          <cell r="AB1681">
            <v>79501.2</v>
          </cell>
          <cell r="AC1681">
            <v>0.01</v>
          </cell>
          <cell r="AD1681">
            <v>795.01199999999994</v>
          </cell>
        </row>
        <row r="1682">
          <cell r="A1682">
            <v>1659</v>
          </cell>
          <cell r="B1682" t="str">
            <v>ZA 147</v>
          </cell>
          <cell r="D1682" t="str">
            <v>Vlastimil</v>
          </cell>
          <cell r="E1682" t="str">
            <v>Abrahám</v>
          </cell>
          <cell r="G1682" t="str">
            <v>Benzín</v>
          </cell>
          <cell r="H1682">
            <v>1644</v>
          </cell>
          <cell r="I1682" t="str">
            <v>Prodej C</v>
          </cell>
          <cell r="J1682" t="str">
            <v>010119/0771</v>
          </cell>
          <cell r="K1682">
            <v>19500</v>
          </cell>
          <cell r="L1682">
            <v>800</v>
          </cell>
          <cell r="M1682" t="str">
            <v>Mize</v>
          </cell>
          <cell r="N1682">
            <v>37770</v>
          </cell>
          <cell r="O1682" t="str">
            <v>1659-29052003-147</v>
          </cell>
          <cell r="P1682" t="str">
            <v>PL-3508-C-1</v>
          </cell>
          <cell r="Q1682" t="str">
            <v>Produkt 1</v>
          </cell>
          <cell r="R1682" t="str">
            <v>ŽELESE a.s.</v>
          </cell>
          <cell r="S1682" t="str">
            <v>Čechy</v>
          </cell>
          <cell r="T1682" t="str">
            <v>Cheb</v>
          </cell>
          <cell r="U1682" t="str">
            <v>Cheb</v>
          </cell>
          <cell r="V1682">
            <v>216</v>
          </cell>
          <cell r="W1682">
            <v>350</v>
          </cell>
          <cell r="X1682">
            <v>106</v>
          </cell>
          <cell r="Y1682">
            <v>37100</v>
          </cell>
          <cell r="Z1682">
            <v>0.08</v>
          </cell>
          <cell r="AA1682">
            <v>2968</v>
          </cell>
          <cell r="AB1682">
            <v>34132</v>
          </cell>
          <cell r="AC1682">
            <v>0.02</v>
          </cell>
          <cell r="AD1682">
            <v>682.64</v>
          </cell>
        </row>
        <row r="1683">
          <cell r="A1683">
            <v>1660</v>
          </cell>
          <cell r="B1683" t="str">
            <v>ZA 009</v>
          </cell>
          <cell r="D1683" t="str">
            <v>Radek</v>
          </cell>
          <cell r="E1683" t="str">
            <v>Regl</v>
          </cell>
          <cell r="G1683" t="str">
            <v>Školení profesní</v>
          </cell>
          <cell r="H1683">
            <v>407</v>
          </cell>
          <cell r="I1683" t="str">
            <v>Výroba</v>
          </cell>
          <cell r="J1683" t="str">
            <v>880816/5982</v>
          </cell>
          <cell r="K1683">
            <v>15000</v>
          </cell>
          <cell r="L1683">
            <v>2800</v>
          </cell>
          <cell r="M1683" t="str">
            <v>Kraus</v>
          </cell>
          <cell r="N1683">
            <v>37771</v>
          </cell>
          <cell r="O1683" t="str">
            <v>1660-30052003-009</v>
          </cell>
          <cell r="P1683" t="str">
            <v>CZ-6589-B-6</v>
          </cell>
          <cell r="Q1683" t="str">
            <v>Produkt 6</v>
          </cell>
          <cell r="R1683" t="str">
            <v>STROJÍRENSTVÍ s.r.o.</v>
          </cell>
          <cell r="S1683" t="str">
            <v>Čechy</v>
          </cell>
          <cell r="T1683" t="str">
            <v>Praha</v>
          </cell>
          <cell r="U1683" t="str">
            <v>Písnice</v>
          </cell>
          <cell r="V1683">
            <v>964</v>
          </cell>
          <cell r="W1683">
            <v>255</v>
          </cell>
          <cell r="X1683">
            <v>684</v>
          </cell>
          <cell r="Y1683">
            <v>174420</v>
          </cell>
          <cell r="Z1683">
            <v>0</v>
          </cell>
          <cell r="AA1683">
            <v>0</v>
          </cell>
          <cell r="AB1683">
            <v>174420</v>
          </cell>
          <cell r="AC1683">
            <v>0.04</v>
          </cell>
          <cell r="AD1683">
            <v>6976.8</v>
          </cell>
        </row>
        <row r="1684">
          <cell r="A1684">
            <v>1661</v>
          </cell>
          <cell r="B1684" t="str">
            <v>ZA 206</v>
          </cell>
          <cell r="D1684" t="str">
            <v>Lukáš</v>
          </cell>
          <cell r="E1684" t="str">
            <v>Sedláček  </v>
          </cell>
          <cell r="G1684" t="str">
            <v>Telefon</v>
          </cell>
          <cell r="H1684">
            <v>7516</v>
          </cell>
          <cell r="I1684" t="str">
            <v>Prodej B</v>
          </cell>
          <cell r="J1684" t="str">
            <v>500818/362</v>
          </cell>
          <cell r="K1684">
            <v>18500</v>
          </cell>
          <cell r="L1684">
            <v>3300</v>
          </cell>
          <cell r="M1684" t="str">
            <v>Sokol</v>
          </cell>
          <cell r="N1684">
            <v>37771</v>
          </cell>
          <cell r="O1684" t="str">
            <v>1661-30052003-206</v>
          </cell>
          <cell r="P1684" t="str">
            <v>AU-7304-A-6</v>
          </cell>
          <cell r="Q1684" t="str">
            <v>Produkt 6</v>
          </cell>
          <cell r="R1684" t="str">
            <v>ELEKTROSIGNÁL PRAHA a.s.</v>
          </cell>
          <cell r="S1684" t="str">
            <v>Čechy</v>
          </cell>
          <cell r="T1684" t="str">
            <v>Praha</v>
          </cell>
          <cell r="U1684" t="str">
            <v xml:space="preserve">Praha </v>
          </cell>
          <cell r="V1684">
            <v>340</v>
          </cell>
          <cell r="W1684">
            <v>342</v>
          </cell>
          <cell r="X1684">
            <v>682</v>
          </cell>
          <cell r="Y1684">
            <v>233244</v>
          </cell>
          <cell r="Z1684">
            <v>0.1</v>
          </cell>
          <cell r="AA1684">
            <v>23324.400000000001</v>
          </cell>
          <cell r="AB1684">
            <v>209919.6</v>
          </cell>
          <cell r="AC1684">
            <v>0.03</v>
          </cell>
          <cell r="AD1684">
            <v>6297.5879999999997</v>
          </cell>
        </row>
        <row r="1685">
          <cell r="A1685">
            <v>1662</v>
          </cell>
          <cell r="B1685" t="str">
            <v>ZA 147</v>
          </cell>
          <cell r="D1685" t="str">
            <v>Vlastimil</v>
          </cell>
          <cell r="E1685" t="str">
            <v>Abrahám</v>
          </cell>
          <cell r="G1685" t="str">
            <v>Firemní výdaj</v>
          </cell>
          <cell r="H1685">
            <v>4541</v>
          </cell>
          <cell r="I1685" t="str">
            <v>Prodej C</v>
          </cell>
          <cell r="J1685" t="str">
            <v>010119/0771</v>
          </cell>
          <cell r="K1685">
            <v>19500</v>
          </cell>
          <cell r="L1685">
            <v>800</v>
          </cell>
          <cell r="M1685" t="str">
            <v>Sokol</v>
          </cell>
          <cell r="N1685">
            <v>37772</v>
          </cell>
          <cell r="O1685" t="str">
            <v>1662-31052003-147</v>
          </cell>
          <cell r="P1685" t="str">
            <v>CZ-2315-D-2</v>
          </cell>
          <cell r="Q1685" t="str">
            <v>Produkt 2</v>
          </cell>
          <cell r="R1685" t="str">
            <v>ŽELESE a.s.</v>
          </cell>
          <cell r="S1685" t="str">
            <v>Čechy</v>
          </cell>
          <cell r="T1685" t="str">
            <v>Cheb</v>
          </cell>
          <cell r="U1685" t="str">
            <v>Cheb</v>
          </cell>
          <cell r="V1685">
            <v>216</v>
          </cell>
          <cell r="W1685">
            <v>278</v>
          </cell>
          <cell r="X1685">
            <v>154</v>
          </cell>
          <cell r="Y1685">
            <v>42812</v>
          </cell>
          <cell r="Z1685">
            <v>0.06</v>
          </cell>
          <cell r="AA1685">
            <v>2568.7199999999998</v>
          </cell>
          <cell r="AB1685">
            <v>40243.279999999999</v>
          </cell>
          <cell r="AC1685">
            <v>0.02</v>
          </cell>
          <cell r="AD1685">
            <v>804.86559999999997</v>
          </cell>
        </row>
        <row r="1686">
          <cell r="A1686">
            <v>1663</v>
          </cell>
          <cell r="B1686" t="str">
            <v>ZA 206</v>
          </cell>
          <cell r="D1686" t="str">
            <v>Lukáš</v>
          </cell>
          <cell r="E1686" t="str">
            <v>Sedláček  </v>
          </cell>
          <cell r="G1686" t="str">
            <v>Benzín</v>
          </cell>
          <cell r="H1686">
            <v>6841</v>
          </cell>
          <cell r="I1686" t="str">
            <v>Prodej B</v>
          </cell>
          <cell r="J1686" t="str">
            <v>500818/362</v>
          </cell>
          <cell r="K1686">
            <v>18500</v>
          </cell>
          <cell r="L1686">
            <v>3300</v>
          </cell>
          <cell r="M1686" t="str">
            <v>Mize</v>
          </cell>
          <cell r="N1686">
            <v>37773</v>
          </cell>
          <cell r="O1686" t="str">
            <v>1663-01062003-206</v>
          </cell>
          <cell r="P1686" t="str">
            <v>CZ-9476-A-6</v>
          </cell>
          <cell r="Q1686" t="str">
            <v>Produkt 6</v>
          </cell>
          <cell r="R1686" t="str">
            <v>ELEKTROSIGNÁL PRAHA a.s.</v>
          </cell>
          <cell r="S1686" t="str">
            <v>Čechy</v>
          </cell>
          <cell r="T1686" t="str">
            <v>Praha</v>
          </cell>
          <cell r="U1686" t="str">
            <v xml:space="preserve">Praha </v>
          </cell>
          <cell r="V1686">
            <v>340</v>
          </cell>
          <cell r="W1686">
            <v>281</v>
          </cell>
          <cell r="X1686">
            <v>681</v>
          </cell>
          <cell r="Y1686">
            <v>191361</v>
          </cell>
          <cell r="Z1686">
            <v>0.03</v>
          </cell>
          <cell r="AA1686">
            <v>5740.83</v>
          </cell>
          <cell r="AB1686">
            <v>185620.17</v>
          </cell>
          <cell r="AC1686">
            <v>0.01</v>
          </cell>
          <cell r="AD1686">
            <v>1856.2017000000001</v>
          </cell>
        </row>
        <row r="1687">
          <cell r="A1687">
            <v>1664</v>
          </cell>
          <cell r="B1687" t="str">
            <v>ZA 009</v>
          </cell>
          <cell r="D1687" t="str">
            <v>Radek</v>
          </cell>
          <cell r="E1687" t="str">
            <v>Regl</v>
          </cell>
          <cell r="G1687" t="str">
            <v>Školení jazyky</v>
          </cell>
          <cell r="H1687">
            <v>2116</v>
          </cell>
          <cell r="I1687" t="str">
            <v>Výroba</v>
          </cell>
          <cell r="J1687" t="str">
            <v>880816/5982</v>
          </cell>
          <cell r="K1687">
            <v>15000</v>
          </cell>
          <cell r="L1687">
            <v>2800</v>
          </cell>
          <cell r="M1687" t="str">
            <v>Mize</v>
          </cell>
          <cell r="N1687">
            <v>37774</v>
          </cell>
          <cell r="O1687" t="str">
            <v>1664-02062003-009</v>
          </cell>
          <cell r="P1687" t="str">
            <v>CZ-4558-D-4</v>
          </cell>
          <cell r="Q1687" t="str">
            <v>Produkt 4</v>
          </cell>
          <cell r="R1687" t="str">
            <v>STROJÍRENSTVÍ s.r.o.</v>
          </cell>
          <cell r="S1687" t="str">
            <v>Čechy</v>
          </cell>
          <cell r="T1687" t="str">
            <v>Praha</v>
          </cell>
          <cell r="U1687" t="str">
            <v>Písnice</v>
          </cell>
          <cell r="V1687">
            <v>964</v>
          </cell>
          <cell r="W1687">
            <v>397</v>
          </cell>
          <cell r="X1687">
            <v>373</v>
          </cell>
          <cell r="Y1687">
            <v>148081</v>
          </cell>
          <cell r="Z1687">
            <v>0.05</v>
          </cell>
          <cell r="AA1687">
            <v>7404.05</v>
          </cell>
          <cell r="AB1687">
            <v>140676.95000000001</v>
          </cell>
          <cell r="AC1687">
            <v>0.01</v>
          </cell>
          <cell r="AD1687">
            <v>1406.7695000000001</v>
          </cell>
        </row>
        <row r="1688">
          <cell r="A1688">
            <v>1665</v>
          </cell>
          <cell r="B1688" t="str">
            <v>ZA 147</v>
          </cell>
          <cell r="D1688" t="str">
            <v>Vlastimil</v>
          </cell>
          <cell r="E1688" t="str">
            <v>Abrahám</v>
          </cell>
          <cell r="G1688" t="str">
            <v>Cestovné</v>
          </cell>
          <cell r="H1688">
            <v>7291</v>
          </cell>
          <cell r="I1688" t="str">
            <v>Prodej C</v>
          </cell>
          <cell r="J1688" t="str">
            <v>010119/0771</v>
          </cell>
          <cell r="K1688">
            <v>19500</v>
          </cell>
          <cell r="L1688">
            <v>800</v>
          </cell>
          <cell r="M1688" t="str">
            <v>Sokol</v>
          </cell>
          <cell r="N1688">
            <v>37774</v>
          </cell>
          <cell r="O1688" t="str">
            <v>1665-02062003-147</v>
          </cell>
          <cell r="P1688" t="str">
            <v>CZ-9139-B-4</v>
          </cell>
          <cell r="Q1688" t="str">
            <v>Produkt 4</v>
          </cell>
          <cell r="R1688" t="str">
            <v>ŽELESE a.s.</v>
          </cell>
          <cell r="S1688" t="str">
            <v>Čechy</v>
          </cell>
          <cell r="T1688" t="str">
            <v>Cheb</v>
          </cell>
          <cell r="U1688" t="str">
            <v>Cheb</v>
          </cell>
          <cell r="V1688">
            <v>216</v>
          </cell>
          <cell r="W1688">
            <v>333</v>
          </cell>
          <cell r="X1688">
            <v>350</v>
          </cell>
          <cell r="Y1688">
            <v>116550</v>
          </cell>
          <cell r="Z1688">
            <v>0.1</v>
          </cell>
          <cell r="AA1688">
            <v>11655</v>
          </cell>
          <cell r="AB1688">
            <v>104895</v>
          </cell>
          <cell r="AC1688">
            <v>0.03</v>
          </cell>
          <cell r="AD1688">
            <v>3146.85</v>
          </cell>
        </row>
        <row r="1689">
          <cell r="A1689">
            <v>1666</v>
          </cell>
          <cell r="B1689" t="str">
            <v>ZA 324</v>
          </cell>
          <cell r="D1689" t="str">
            <v>Olga</v>
          </cell>
          <cell r="E1689" t="str">
            <v>Marková</v>
          </cell>
          <cell r="G1689" t="str">
            <v>Školení jazyky</v>
          </cell>
          <cell r="H1689">
            <v>4944</v>
          </cell>
          <cell r="I1689" t="str">
            <v>Prodej B</v>
          </cell>
          <cell r="J1689" t="str">
            <v>636222/4671</v>
          </cell>
          <cell r="K1689">
            <v>24000</v>
          </cell>
          <cell r="L1689">
            <v>300</v>
          </cell>
          <cell r="M1689" t="str">
            <v>Jakhel</v>
          </cell>
          <cell r="N1689">
            <v>37775</v>
          </cell>
          <cell r="O1689" t="str">
            <v>1666-03062003-324</v>
          </cell>
          <cell r="P1689" t="str">
            <v>PL-3810-C-1</v>
          </cell>
          <cell r="Q1689" t="str">
            <v>Produkt 1</v>
          </cell>
          <cell r="R1689" t="str">
            <v>ELEKTROSIGNÁL PRAHA a.s.</v>
          </cell>
          <cell r="S1689" t="str">
            <v>Čechy</v>
          </cell>
          <cell r="T1689" t="str">
            <v>Praha</v>
          </cell>
          <cell r="U1689" t="str">
            <v xml:space="preserve">Praha </v>
          </cell>
          <cell r="V1689">
            <v>340</v>
          </cell>
          <cell r="W1689">
            <v>129</v>
          </cell>
          <cell r="X1689">
            <v>103</v>
          </cell>
          <cell r="Y1689">
            <v>13287</v>
          </cell>
          <cell r="Z1689">
            <v>0</v>
          </cell>
          <cell r="AA1689">
            <v>0</v>
          </cell>
          <cell r="AB1689">
            <v>13287</v>
          </cell>
          <cell r="AC1689">
            <v>0.04</v>
          </cell>
          <cell r="AD1689">
            <v>531.48</v>
          </cell>
        </row>
        <row r="1690">
          <cell r="A1690">
            <v>1667</v>
          </cell>
          <cell r="B1690" t="str">
            <v>ZA 147</v>
          </cell>
          <cell r="D1690" t="str">
            <v>Vlastimil</v>
          </cell>
          <cell r="E1690" t="str">
            <v>Abrahám</v>
          </cell>
          <cell r="G1690" t="str">
            <v>Školení profesní</v>
          </cell>
          <cell r="H1690">
            <v>2827</v>
          </cell>
          <cell r="I1690" t="str">
            <v>Prodej C</v>
          </cell>
          <cell r="J1690" t="str">
            <v>010119/0771</v>
          </cell>
          <cell r="K1690">
            <v>19500</v>
          </cell>
          <cell r="L1690">
            <v>800</v>
          </cell>
          <cell r="M1690" t="str">
            <v>Mize</v>
          </cell>
          <cell r="N1690">
            <v>37776</v>
          </cell>
          <cell r="O1690" t="str">
            <v>1667-04062003-147</v>
          </cell>
          <cell r="P1690" t="str">
            <v>DE-8527-A-9</v>
          </cell>
          <cell r="Q1690" t="str">
            <v>Produkt 9</v>
          </cell>
          <cell r="R1690" t="str">
            <v>ŽELESE a.s.</v>
          </cell>
          <cell r="S1690" t="str">
            <v>Čechy</v>
          </cell>
          <cell r="T1690" t="str">
            <v>Cheb</v>
          </cell>
          <cell r="U1690" t="str">
            <v>Cheb</v>
          </cell>
          <cell r="V1690">
            <v>216</v>
          </cell>
          <cell r="W1690">
            <v>388</v>
          </cell>
          <cell r="X1690">
            <v>326</v>
          </cell>
          <cell r="Y1690">
            <v>126488</v>
          </cell>
          <cell r="Z1690">
            <v>0.09</v>
          </cell>
          <cell r="AA1690">
            <v>11383.92</v>
          </cell>
          <cell r="AB1690">
            <v>115104.08</v>
          </cell>
          <cell r="AC1690">
            <v>0.02</v>
          </cell>
          <cell r="AD1690">
            <v>2302.0816</v>
          </cell>
        </row>
        <row r="1691">
          <cell r="A1691">
            <v>1668</v>
          </cell>
          <cell r="B1691" t="str">
            <v>ZA 009</v>
          </cell>
          <cell r="D1691" t="str">
            <v>Radek</v>
          </cell>
          <cell r="E1691" t="str">
            <v>Regl</v>
          </cell>
          <cell r="G1691" t="str">
            <v>Telefon</v>
          </cell>
          <cell r="H1691">
            <v>1949</v>
          </cell>
          <cell r="I1691" t="str">
            <v>Výroba</v>
          </cell>
          <cell r="J1691" t="str">
            <v>880816/5982</v>
          </cell>
          <cell r="K1691">
            <v>15000</v>
          </cell>
          <cell r="L1691">
            <v>2800</v>
          </cell>
          <cell r="M1691" t="str">
            <v>Sokol</v>
          </cell>
          <cell r="N1691">
            <v>37777</v>
          </cell>
          <cell r="O1691" t="str">
            <v>1668-05062003-009</v>
          </cell>
          <cell r="P1691" t="str">
            <v>CZ-1929-D-3</v>
          </cell>
          <cell r="Q1691" t="str">
            <v>Produkt 3</v>
          </cell>
          <cell r="R1691" t="str">
            <v>STROJÍRENSTVÍ s.r.o.</v>
          </cell>
          <cell r="S1691" t="str">
            <v>Čechy</v>
          </cell>
          <cell r="T1691" t="str">
            <v>Praha</v>
          </cell>
          <cell r="U1691" t="str">
            <v>Písnice</v>
          </cell>
          <cell r="V1691">
            <v>964</v>
          </cell>
          <cell r="W1691">
            <v>46</v>
          </cell>
          <cell r="X1691">
            <v>75</v>
          </cell>
          <cell r="Y1691">
            <v>3450</v>
          </cell>
          <cell r="Z1691">
            <v>0</v>
          </cell>
          <cell r="AA1691">
            <v>0</v>
          </cell>
          <cell r="AB1691">
            <v>3450</v>
          </cell>
          <cell r="AC1691">
            <v>0.04</v>
          </cell>
          <cell r="AD1691">
            <v>138</v>
          </cell>
        </row>
        <row r="1692">
          <cell r="A1692">
            <v>1669</v>
          </cell>
          <cell r="B1692" t="str">
            <v>ZA 012</v>
          </cell>
          <cell r="D1692" t="str">
            <v>Nikola</v>
          </cell>
          <cell r="E1692" t="str">
            <v>Tobiášová</v>
          </cell>
          <cell r="F1692" t="str">
            <v>BBA</v>
          </cell>
          <cell r="G1692" t="str">
            <v>Firemní výdaj</v>
          </cell>
          <cell r="H1692">
            <v>3320</v>
          </cell>
          <cell r="I1692" t="str">
            <v>Marketing</v>
          </cell>
          <cell r="J1692" t="str">
            <v>865520/5988</v>
          </cell>
          <cell r="K1692">
            <v>25000</v>
          </cell>
          <cell r="L1692">
            <v>1300</v>
          </cell>
          <cell r="M1692" t="str">
            <v>Mize</v>
          </cell>
          <cell r="N1692">
            <v>37777</v>
          </cell>
          <cell r="O1692" t="str">
            <v>1669-05062003-012</v>
          </cell>
          <cell r="P1692" t="str">
            <v>DE-8275-B-0</v>
          </cell>
          <cell r="Q1692" t="str">
            <v>Produkt 10</v>
          </cell>
          <cell r="R1692" t="str">
            <v>ELITEX MACHINERY s.r.o.</v>
          </cell>
          <cell r="S1692" t="str">
            <v>Morava</v>
          </cell>
          <cell r="T1692" t="str">
            <v>Ostrava</v>
          </cell>
          <cell r="U1692" t="str">
            <v>Ostrava</v>
          </cell>
          <cell r="V1692">
            <v>215</v>
          </cell>
          <cell r="W1692">
            <v>158</v>
          </cell>
          <cell r="X1692">
            <v>120</v>
          </cell>
          <cell r="Y1692">
            <v>18960</v>
          </cell>
          <cell r="Z1692">
            <v>0.03</v>
          </cell>
          <cell r="AA1692">
            <v>568.79999999999995</v>
          </cell>
          <cell r="AB1692">
            <v>18391.2</v>
          </cell>
          <cell r="AC1692">
            <v>0.01</v>
          </cell>
          <cell r="AD1692">
            <v>183.91200000000001</v>
          </cell>
        </row>
        <row r="1693">
          <cell r="A1693">
            <v>1670</v>
          </cell>
          <cell r="B1693" t="str">
            <v>ZA 014</v>
          </cell>
          <cell r="D1693" t="str">
            <v>Eva</v>
          </cell>
          <cell r="E1693" t="str">
            <v>Pavlíčková</v>
          </cell>
          <cell r="G1693" t="str">
            <v>Cestovné</v>
          </cell>
          <cell r="H1693">
            <v>6303</v>
          </cell>
          <cell r="I1693" t="str">
            <v>Výroba</v>
          </cell>
          <cell r="J1693" t="str">
            <v>855220/5497</v>
          </cell>
          <cell r="K1693">
            <v>25000</v>
          </cell>
          <cell r="L1693">
            <v>1300</v>
          </cell>
          <cell r="M1693" t="str">
            <v>Mize</v>
          </cell>
          <cell r="N1693">
            <v>37778</v>
          </cell>
          <cell r="O1693" t="str">
            <v>1670-06062003-014</v>
          </cell>
          <cell r="P1693" t="str">
            <v>AU-4418-C-8</v>
          </cell>
          <cell r="Q1693" t="str">
            <v>Produkt 8</v>
          </cell>
          <cell r="R1693" t="str">
            <v>ŽELEZÁRNA, a.s.</v>
          </cell>
          <cell r="S1693" t="str">
            <v>Čechy</v>
          </cell>
          <cell r="T1693" t="str">
            <v>Benešov</v>
          </cell>
          <cell r="U1693" t="str">
            <v>Neveklov</v>
          </cell>
          <cell r="V1693">
            <v>495</v>
          </cell>
          <cell r="W1693">
            <v>93</v>
          </cell>
          <cell r="X1693">
            <v>55</v>
          </cell>
          <cell r="Y1693">
            <v>5115</v>
          </cell>
          <cell r="Z1693">
            <v>0</v>
          </cell>
          <cell r="AA1693">
            <v>0</v>
          </cell>
          <cell r="AB1693">
            <v>5115</v>
          </cell>
          <cell r="AC1693">
            <v>0.04</v>
          </cell>
          <cell r="AD1693">
            <v>204.6</v>
          </cell>
        </row>
        <row r="1694">
          <cell r="A1694">
            <v>1671</v>
          </cell>
          <cell r="B1694" t="str">
            <v>ZA 012</v>
          </cell>
          <cell r="D1694" t="str">
            <v>Nikola</v>
          </cell>
          <cell r="E1694" t="str">
            <v>Tobiášová</v>
          </cell>
          <cell r="F1694" t="str">
            <v>BBA</v>
          </cell>
          <cell r="G1694" t="str">
            <v>Cestovné</v>
          </cell>
          <cell r="H1694">
            <v>2116</v>
          </cell>
          <cell r="I1694" t="str">
            <v>Marketing</v>
          </cell>
          <cell r="J1694" t="str">
            <v>865520/5988</v>
          </cell>
          <cell r="K1694">
            <v>25000</v>
          </cell>
          <cell r="L1694">
            <v>1300</v>
          </cell>
          <cell r="M1694" t="str">
            <v>Mize</v>
          </cell>
          <cell r="N1694">
            <v>37779</v>
          </cell>
          <cell r="O1694" t="str">
            <v>1671-07062003-012</v>
          </cell>
          <cell r="P1694" t="str">
            <v>PL-9455-A-0</v>
          </cell>
          <cell r="Q1694" t="str">
            <v>Produkt 10</v>
          </cell>
          <cell r="R1694" t="str">
            <v>ELITEX MACHINERY s.r.o.</v>
          </cell>
          <cell r="S1694" t="str">
            <v>Morava</v>
          </cell>
          <cell r="T1694" t="str">
            <v>Ostrava</v>
          </cell>
          <cell r="U1694" t="str">
            <v>Ostrava</v>
          </cell>
          <cell r="V1694">
            <v>215</v>
          </cell>
          <cell r="W1694">
            <v>97</v>
          </cell>
          <cell r="X1694">
            <v>124</v>
          </cell>
          <cell r="Y1694">
            <v>12028</v>
          </cell>
          <cell r="Z1694">
            <v>0</v>
          </cell>
          <cell r="AA1694">
            <v>0</v>
          </cell>
          <cell r="AB1694">
            <v>12028</v>
          </cell>
          <cell r="AC1694">
            <v>0.04</v>
          </cell>
          <cell r="AD1694">
            <v>481.12</v>
          </cell>
        </row>
        <row r="1695">
          <cell r="A1695">
            <v>1672</v>
          </cell>
          <cell r="B1695" t="str">
            <v>ZA 009</v>
          </cell>
          <cell r="D1695" t="str">
            <v>Radek</v>
          </cell>
          <cell r="E1695" t="str">
            <v>Regl</v>
          </cell>
          <cell r="G1695" t="str">
            <v>Benzín</v>
          </cell>
          <cell r="H1695">
            <v>5750</v>
          </cell>
          <cell r="I1695" t="str">
            <v>Výroba</v>
          </cell>
          <cell r="J1695" t="str">
            <v>880816/5982</v>
          </cell>
          <cell r="K1695">
            <v>15000</v>
          </cell>
          <cell r="L1695">
            <v>2800</v>
          </cell>
          <cell r="M1695" t="str">
            <v>Jakhel</v>
          </cell>
          <cell r="N1695">
            <v>37780</v>
          </cell>
          <cell r="O1695" t="str">
            <v>1672-08062003-009</v>
          </cell>
          <cell r="P1695" t="str">
            <v>CZ-1610-A-3</v>
          </cell>
          <cell r="Q1695" t="str">
            <v>Produkt 3</v>
          </cell>
          <cell r="R1695" t="str">
            <v>STROJÍRENSTVÍ s.r.o.</v>
          </cell>
          <cell r="S1695" t="str">
            <v>Čechy</v>
          </cell>
          <cell r="T1695" t="str">
            <v>Praha</v>
          </cell>
          <cell r="U1695" t="str">
            <v>Písnice</v>
          </cell>
          <cell r="V1695">
            <v>964</v>
          </cell>
          <cell r="W1695">
            <v>244</v>
          </cell>
          <cell r="X1695">
            <v>68</v>
          </cell>
          <cell r="Y1695">
            <v>16592</v>
          </cell>
          <cell r="Z1695">
            <v>0.09</v>
          </cell>
          <cell r="AA1695">
            <v>1493.28</v>
          </cell>
          <cell r="AB1695">
            <v>15098.72</v>
          </cell>
          <cell r="AC1695">
            <v>0.02</v>
          </cell>
          <cell r="AD1695">
            <v>301.9744</v>
          </cell>
        </row>
        <row r="1696">
          <cell r="A1696">
            <v>1673</v>
          </cell>
          <cell r="B1696" t="str">
            <v>ZA 195</v>
          </cell>
          <cell r="D1696" t="str">
            <v>Adam</v>
          </cell>
          <cell r="E1696" t="str">
            <v>Parma</v>
          </cell>
          <cell r="G1696" t="str">
            <v>Školení profesní</v>
          </cell>
          <cell r="H1696">
            <v>2150</v>
          </cell>
          <cell r="I1696" t="str">
            <v>Prodej B</v>
          </cell>
          <cell r="J1696" t="str">
            <v>810707/4481</v>
          </cell>
          <cell r="K1696">
            <v>22500</v>
          </cell>
          <cell r="L1696">
            <v>1600</v>
          </cell>
          <cell r="M1696" t="str">
            <v>Jakhel</v>
          </cell>
          <cell r="N1696">
            <v>37780</v>
          </cell>
          <cell r="O1696" t="str">
            <v>1673-08062003-195</v>
          </cell>
          <cell r="P1696" t="str">
            <v>CZ-6400-B-1</v>
          </cell>
          <cell r="Q1696" t="str">
            <v>Produkt 1</v>
          </cell>
          <cell r="R1696" t="str">
            <v>ŽELEZÁRNA, a.s.</v>
          </cell>
          <cell r="S1696" t="str">
            <v>Čechy</v>
          </cell>
          <cell r="T1696" t="str">
            <v>Benešov</v>
          </cell>
          <cell r="U1696" t="str">
            <v>Neveklov</v>
          </cell>
          <cell r="V1696">
            <v>495</v>
          </cell>
          <cell r="W1696">
            <v>137</v>
          </cell>
          <cell r="X1696">
            <v>107</v>
          </cell>
          <cell r="Y1696">
            <v>14659</v>
          </cell>
          <cell r="Z1696">
            <v>0</v>
          </cell>
          <cell r="AA1696">
            <v>0</v>
          </cell>
          <cell r="AB1696">
            <v>14659</v>
          </cell>
          <cell r="AC1696">
            <v>0.04</v>
          </cell>
          <cell r="AD1696">
            <v>586.36</v>
          </cell>
        </row>
        <row r="1697">
          <cell r="A1697">
            <v>1674</v>
          </cell>
          <cell r="B1697" t="str">
            <v>ZA 012</v>
          </cell>
          <cell r="D1697" t="str">
            <v>Nikola</v>
          </cell>
          <cell r="E1697" t="str">
            <v>Tobiášová</v>
          </cell>
          <cell r="F1697" t="str">
            <v>BBA</v>
          </cell>
          <cell r="G1697" t="str">
            <v>Školení profesní</v>
          </cell>
          <cell r="H1697">
            <v>2711</v>
          </cell>
          <cell r="I1697" t="str">
            <v>Marketing</v>
          </cell>
          <cell r="J1697" t="str">
            <v>865520/5988</v>
          </cell>
          <cell r="K1697">
            <v>25000</v>
          </cell>
          <cell r="L1697">
            <v>1300</v>
          </cell>
          <cell r="M1697" t="str">
            <v>Mize</v>
          </cell>
          <cell r="N1697">
            <v>37781</v>
          </cell>
          <cell r="O1697" t="str">
            <v>1674-09062003-012</v>
          </cell>
          <cell r="P1697" t="str">
            <v>DE-1304-C-7</v>
          </cell>
          <cell r="Q1697" t="str">
            <v>Produkt 7</v>
          </cell>
          <cell r="R1697" t="str">
            <v>ELITEX MACHINERY s.r.o.</v>
          </cell>
          <cell r="S1697" t="str">
            <v>Morava</v>
          </cell>
          <cell r="T1697" t="str">
            <v>Ostrava</v>
          </cell>
          <cell r="U1697" t="str">
            <v>Ostrava</v>
          </cell>
          <cell r="V1697">
            <v>215</v>
          </cell>
          <cell r="W1697">
            <v>202</v>
          </cell>
          <cell r="X1697">
            <v>1200</v>
          </cell>
          <cell r="Y1697">
            <v>242400</v>
          </cell>
          <cell r="Z1697">
            <v>0</v>
          </cell>
          <cell r="AA1697">
            <v>0</v>
          </cell>
          <cell r="AB1697">
            <v>242400</v>
          </cell>
          <cell r="AC1697">
            <v>0.04</v>
          </cell>
          <cell r="AD1697">
            <v>9696</v>
          </cell>
        </row>
        <row r="1698">
          <cell r="A1698">
            <v>1675</v>
          </cell>
          <cell r="B1698" t="str">
            <v>ZA 195</v>
          </cell>
          <cell r="D1698" t="str">
            <v>Adam</v>
          </cell>
          <cell r="E1698" t="str">
            <v>Parma</v>
          </cell>
          <cell r="G1698" t="str">
            <v>Školení jazyky</v>
          </cell>
          <cell r="H1698">
            <v>1060</v>
          </cell>
          <cell r="I1698" t="str">
            <v>Prodej B</v>
          </cell>
          <cell r="J1698" t="str">
            <v>810707/4481</v>
          </cell>
          <cell r="K1698">
            <v>22500</v>
          </cell>
          <cell r="L1698">
            <v>1600</v>
          </cell>
          <cell r="M1698" t="str">
            <v>Sokol</v>
          </cell>
          <cell r="N1698">
            <v>37782</v>
          </cell>
          <cell r="O1698" t="str">
            <v>1675-10062003-195</v>
          </cell>
          <cell r="P1698" t="str">
            <v>CZ-1558-A-1</v>
          </cell>
          <cell r="Q1698" t="str">
            <v>Produkt 1</v>
          </cell>
          <cell r="R1698" t="str">
            <v>ŽELEZÁRNA, a.s.</v>
          </cell>
          <cell r="S1698" t="str">
            <v>Čechy</v>
          </cell>
          <cell r="T1698" t="str">
            <v>Benešov</v>
          </cell>
          <cell r="U1698" t="str">
            <v>Neveklov</v>
          </cell>
          <cell r="V1698">
            <v>495</v>
          </cell>
          <cell r="W1698">
            <v>359</v>
          </cell>
          <cell r="X1698">
            <v>110</v>
          </cell>
          <cell r="Y1698">
            <v>39490</v>
          </cell>
          <cell r="Z1698">
            <v>0.02</v>
          </cell>
          <cell r="AA1698">
            <v>789.80000000000007</v>
          </cell>
          <cell r="AB1698">
            <v>38700.199999999997</v>
          </cell>
          <cell r="AC1698">
            <v>0.01</v>
          </cell>
          <cell r="AD1698">
            <v>387.00199999999995</v>
          </cell>
        </row>
        <row r="1699">
          <cell r="A1699">
            <v>1676</v>
          </cell>
          <cell r="B1699" t="str">
            <v>ZA 009</v>
          </cell>
          <cell r="D1699" t="str">
            <v>Radek</v>
          </cell>
          <cell r="E1699" t="str">
            <v>Regl</v>
          </cell>
          <cell r="G1699" t="str">
            <v>Firemní výdaj</v>
          </cell>
          <cell r="H1699">
            <v>7957</v>
          </cell>
          <cell r="I1699" t="str">
            <v>Výroba</v>
          </cell>
          <cell r="J1699" t="str">
            <v>880816/5982</v>
          </cell>
          <cell r="K1699">
            <v>15000</v>
          </cell>
          <cell r="L1699">
            <v>2800</v>
          </cell>
          <cell r="M1699" t="str">
            <v>Sokol</v>
          </cell>
          <cell r="N1699">
            <v>37783</v>
          </cell>
          <cell r="O1699" t="str">
            <v>1676-11062003-009</v>
          </cell>
          <cell r="P1699" t="str">
            <v>DE-9554-A-5</v>
          </cell>
          <cell r="Q1699" t="str">
            <v>Produkt 5</v>
          </cell>
          <cell r="R1699" t="str">
            <v>STROJÍRENSTVÍ s.r.o.</v>
          </cell>
          <cell r="S1699" t="str">
            <v>Čechy</v>
          </cell>
          <cell r="T1699" t="str">
            <v>Praha</v>
          </cell>
          <cell r="U1699" t="str">
            <v>Písnice</v>
          </cell>
          <cell r="V1699">
            <v>964</v>
          </cell>
          <cell r="W1699">
            <v>102</v>
          </cell>
          <cell r="X1699">
            <v>500</v>
          </cell>
          <cell r="Y1699">
            <v>51000</v>
          </cell>
          <cell r="Z1699">
            <v>0</v>
          </cell>
          <cell r="AA1699">
            <v>0</v>
          </cell>
          <cell r="AB1699">
            <v>51000</v>
          </cell>
          <cell r="AC1699">
            <v>0.04</v>
          </cell>
          <cell r="AD1699">
            <v>2040</v>
          </cell>
        </row>
        <row r="1700">
          <cell r="A1700">
            <v>1677</v>
          </cell>
          <cell r="B1700" t="str">
            <v>ZA 012</v>
          </cell>
          <cell r="D1700" t="str">
            <v>Nikola</v>
          </cell>
          <cell r="E1700" t="str">
            <v>Tobiášová</v>
          </cell>
          <cell r="F1700" t="str">
            <v>BBA</v>
          </cell>
          <cell r="G1700" t="str">
            <v>Školení jazyky</v>
          </cell>
          <cell r="H1700">
            <v>1900</v>
          </cell>
          <cell r="I1700" t="str">
            <v>Marketing</v>
          </cell>
          <cell r="J1700" t="str">
            <v>865520/5988</v>
          </cell>
          <cell r="K1700">
            <v>25000</v>
          </cell>
          <cell r="L1700">
            <v>1300</v>
          </cell>
          <cell r="M1700" t="str">
            <v>Mize</v>
          </cell>
          <cell r="N1700">
            <v>37783</v>
          </cell>
          <cell r="O1700" t="str">
            <v>1677-11062003-012</v>
          </cell>
          <cell r="P1700" t="str">
            <v>CZ-7177-B-9</v>
          </cell>
          <cell r="Q1700" t="str">
            <v>Produkt 9</v>
          </cell>
          <cell r="R1700" t="str">
            <v>ELITEX MACHINERY s.r.o.</v>
          </cell>
          <cell r="S1700" t="str">
            <v>Morava</v>
          </cell>
          <cell r="T1700" t="str">
            <v>Ostrava</v>
          </cell>
          <cell r="U1700" t="str">
            <v>Ostrava</v>
          </cell>
          <cell r="V1700">
            <v>215</v>
          </cell>
          <cell r="W1700">
            <v>402</v>
          </cell>
          <cell r="X1700">
            <v>328</v>
          </cell>
          <cell r="Y1700">
            <v>131856</v>
          </cell>
          <cell r="Z1700">
            <v>0</v>
          </cell>
          <cell r="AA1700">
            <v>0</v>
          </cell>
          <cell r="AB1700">
            <v>131856</v>
          </cell>
          <cell r="AC1700">
            <v>0.04</v>
          </cell>
          <cell r="AD1700">
            <v>5274.24</v>
          </cell>
        </row>
        <row r="1701">
          <cell r="A1701">
            <v>1678</v>
          </cell>
          <cell r="B1701" t="str">
            <v>ZA 195</v>
          </cell>
          <cell r="D1701" t="str">
            <v>Adam</v>
          </cell>
          <cell r="E1701" t="str">
            <v>Parma</v>
          </cell>
          <cell r="G1701" t="str">
            <v>Telefon</v>
          </cell>
          <cell r="H1701">
            <v>4294</v>
          </cell>
          <cell r="I1701" t="str">
            <v>Prodej B</v>
          </cell>
          <cell r="J1701" t="str">
            <v>810707/4481</v>
          </cell>
          <cell r="K1701">
            <v>22500</v>
          </cell>
          <cell r="L1701">
            <v>1600</v>
          </cell>
          <cell r="M1701" t="str">
            <v>Sokol</v>
          </cell>
          <cell r="N1701">
            <v>37784</v>
          </cell>
          <cell r="O1701" t="str">
            <v>1678-12062003-195</v>
          </cell>
          <cell r="P1701" t="str">
            <v>CZ-7385-A-0</v>
          </cell>
          <cell r="Q1701" t="str">
            <v>Produkt 10</v>
          </cell>
          <cell r="R1701" t="str">
            <v>ŽELEZÁRNA, a.s.</v>
          </cell>
          <cell r="S1701" t="str">
            <v>Čechy</v>
          </cell>
          <cell r="T1701" t="str">
            <v>Benešov</v>
          </cell>
          <cell r="U1701" t="str">
            <v>Neveklov</v>
          </cell>
          <cell r="V1701">
            <v>495</v>
          </cell>
          <cell r="W1701">
            <v>291</v>
          </cell>
          <cell r="X1701">
            <v>122</v>
          </cell>
          <cell r="Y1701">
            <v>35502</v>
          </cell>
          <cell r="Z1701">
            <v>0.03</v>
          </cell>
          <cell r="AA1701">
            <v>1065.06</v>
          </cell>
          <cell r="AB1701">
            <v>34436.94</v>
          </cell>
          <cell r="AC1701">
            <v>0.01</v>
          </cell>
          <cell r="AD1701">
            <v>344.36940000000004</v>
          </cell>
        </row>
        <row r="1702">
          <cell r="A1702">
            <v>1679</v>
          </cell>
          <cell r="B1702" t="str">
            <v>ZA 004</v>
          </cell>
          <cell r="D1702" t="str">
            <v>Josef</v>
          </cell>
          <cell r="E1702" t="str">
            <v>Novák</v>
          </cell>
          <cell r="F1702" t="str">
            <v>BBA</v>
          </cell>
          <cell r="G1702" t="str">
            <v>Telefon</v>
          </cell>
          <cell r="H1702">
            <v>1409</v>
          </cell>
          <cell r="I1702" t="str">
            <v>Prodej B</v>
          </cell>
          <cell r="J1702" t="str">
            <v>920610/5953</v>
          </cell>
          <cell r="K1702">
            <v>17000</v>
          </cell>
          <cell r="L1702">
            <v>1300</v>
          </cell>
          <cell r="M1702" t="str">
            <v>Jakhel</v>
          </cell>
          <cell r="N1702">
            <v>37785</v>
          </cell>
          <cell r="O1702" t="str">
            <v>1679-13062003-004</v>
          </cell>
          <cell r="P1702" t="str">
            <v>PL-4479-B-1</v>
          </cell>
          <cell r="Q1702" t="str">
            <v>Produkt 1</v>
          </cell>
          <cell r="R1702" t="str">
            <v>ELKO NOVÝ KNÍN</v>
          </cell>
          <cell r="S1702" t="str">
            <v>Čechy</v>
          </cell>
          <cell r="T1702" t="str">
            <v>Praha</v>
          </cell>
          <cell r="U1702" t="str">
            <v>Braník</v>
          </cell>
          <cell r="V1702">
            <v>469</v>
          </cell>
          <cell r="W1702">
            <v>408</v>
          </cell>
          <cell r="X1702">
            <v>106</v>
          </cell>
          <cell r="Y1702">
            <v>43248</v>
          </cell>
          <cell r="Z1702">
            <v>0.09</v>
          </cell>
          <cell r="AA1702">
            <v>3892.3199999999997</v>
          </cell>
          <cell r="AB1702">
            <v>39355.68</v>
          </cell>
          <cell r="AC1702">
            <v>0.02</v>
          </cell>
          <cell r="AD1702">
            <v>787.11360000000002</v>
          </cell>
        </row>
        <row r="1703">
          <cell r="A1703">
            <v>1680</v>
          </cell>
          <cell r="B1703" t="str">
            <v>ZA 008</v>
          </cell>
          <cell r="C1703" t="str">
            <v>Ing.</v>
          </cell>
          <cell r="D1703" t="str">
            <v>Pavel</v>
          </cell>
          <cell r="E1703" t="str">
            <v>Halama</v>
          </cell>
          <cell r="G1703" t="str">
            <v>Cestovné</v>
          </cell>
          <cell r="H1703">
            <v>4456</v>
          </cell>
          <cell r="I1703" t="str">
            <v>Obchod</v>
          </cell>
          <cell r="J1703" t="str">
            <v>890921/6261</v>
          </cell>
          <cell r="K1703">
            <v>23000</v>
          </cell>
          <cell r="L1703">
            <v>1300</v>
          </cell>
          <cell r="M1703" t="str">
            <v>Kraus</v>
          </cell>
          <cell r="N1703">
            <v>37786</v>
          </cell>
          <cell r="O1703" t="str">
            <v>1680-14062003-008</v>
          </cell>
          <cell r="P1703" t="str">
            <v>DE-2558-C-8</v>
          </cell>
          <cell r="Q1703" t="str">
            <v>Produkt 8</v>
          </cell>
          <cell r="R1703" t="str">
            <v>STROJÍRENSTVÍ CHOMUTOV</v>
          </cell>
          <cell r="S1703" t="str">
            <v>Čechy</v>
          </cell>
          <cell r="T1703" t="str">
            <v>Praha</v>
          </cell>
          <cell r="U1703" t="str">
            <v>Smíchov</v>
          </cell>
          <cell r="V1703">
            <v>351</v>
          </cell>
          <cell r="W1703">
            <v>289</v>
          </cell>
          <cell r="X1703">
            <v>55</v>
          </cell>
          <cell r="Y1703">
            <v>15895</v>
          </cell>
          <cell r="Z1703">
            <v>0</v>
          </cell>
          <cell r="AA1703">
            <v>0</v>
          </cell>
          <cell r="AB1703">
            <v>15895</v>
          </cell>
          <cell r="AC1703">
            <v>0.04</v>
          </cell>
          <cell r="AD1703">
            <v>635.80000000000007</v>
          </cell>
        </row>
        <row r="1704">
          <cell r="A1704">
            <v>1681</v>
          </cell>
          <cell r="B1704" t="str">
            <v>ZA 195</v>
          </cell>
          <cell r="D1704" t="str">
            <v>Adam</v>
          </cell>
          <cell r="E1704" t="str">
            <v>Parma</v>
          </cell>
          <cell r="G1704" t="str">
            <v>Benzín</v>
          </cell>
          <cell r="H1704">
            <v>4216</v>
          </cell>
          <cell r="I1704" t="str">
            <v>Prodej B</v>
          </cell>
          <cell r="J1704" t="str">
            <v>810707/4481</v>
          </cell>
          <cell r="K1704">
            <v>22500</v>
          </cell>
          <cell r="L1704">
            <v>1600</v>
          </cell>
          <cell r="M1704" t="str">
            <v>Mize</v>
          </cell>
          <cell r="N1704">
            <v>37786</v>
          </cell>
          <cell r="O1704" t="str">
            <v>1681-14062003-195</v>
          </cell>
          <cell r="P1704" t="str">
            <v>AU-5968-C-8</v>
          </cell>
          <cell r="Q1704" t="str">
            <v>Produkt 8</v>
          </cell>
          <cell r="R1704" t="str">
            <v>ŽELEZÁRNA, a.s.</v>
          </cell>
          <cell r="S1704" t="str">
            <v>Čechy</v>
          </cell>
          <cell r="T1704" t="str">
            <v>Benešov</v>
          </cell>
          <cell r="U1704" t="str">
            <v>Neveklov</v>
          </cell>
          <cell r="V1704">
            <v>495</v>
          </cell>
          <cell r="W1704">
            <v>191</v>
          </cell>
          <cell r="X1704">
            <v>55</v>
          </cell>
          <cell r="Y1704">
            <v>10505</v>
          </cell>
          <cell r="Z1704">
            <v>0</v>
          </cell>
          <cell r="AA1704">
            <v>0</v>
          </cell>
          <cell r="AB1704">
            <v>10505</v>
          </cell>
          <cell r="AC1704">
            <v>0.04</v>
          </cell>
          <cell r="AD1704">
            <v>420.2</v>
          </cell>
        </row>
        <row r="1705">
          <cell r="A1705">
            <v>1682</v>
          </cell>
          <cell r="B1705" t="str">
            <v>ZA 004</v>
          </cell>
          <cell r="D1705" t="str">
            <v>Josef</v>
          </cell>
          <cell r="E1705" t="str">
            <v>Novák</v>
          </cell>
          <cell r="F1705" t="str">
            <v>BBA</v>
          </cell>
          <cell r="G1705" t="str">
            <v>Benzín</v>
          </cell>
          <cell r="H1705">
            <v>7500</v>
          </cell>
          <cell r="I1705" t="str">
            <v>Prodej B</v>
          </cell>
          <cell r="J1705" t="str">
            <v>920610/5953</v>
          </cell>
          <cell r="K1705">
            <v>17000</v>
          </cell>
          <cell r="L1705">
            <v>1300</v>
          </cell>
          <cell r="M1705" t="str">
            <v>Jakhel</v>
          </cell>
          <cell r="N1705">
            <v>37787</v>
          </cell>
          <cell r="O1705" t="str">
            <v>1682-15062003-004</v>
          </cell>
          <cell r="P1705" t="str">
            <v>CZ-4360-B-2</v>
          </cell>
          <cell r="Q1705" t="str">
            <v>Produkt 2</v>
          </cell>
          <cell r="R1705" t="str">
            <v>ELKO NOVÝ KNÍN</v>
          </cell>
          <cell r="S1705" t="str">
            <v>Čechy</v>
          </cell>
          <cell r="T1705" t="str">
            <v>Praha</v>
          </cell>
          <cell r="U1705" t="str">
            <v>Braník</v>
          </cell>
          <cell r="V1705">
            <v>469</v>
          </cell>
          <cell r="W1705">
            <v>349</v>
          </cell>
          <cell r="X1705">
            <v>160</v>
          </cell>
          <cell r="Y1705">
            <v>55840</v>
          </cell>
          <cell r="Z1705">
            <v>0.06</v>
          </cell>
          <cell r="AA1705">
            <v>3350.4</v>
          </cell>
          <cell r="AB1705">
            <v>52489.599999999999</v>
          </cell>
          <cell r="AC1705">
            <v>0.02</v>
          </cell>
          <cell r="AD1705">
            <v>1049.7919999999999</v>
          </cell>
        </row>
        <row r="1706">
          <cell r="A1706">
            <v>1683</v>
          </cell>
          <cell r="B1706" t="str">
            <v>ZA 002</v>
          </cell>
          <cell r="C1706" t="str">
            <v>Mgr.</v>
          </cell>
          <cell r="D1706" t="str">
            <v>Jan</v>
          </cell>
          <cell r="E1706" t="str">
            <v>Vodička</v>
          </cell>
          <cell r="G1706" t="str">
            <v>Firemní výdaj</v>
          </cell>
          <cell r="H1706">
            <v>4505</v>
          </cell>
          <cell r="I1706" t="str">
            <v>Prodej A</v>
          </cell>
          <cell r="J1706" t="str">
            <v>830420/5778</v>
          </cell>
          <cell r="K1706">
            <v>25000</v>
          </cell>
          <cell r="L1706">
            <v>1600</v>
          </cell>
          <cell r="M1706" t="str">
            <v>Sokol</v>
          </cell>
          <cell r="N1706">
            <v>37788</v>
          </cell>
          <cell r="O1706" t="str">
            <v>1683-16062003-002</v>
          </cell>
          <cell r="P1706" t="str">
            <v>DE-5756-D-9</v>
          </cell>
          <cell r="Q1706" t="str">
            <v>Produkt 9</v>
          </cell>
          <cell r="R1706" t="str">
            <v>ŽELEZÁRNY HRÁDEK a.s.</v>
          </cell>
          <cell r="S1706" t="str">
            <v>Čechy</v>
          </cell>
          <cell r="T1706" t="str">
            <v>Cheb</v>
          </cell>
          <cell r="U1706" t="str">
            <v>Cheb</v>
          </cell>
          <cell r="V1706">
            <v>831</v>
          </cell>
          <cell r="W1706">
            <v>87</v>
          </cell>
          <cell r="X1706">
            <v>328</v>
          </cell>
          <cell r="Y1706">
            <v>28536</v>
          </cell>
          <cell r="Z1706">
            <v>0</v>
          </cell>
          <cell r="AA1706">
            <v>0</v>
          </cell>
          <cell r="AB1706">
            <v>28536</v>
          </cell>
          <cell r="AC1706">
            <v>0.04</v>
          </cell>
          <cell r="AD1706">
            <v>1141.44</v>
          </cell>
        </row>
        <row r="1707">
          <cell r="A1707">
            <v>1684</v>
          </cell>
          <cell r="B1707" t="str">
            <v>ZA 004</v>
          </cell>
          <cell r="D1707" t="str">
            <v>Josef</v>
          </cell>
          <cell r="E1707" t="str">
            <v>Novák</v>
          </cell>
          <cell r="F1707" t="str">
            <v>BBA</v>
          </cell>
          <cell r="G1707" t="str">
            <v>Firemní výdaj</v>
          </cell>
          <cell r="H1707">
            <v>5100</v>
          </cell>
          <cell r="I1707" t="str">
            <v>Prodej B</v>
          </cell>
          <cell r="J1707" t="str">
            <v>920610/5953</v>
          </cell>
          <cell r="K1707">
            <v>17000</v>
          </cell>
          <cell r="L1707">
            <v>1300</v>
          </cell>
          <cell r="M1707" t="str">
            <v>Jakhel</v>
          </cell>
          <cell r="N1707">
            <v>37789</v>
          </cell>
          <cell r="O1707" t="str">
            <v>1684-17062003-004</v>
          </cell>
          <cell r="P1707" t="str">
            <v>PL-3836-D-4</v>
          </cell>
          <cell r="Q1707" t="str">
            <v>Produkt 4</v>
          </cell>
          <cell r="R1707" t="str">
            <v>ELKO NOVÝ KNÍN</v>
          </cell>
          <cell r="S1707" t="str">
            <v>Čechy</v>
          </cell>
          <cell r="T1707" t="str">
            <v>Praha</v>
          </cell>
          <cell r="U1707" t="str">
            <v>Braník</v>
          </cell>
          <cell r="V1707">
            <v>469</v>
          </cell>
          <cell r="W1707">
            <v>216</v>
          </cell>
          <cell r="X1707">
            <v>392</v>
          </cell>
          <cell r="Y1707">
            <v>84672</v>
          </cell>
          <cell r="Z1707">
            <v>0.03</v>
          </cell>
          <cell r="AA1707">
            <v>2540.16</v>
          </cell>
          <cell r="AB1707">
            <v>82131.839999999997</v>
          </cell>
          <cell r="AC1707">
            <v>0.01</v>
          </cell>
          <cell r="AD1707">
            <v>821.3184</v>
          </cell>
        </row>
        <row r="1708">
          <cell r="A1708">
            <v>1685</v>
          </cell>
          <cell r="B1708" t="str">
            <v>ZA 008</v>
          </cell>
          <cell r="C1708" t="str">
            <v>Ing.</v>
          </cell>
          <cell r="D1708" t="str">
            <v>Pavel</v>
          </cell>
          <cell r="E1708" t="str">
            <v>Halama</v>
          </cell>
          <cell r="G1708" t="str">
            <v>Školení profesní</v>
          </cell>
          <cell r="H1708">
            <v>2559</v>
          </cell>
          <cell r="I1708" t="str">
            <v>Obchod</v>
          </cell>
          <cell r="J1708" t="str">
            <v>890921/6261</v>
          </cell>
          <cell r="K1708">
            <v>23000</v>
          </cell>
          <cell r="L1708">
            <v>1300</v>
          </cell>
          <cell r="M1708" t="str">
            <v>Jakhel</v>
          </cell>
          <cell r="N1708">
            <v>37789</v>
          </cell>
          <cell r="O1708" t="str">
            <v>1685-17062003-008</v>
          </cell>
          <cell r="P1708" t="str">
            <v>PL-1090-A-0</v>
          </cell>
          <cell r="Q1708" t="str">
            <v>Produkt 10</v>
          </cell>
          <cell r="R1708" t="str">
            <v>STROJÍRENSTVÍ CHOMUTOV</v>
          </cell>
          <cell r="S1708" t="str">
            <v>Čechy</v>
          </cell>
          <cell r="T1708" t="str">
            <v>Praha</v>
          </cell>
          <cell r="U1708" t="str">
            <v>Smíchov</v>
          </cell>
          <cell r="V1708">
            <v>351</v>
          </cell>
          <cell r="W1708">
            <v>399</v>
          </cell>
          <cell r="X1708">
            <v>125</v>
          </cell>
          <cell r="Y1708">
            <v>49875</v>
          </cell>
          <cell r="Z1708">
            <v>0.03</v>
          </cell>
          <cell r="AA1708">
            <v>1496.25</v>
          </cell>
          <cell r="AB1708">
            <v>48378.75</v>
          </cell>
          <cell r="AC1708">
            <v>0.01</v>
          </cell>
          <cell r="AD1708">
            <v>483.78750000000002</v>
          </cell>
        </row>
        <row r="1709">
          <cell r="A1709">
            <v>1686</v>
          </cell>
          <cell r="B1709" t="str">
            <v>ZA 113</v>
          </cell>
          <cell r="D1709" t="str">
            <v>Josef</v>
          </cell>
          <cell r="E1709" t="str">
            <v>Wicher  </v>
          </cell>
          <cell r="G1709" t="str">
            <v>Školení profesní</v>
          </cell>
          <cell r="H1709">
            <v>3219</v>
          </cell>
          <cell r="I1709" t="str">
            <v>Výroba</v>
          </cell>
          <cell r="J1709" t="str">
            <v>521020/148</v>
          </cell>
          <cell r="K1709">
            <v>17500</v>
          </cell>
          <cell r="L1709">
            <v>1600</v>
          </cell>
          <cell r="M1709" t="str">
            <v>Mize</v>
          </cell>
          <cell r="N1709">
            <v>37790</v>
          </cell>
          <cell r="O1709" t="str">
            <v>1686-18062003-113</v>
          </cell>
          <cell r="P1709" t="str">
            <v>CZ-1148-C-6</v>
          </cell>
          <cell r="Q1709" t="str">
            <v>Produkt 6</v>
          </cell>
          <cell r="R1709" t="str">
            <v>ŽELEZÁRNY HRÁDEK a.s.</v>
          </cell>
          <cell r="S1709" t="str">
            <v>Čechy</v>
          </cell>
          <cell r="T1709" t="str">
            <v>Praha</v>
          </cell>
          <cell r="U1709" t="str">
            <v>Jírny</v>
          </cell>
          <cell r="V1709">
            <v>501</v>
          </cell>
          <cell r="W1709">
            <v>259</v>
          </cell>
          <cell r="X1709">
            <v>684</v>
          </cell>
          <cell r="Y1709">
            <v>177156</v>
          </cell>
          <cell r="Z1709">
            <v>0</v>
          </cell>
          <cell r="AA1709">
            <v>0</v>
          </cell>
          <cell r="AB1709">
            <v>177156</v>
          </cell>
          <cell r="AC1709">
            <v>0.04</v>
          </cell>
          <cell r="AD1709">
            <v>7086.24</v>
          </cell>
        </row>
        <row r="1710">
          <cell r="A1710">
            <v>1687</v>
          </cell>
          <cell r="B1710" t="str">
            <v>ZA 004</v>
          </cell>
          <cell r="D1710" t="str">
            <v>Josef</v>
          </cell>
          <cell r="E1710" t="str">
            <v>Novák</v>
          </cell>
          <cell r="F1710" t="str">
            <v>BBA</v>
          </cell>
          <cell r="G1710" t="str">
            <v>Cestovné</v>
          </cell>
          <cell r="H1710">
            <v>3957</v>
          </cell>
          <cell r="I1710" t="str">
            <v>Prodej B</v>
          </cell>
          <cell r="J1710" t="str">
            <v>920610/5953</v>
          </cell>
          <cell r="K1710">
            <v>17000</v>
          </cell>
          <cell r="L1710">
            <v>1300</v>
          </cell>
          <cell r="M1710" t="str">
            <v>Mize</v>
          </cell>
          <cell r="N1710">
            <v>37791</v>
          </cell>
          <cell r="O1710" t="str">
            <v>1687-19062003-004</v>
          </cell>
          <cell r="P1710" t="str">
            <v>AU-3017-B-6</v>
          </cell>
          <cell r="Q1710" t="str">
            <v>Produkt 6</v>
          </cell>
          <cell r="R1710" t="str">
            <v>ELKO NOVÝ KNÍN</v>
          </cell>
          <cell r="S1710" t="str">
            <v>Čechy</v>
          </cell>
          <cell r="T1710" t="str">
            <v>Praha</v>
          </cell>
          <cell r="U1710" t="str">
            <v>Braník</v>
          </cell>
          <cell r="V1710">
            <v>469</v>
          </cell>
          <cell r="W1710">
            <v>248</v>
          </cell>
          <cell r="X1710">
            <v>682</v>
          </cell>
          <cell r="Y1710">
            <v>169136</v>
          </cell>
          <cell r="Z1710">
            <v>0</v>
          </cell>
          <cell r="AA1710">
            <v>0</v>
          </cell>
          <cell r="AB1710">
            <v>169136</v>
          </cell>
          <cell r="AC1710">
            <v>0.04</v>
          </cell>
          <cell r="AD1710">
            <v>6765.4400000000005</v>
          </cell>
        </row>
        <row r="1711">
          <cell r="A1711">
            <v>1688</v>
          </cell>
          <cell r="B1711" t="str">
            <v>ZA 008</v>
          </cell>
          <cell r="C1711" t="str">
            <v>Ing.</v>
          </cell>
          <cell r="D1711" t="str">
            <v>Pavel</v>
          </cell>
          <cell r="E1711" t="str">
            <v>Halama</v>
          </cell>
          <cell r="G1711" t="str">
            <v>Školení jazyky</v>
          </cell>
          <cell r="H1711">
            <v>2775</v>
          </cell>
          <cell r="I1711" t="str">
            <v>Obchod</v>
          </cell>
          <cell r="J1711" t="str">
            <v>890921/6261</v>
          </cell>
          <cell r="K1711">
            <v>23000</v>
          </cell>
          <cell r="L1711">
            <v>1300</v>
          </cell>
          <cell r="M1711" t="str">
            <v>Kraus</v>
          </cell>
          <cell r="N1711">
            <v>37792</v>
          </cell>
          <cell r="O1711" t="str">
            <v>1688-20062003-008</v>
          </cell>
          <cell r="P1711" t="str">
            <v>CZ-7627-A-0</v>
          </cell>
          <cell r="Q1711" t="str">
            <v>Produkt 10</v>
          </cell>
          <cell r="R1711" t="str">
            <v>STROJÍRENSTVÍ CHOMUTOV</v>
          </cell>
          <cell r="S1711" t="str">
            <v>Čechy</v>
          </cell>
          <cell r="T1711" t="str">
            <v>Praha</v>
          </cell>
          <cell r="U1711" t="str">
            <v>Smíchov</v>
          </cell>
          <cell r="V1711">
            <v>351</v>
          </cell>
          <cell r="W1711">
            <v>341</v>
          </cell>
          <cell r="X1711">
            <v>122</v>
          </cell>
          <cell r="Y1711">
            <v>41602</v>
          </cell>
          <cell r="Z1711">
            <v>0.03</v>
          </cell>
          <cell r="AA1711">
            <v>1248.06</v>
          </cell>
          <cell r="AB1711">
            <v>40353.94</v>
          </cell>
          <cell r="AC1711">
            <v>0.01</v>
          </cell>
          <cell r="AD1711">
            <v>403.53940000000006</v>
          </cell>
        </row>
        <row r="1712">
          <cell r="A1712">
            <v>1689</v>
          </cell>
          <cell r="B1712" t="str">
            <v>ZA 113</v>
          </cell>
          <cell r="D1712" t="str">
            <v>Josef</v>
          </cell>
          <cell r="E1712" t="str">
            <v>Wicher  </v>
          </cell>
          <cell r="G1712" t="str">
            <v>Školení jazyky</v>
          </cell>
          <cell r="H1712">
            <v>2266</v>
          </cell>
          <cell r="I1712" t="str">
            <v>Výroba</v>
          </cell>
          <cell r="J1712" t="str">
            <v>521020/148</v>
          </cell>
          <cell r="K1712">
            <v>17500</v>
          </cell>
          <cell r="L1712">
            <v>1600</v>
          </cell>
          <cell r="M1712" t="str">
            <v>Mize</v>
          </cell>
          <cell r="N1712">
            <v>37792</v>
          </cell>
          <cell r="O1712" t="str">
            <v>1689-20062003-113</v>
          </cell>
          <cell r="P1712" t="str">
            <v>CZ-1303-D-9</v>
          </cell>
          <cell r="Q1712" t="str">
            <v>Produkt 9</v>
          </cell>
          <cell r="R1712" t="str">
            <v>ŽELEZÁRNY HRÁDEK a.s.</v>
          </cell>
          <cell r="S1712" t="str">
            <v>Čechy</v>
          </cell>
          <cell r="T1712" t="str">
            <v>Praha</v>
          </cell>
          <cell r="U1712" t="str">
            <v>Jírny</v>
          </cell>
          <cell r="V1712">
            <v>501</v>
          </cell>
          <cell r="W1712">
            <v>129</v>
          </cell>
          <cell r="X1712">
            <v>326</v>
          </cell>
          <cell r="Y1712">
            <v>42054</v>
          </cell>
          <cell r="Z1712">
            <v>0</v>
          </cell>
          <cell r="AA1712">
            <v>0</v>
          </cell>
          <cell r="AB1712">
            <v>42054</v>
          </cell>
          <cell r="AC1712">
            <v>0.04</v>
          </cell>
          <cell r="AD1712">
            <v>1682.16</v>
          </cell>
        </row>
        <row r="1713">
          <cell r="A1713">
            <v>1690</v>
          </cell>
          <cell r="B1713" t="str">
            <v>ZA 064</v>
          </cell>
          <cell r="C1713" t="str">
            <v>JUDr.</v>
          </cell>
          <cell r="D1713" t="str">
            <v>Jan</v>
          </cell>
          <cell r="E1713" t="str">
            <v>Šlehačka</v>
          </cell>
          <cell r="G1713" t="str">
            <v>Cestovné</v>
          </cell>
          <cell r="H1713">
            <v>4187</v>
          </cell>
          <cell r="I1713" t="str">
            <v>Management</v>
          </cell>
          <cell r="J1713" t="str">
            <v>610717/6020</v>
          </cell>
          <cell r="K1713">
            <v>35000</v>
          </cell>
          <cell r="L1713">
            <v>2800</v>
          </cell>
          <cell r="M1713" t="str">
            <v>Mize</v>
          </cell>
          <cell r="N1713">
            <v>37793</v>
          </cell>
          <cell r="O1713" t="str">
            <v>1690-21062003-064</v>
          </cell>
          <cell r="P1713" t="str">
            <v>CZ-8320-A-8</v>
          </cell>
          <cell r="Q1713" t="str">
            <v>Produkt 8</v>
          </cell>
          <cell r="R1713" t="str">
            <v>ELKO NOVÝ KNÍN</v>
          </cell>
          <cell r="S1713" t="str">
            <v>Čechy</v>
          </cell>
          <cell r="T1713" t="str">
            <v>Praha</v>
          </cell>
          <cell r="U1713" t="str">
            <v>Braník</v>
          </cell>
          <cell r="V1713">
            <v>469</v>
          </cell>
          <cell r="W1713">
            <v>260</v>
          </cell>
          <cell r="X1713">
            <v>55</v>
          </cell>
          <cell r="Y1713">
            <v>14300</v>
          </cell>
          <cell r="Z1713">
            <v>0</v>
          </cell>
          <cell r="AA1713">
            <v>0</v>
          </cell>
          <cell r="AB1713">
            <v>14300</v>
          </cell>
          <cell r="AC1713">
            <v>0.04</v>
          </cell>
          <cell r="AD1713">
            <v>572</v>
          </cell>
        </row>
        <row r="1714">
          <cell r="A1714">
            <v>1691</v>
          </cell>
          <cell r="B1714" t="str">
            <v>ZA 001</v>
          </cell>
          <cell r="C1714" t="str">
            <v>Ing.</v>
          </cell>
          <cell r="D1714" t="str">
            <v>Jan</v>
          </cell>
          <cell r="E1714" t="str">
            <v>Novák</v>
          </cell>
          <cell r="G1714" t="str">
            <v>Školení profesní</v>
          </cell>
          <cell r="H1714">
            <v>382</v>
          </cell>
          <cell r="I1714" t="str">
            <v>Prodej A</v>
          </cell>
          <cell r="J1714" t="str">
            <v>900707/5737</v>
          </cell>
          <cell r="K1714">
            <v>25000</v>
          </cell>
          <cell r="L1714">
            <v>5000</v>
          </cell>
          <cell r="M1714" t="str">
            <v>Sokol</v>
          </cell>
          <cell r="N1714">
            <v>37794</v>
          </cell>
          <cell r="O1714" t="str">
            <v>1691-22062003-001</v>
          </cell>
          <cell r="P1714" t="str">
            <v>CZ-6267-D-2</v>
          </cell>
          <cell r="Q1714" t="str">
            <v>Produkt 2</v>
          </cell>
          <cell r="R1714" t="str">
            <v>ŽELEZÁRNY CHOMUTOV a.s.</v>
          </cell>
          <cell r="S1714" t="str">
            <v>Morava</v>
          </cell>
          <cell r="T1714" t="str">
            <v>Ostrava</v>
          </cell>
          <cell r="U1714" t="str">
            <v>Orlová</v>
          </cell>
          <cell r="V1714">
            <v>928</v>
          </cell>
          <cell r="W1714">
            <v>388</v>
          </cell>
          <cell r="X1714">
            <v>158</v>
          </cell>
          <cell r="Y1714">
            <v>61304</v>
          </cell>
          <cell r="Z1714">
            <v>0.08</v>
          </cell>
          <cell r="AA1714">
            <v>4904.32</v>
          </cell>
          <cell r="AB1714">
            <v>56399.68</v>
          </cell>
          <cell r="AC1714">
            <v>0.02</v>
          </cell>
          <cell r="AD1714">
            <v>1127.9936</v>
          </cell>
        </row>
        <row r="1715">
          <cell r="A1715">
            <v>1692</v>
          </cell>
          <cell r="B1715" t="str">
            <v>ZA 008</v>
          </cell>
          <cell r="C1715" t="str">
            <v>Ing.</v>
          </cell>
          <cell r="D1715" t="str">
            <v>Pavel</v>
          </cell>
          <cell r="E1715" t="str">
            <v>Halama</v>
          </cell>
          <cell r="G1715" t="str">
            <v>Telefon</v>
          </cell>
          <cell r="H1715">
            <v>1758</v>
          </cell>
          <cell r="I1715" t="str">
            <v>Obchod</v>
          </cell>
          <cell r="J1715" t="str">
            <v>890921/6261</v>
          </cell>
          <cell r="K1715">
            <v>23000</v>
          </cell>
          <cell r="L1715">
            <v>1300</v>
          </cell>
          <cell r="M1715" t="str">
            <v>Jakhel</v>
          </cell>
          <cell r="N1715">
            <v>37795</v>
          </cell>
          <cell r="O1715" t="str">
            <v>1692-23062003-008</v>
          </cell>
          <cell r="P1715" t="str">
            <v>PL-2420-B-0</v>
          </cell>
          <cell r="Q1715" t="str">
            <v>Produkt 10</v>
          </cell>
          <cell r="R1715" t="str">
            <v>STROJÍRENSTVÍ CHOMUTOV</v>
          </cell>
          <cell r="S1715" t="str">
            <v>Čechy</v>
          </cell>
          <cell r="T1715" t="str">
            <v>Praha</v>
          </cell>
          <cell r="U1715" t="str">
            <v>Smíchov</v>
          </cell>
          <cell r="V1715">
            <v>351</v>
          </cell>
          <cell r="W1715">
            <v>223</v>
          </cell>
          <cell r="X1715">
            <v>120</v>
          </cell>
          <cell r="Y1715">
            <v>26760</v>
          </cell>
          <cell r="Z1715">
            <v>0</v>
          </cell>
          <cell r="AA1715">
            <v>0</v>
          </cell>
          <cell r="AB1715">
            <v>26760</v>
          </cell>
          <cell r="AC1715">
            <v>0.04</v>
          </cell>
          <cell r="AD1715">
            <v>1070.4000000000001</v>
          </cell>
        </row>
        <row r="1716">
          <cell r="A1716">
            <v>1693</v>
          </cell>
          <cell r="B1716" t="str">
            <v>ZA 009</v>
          </cell>
          <cell r="D1716" t="str">
            <v>Radek</v>
          </cell>
          <cell r="E1716" t="str">
            <v>Regl</v>
          </cell>
          <cell r="G1716" t="str">
            <v>Cestovné</v>
          </cell>
          <cell r="H1716">
            <v>5989</v>
          </cell>
          <cell r="I1716" t="str">
            <v>Výroba</v>
          </cell>
          <cell r="J1716" t="str">
            <v>880816/5982</v>
          </cell>
          <cell r="K1716">
            <v>15000</v>
          </cell>
          <cell r="L1716">
            <v>2800</v>
          </cell>
          <cell r="M1716" t="str">
            <v>Sokol</v>
          </cell>
          <cell r="N1716">
            <v>37795</v>
          </cell>
          <cell r="O1716" t="str">
            <v>1693-23062003-009</v>
          </cell>
          <cell r="P1716" t="str">
            <v>DE-7176-C-1</v>
          </cell>
          <cell r="Q1716" t="str">
            <v>Produkt 1</v>
          </cell>
          <cell r="R1716" t="str">
            <v>ELKOP DOKU</v>
          </cell>
          <cell r="S1716" t="str">
            <v>Morava</v>
          </cell>
          <cell r="T1716" t="str">
            <v>Brno</v>
          </cell>
          <cell r="U1716" t="str">
            <v>Borkovany</v>
          </cell>
          <cell r="V1716">
            <v>424</v>
          </cell>
          <cell r="W1716">
            <v>18</v>
          </cell>
          <cell r="X1716">
            <v>110</v>
          </cell>
          <cell r="Y1716">
            <v>1980</v>
          </cell>
          <cell r="Z1716">
            <v>0</v>
          </cell>
          <cell r="AA1716">
            <v>0</v>
          </cell>
          <cell r="AB1716">
            <v>1980</v>
          </cell>
          <cell r="AC1716">
            <v>0.04</v>
          </cell>
          <cell r="AD1716">
            <v>79.2</v>
          </cell>
        </row>
        <row r="1717">
          <cell r="A1717">
            <v>1694</v>
          </cell>
          <cell r="B1717" t="str">
            <v>ZA 013</v>
          </cell>
          <cell r="D1717" t="str">
            <v>Pavla</v>
          </cell>
          <cell r="E1717" t="str">
            <v>Pavlíčková</v>
          </cell>
          <cell r="F1717" t="str">
            <v>DiS.</v>
          </cell>
          <cell r="G1717" t="str">
            <v>Telefon</v>
          </cell>
          <cell r="H1717">
            <v>4261</v>
          </cell>
          <cell r="I1717" t="str">
            <v>Výroba</v>
          </cell>
          <cell r="J1717" t="str">
            <v>855420/5506</v>
          </cell>
          <cell r="K1717">
            <v>20100</v>
          </cell>
          <cell r="L1717">
            <v>2300</v>
          </cell>
          <cell r="M1717" t="str">
            <v>Mize</v>
          </cell>
          <cell r="N1717">
            <v>37796</v>
          </cell>
          <cell r="O1717" t="str">
            <v>1694-24062003-013</v>
          </cell>
          <cell r="P1717" t="str">
            <v>CZ-7445-A-3</v>
          </cell>
          <cell r="Q1717" t="str">
            <v>Produkt 3</v>
          </cell>
          <cell r="R1717" t="str">
            <v>ŽELEZÁRNY CHOMUTOV a.s.</v>
          </cell>
          <cell r="S1717" t="str">
            <v>Čechy</v>
          </cell>
          <cell r="T1717" t="str">
            <v>Praha</v>
          </cell>
          <cell r="U1717" t="str">
            <v>Bráník</v>
          </cell>
          <cell r="V1717">
            <v>50</v>
          </cell>
          <cell r="W1717">
            <v>118</v>
          </cell>
          <cell r="X1717">
            <v>61</v>
          </cell>
          <cell r="Y1717">
            <v>7198</v>
          </cell>
          <cell r="Z1717">
            <v>0</v>
          </cell>
          <cell r="AA1717">
            <v>0</v>
          </cell>
          <cell r="AB1717">
            <v>7198</v>
          </cell>
          <cell r="AC1717">
            <v>0.04</v>
          </cell>
          <cell r="AD1717">
            <v>287.92</v>
          </cell>
        </row>
        <row r="1718">
          <cell r="A1718">
            <v>1695</v>
          </cell>
          <cell r="B1718" t="str">
            <v>ZA 009</v>
          </cell>
          <cell r="D1718" t="str">
            <v>Radek</v>
          </cell>
          <cell r="E1718" t="str">
            <v>Regl</v>
          </cell>
          <cell r="G1718" t="str">
            <v>Školení profesní</v>
          </cell>
          <cell r="H1718">
            <v>5531</v>
          </cell>
          <cell r="I1718" t="str">
            <v>Výroba</v>
          </cell>
          <cell r="J1718" t="str">
            <v>880816/5982</v>
          </cell>
          <cell r="K1718">
            <v>15000</v>
          </cell>
          <cell r="L1718">
            <v>2800</v>
          </cell>
          <cell r="M1718" t="str">
            <v>Sokol</v>
          </cell>
          <cell r="N1718">
            <v>37797</v>
          </cell>
          <cell r="O1718" t="str">
            <v>1695-25062003-009</v>
          </cell>
          <cell r="P1718" t="str">
            <v>DE-5358-D-1</v>
          </cell>
          <cell r="Q1718" t="str">
            <v>Produkt 1</v>
          </cell>
          <cell r="R1718" t="str">
            <v>ELKOP DOKU</v>
          </cell>
          <cell r="S1718" t="str">
            <v>Morava</v>
          </cell>
          <cell r="T1718" t="str">
            <v>Brno</v>
          </cell>
          <cell r="U1718" t="str">
            <v>Borkovany</v>
          </cell>
          <cell r="V1718">
            <v>424</v>
          </cell>
          <cell r="W1718">
            <v>452</v>
          </cell>
          <cell r="X1718">
            <v>106</v>
          </cell>
          <cell r="Y1718">
            <v>47912</v>
          </cell>
          <cell r="Z1718">
            <v>0.08</v>
          </cell>
          <cell r="AA1718">
            <v>3832.96</v>
          </cell>
          <cell r="AB1718">
            <v>44079.040000000001</v>
          </cell>
          <cell r="AC1718">
            <v>0.02</v>
          </cell>
          <cell r="AD1718">
            <v>881.58080000000007</v>
          </cell>
        </row>
        <row r="1719">
          <cell r="A1719">
            <v>1696</v>
          </cell>
          <cell r="B1719" t="str">
            <v>ZA 007</v>
          </cell>
          <cell r="D1719" t="str">
            <v>Vladimíra</v>
          </cell>
          <cell r="E1719" t="str">
            <v>Haldová</v>
          </cell>
          <cell r="F1719" t="str">
            <v>MBA</v>
          </cell>
          <cell r="G1719" t="str">
            <v>Školení profesní</v>
          </cell>
          <cell r="H1719">
            <v>2780</v>
          </cell>
          <cell r="I1719" t="str">
            <v>Prodej C</v>
          </cell>
          <cell r="J1719" t="str">
            <v>885527/9004</v>
          </cell>
          <cell r="K1719">
            <v>22000</v>
          </cell>
          <cell r="L1719">
            <v>3300</v>
          </cell>
          <cell r="M1719" t="str">
            <v>Sokol</v>
          </cell>
          <cell r="N1719">
            <v>37798</v>
          </cell>
          <cell r="O1719" t="str">
            <v>1696-26062003-007</v>
          </cell>
          <cell r="P1719" t="str">
            <v>AU-4553-B-7</v>
          </cell>
          <cell r="Q1719" t="str">
            <v>Produkt 7</v>
          </cell>
          <cell r="R1719" t="str">
            <v>STROJÍRENSTVÍ CHOMUTOV</v>
          </cell>
          <cell r="S1719" t="str">
            <v>Čechy</v>
          </cell>
          <cell r="T1719" t="str">
            <v>Praha</v>
          </cell>
          <cell r="U1719" t="str">
            <v>Smíchov</v>
          </cell>
          <cell r="V1719">
            <v>351</v>
          </cell>
          <cell r="W1719">
            <v>7</v>
          </cell>
          <cell r="X1719">
            <v>1200</v>
          </cell>
          <cell r="Y1719">
            <v>8400</v>
          </cell>
          <cell r="Z1719">
            <v>0</v>
          </cell>
          <cell r="AA1719">
            <v>0</v>
          </cell>
          <cell r="AB1719">
            <v>8400</v>
          </cell>
          <cell r="AC1719">
            <v>0.04</v>
          </cell>
          <cell r="AD1719">
            <v>336</v>
          </cell>
        </row>
        <row r="1720">
          <cell r="A1720">
            <v>1697</v>
          </cell>
          <cell r="B1720" t="str">
            <v>ZA 017</v>
          </cell>
          <cell r="C1720" t="str">
            <v>Ing.</v>
          </cell>
          <cell r="D1720" t="str">
            <v>Jana</v>
          </cell>
          <cell r="E1720" t="str">
            <v>Tobiášová</v>
          </cell>
          <cell r="G1720" t="str">
            <v>Školení profesní</v>
          </cell>
          <cell r="H1720">
            <v>626</v>
          </cell>
          <cell r="I1720" t="str">
            <v>Výroba</v>
          </cell>
          <cell r="J1720" t="str">
            <v>855604/5982</v>
          </cell>
          <cell r="K1720">
            <v>19500</v>
          </cell>
          <cell r="L1720">
            <v>1300</v>
          </cell>
          <cell r="M1720" t="str">
            <v>Jakhel</v>
          </cell>
          <cell r="N1720">
            <v>37798</v>
          </cell>
          <cell r="O1720" t="str">
            <v>1697-26062003-017</v>
          </cell>
          <cell r="P1720" t="str">
            <v>PL-4689-C-5</v>
          </cell>
          <cell r="Q1720" t="str">
            <v>Produkt 5</v>
          </cell>
          <cell r="R1720" t="str">
            <v>ŽELEZÁRNY CHOMUTOV a.s.</v>
          </cell>
          <cell r="S1720" t="str">
            <v>Morava</v>
          </cell>
          <cell r="T1720" t="str">
            <v>Brno</v>
          </cell>
          <cell r="U1720" t="str">
            <v>Sobotovice</v>
          </cell>
          <cell r="V1720">
            <v>353</v>
          </cell>
          <cell r="W1720">
            <v>206</v>
          </cell>
          <cell r="X1720">
            <v>500</v>
          </cell>
          <cell r="Y1720">
            <v>103000</v>
          </cell>
          <cell r="Z1720">
            <v>0.02</v>
          </cell>
          <cell r="AA1720">
            <v>2060</v>
          </cell>
          <cell r="AB1720">
            <v>100940</v>
          </cell>
          <cell r="AC1720">
            <v>0.01</v>
          </cell>
          <cell r="AD1720">
            <v>1009.4</v>
          </cell>
        </row>
        <row r="1721">
          <cell r="A1721">
            <v>1698</v>
          </cell>
          <cell r="B1721" t="str">
            <v>ZA 009</v>
          </cell>
          <cell r="D1721" t="str">
            <v>Radek</v>
          </cell>
          <cell r="E1721" t="str">
            <v>Regl</v>
          </cell>
          <cell r="G1721" t="str">
            <v>Školení jazyky</v>
          </cell>
          <cell r="H1721">
            <v>4749</v>
          </cell>
          <cell r="I1721" t="str">
            <v>Výroba</v>
          </cell>
          <cell r="J1721" t="str">
            <v>880816/5982</v>
          </cell>
          <cell r="K1721">
            <v>15000</v>
          </cell>
          <cell r="L1721">
            <v>2800</v>
          </cell>
          <cell r="M1721" t="str">
            <v>Mize</v>
          </cell>
          <cell r="N1721">
            <v>37799</v>
          </cell>
          <cell r="O1721" t="str">
            <v>1698-27062003-009</v>
          </cell>
          <cell r="P1721" t="str">
            <v>CZ-4780-A-7</v>
          </cell>
          <cell r="Q1721" t="str">
            <v>Produkt 7</v>
          </cell>
          <cell r="R1721" t="str">
            <v>ELKOP DOKU</v>
          </cell>
          <cell r="S1721" t="str">
            <v>Morava</v>
          </cell>
          <cell r="T1721" t="str">
            <v>Brno</v>
          </cell>
          <cell r="U1721" t="str">
            <v>Borkovany</v>
          </cell>
          <cell r="V1721">
            <v>424</v>
          </cell>
          <cell r="W1721">
            <v>396</v>
          </cell>
          <cell r="X1721">
            <v>1200</v>
          </cell>
          <cell r="Y1721">
            <v>475200</v>
          </cell>
          <cell r="Z1721">
            <v>0.09</v>
          </cell>
          <cell r="AA1721">
            <v>42768</v>
          </cell>
          <cell r="AB1721">
            <v>432432</v>
          </cell>
          <cell r="AC1721">
            <v>0.02</v>
          </cell>
          <cell r="AD1721">
            <v>8648.64</v>
          </cell>
        </row>
        <row r="1722">
          <cell r="A1722">
            <v>1699</v>
          </cell>
          <cell r="B1722" t="str">
            <v>ZA 017</v>
          </cell>
          <cell r="C1722" t="str">
            <v>Ing.</v>
          </cell>
          <cell r="D1722" t="str">
            <v>Jana</v>
          </cell>
          <cell r="E1722" t="str">
            <v>Tobiášová</v>
          </cell>
          <cell r="G1722" t="str">
            <v>Školení jazyky</v>
          </cell>
          <cell r="H1722">
            <v>668</v>
          </cell>
          <cell r="I1722" t="str">
            <v>Výroba</v>
          </cell>
          <cell r="J1722" t="str">
            <v>855604/5982</v>
          </cell>
          <cell r="K1722">
            <v>19500</v>
          </cell>
          <cell r="L1722">
            <v>1300</v>
          </cell>
          <cell r="M1722" t="str">
            <v>Sokol</v>
          </cell>
          <cell r="N1722">
            <v>37800</v>
          </cell>
          <cell r="O1722" t="str">
            <v>1699-28062003-017</v>
          </cell>
          <cell r="P1722" t="str">
            <v>CZ-9568-A-6</v>
          </cell>
          <cell r="Q1722" t="str">
            <v>Produkt 6</v>
          </cell>
          <cell r="R1722" t="str">
            <v>ŽELEZÁRNY CHOMUTOV a.s.</v>
          </cell>
          <cell r="S1722" t="str">
            <v>Morava</v>
          </cell>
          <cell r="T1722" t="str">
            <v>Brno</v>
          </cell>
          <cell r="U1722" t="str">
            <v>Sobotovice</v>
          </cell>
          <cell r="V1722">
            <v>353</v>
          </cell>
          <cell r="W1722">
            <v>426</v>
          </cell>
          <cell r="X1722">
            <v>681</v>
          </cell>
          <cell r="Y1722">
            <v>290106</v>
          </cell>
          <cell r="Z1722">
            <v>0.09</v>
          </cell>
          <cell r="AA1722">
            <v>26109.539999999997</v>
          </cell>
          <cell r="AB1722">
            <v>263996.46000000002</v>
          </cell>
          <cell r="AC1722">
            <v>0.02</v>
          </cell>
          <cell r="AD1722">
            <v>5279.9292000000005</v>
          </cell>
        </row>
        <row r="1723">
          <cell r="A1723">
            <v>1700</v>
          </cell>
          <cell r="B1723" t="str">
            <v>ZA 009</v>
          </cell>
          <cell r="D1723" t="str">
            <v>Radek</v>
          </cell>
          <cell r="E1723" t="str">
            <v>Regl</v>
          </cell>
          <cell r="G1723" t="str">
            <v>Cestovné</v>
          </cell>
          <cell r="H1723">
            <v>131</v>
          </cell>
          <cell r="I1723" t="str">
            <v>Výroba</v>
          </cell>
          <cell r="J1723" t="str">
            <v>880816/5982</v>
          </cell>
          <cell r="K1723">
            <v>15000</v>
          </cell>
          <cell r="L1723">
            <v>2800</v>
          </cell>
          <cell r="M1723" t="str">
            <v>Mize</v>
          </cell>
          <cell r="N1723">
            <v>37801</v>
          </cell>
          <cell r="O1723" t="str">
            <v>1700-29062003-009</v>
          </cell>
          <cell r="P1723" t="str">
            <v>DE-5712-B-8</v>
          </cell>
          <cell r="Q1723" t="str">
            <v>Produkt 8</v>
          </cell>
          <cell r="R1723" t="str">
            <v>ELKOP DOKU</v>
          </cell>
          <cell r="S1723" t="str">
            <v>Morava</v>
          </cell>
          <cell r="T1723" t="str">
            <v>Brno</v>
          </cell>
          <cell r="U1723" t="str">
            <v>Borkovany</v>
          </cell>
          <cell r="V1723">
            <v>424</v>
          </cell>
          <cell r="W1723">
            <v>331</v>
          </cell>
          <cell r="X1723">
            <v>55</v>
          </cell>
          <cell r="Y1723">
            <v>18205</v>
          </cell>
          <cell r="Z1723">
            <v>0</v>
          </cell>
          <cell r="AA1723">
            <v>0</v>
          </cell>
          <cell r="AB1723">
            <v>18205</v>
          </cell>
          <cell r="AC1723">
            <v>0.04</v>
          </cell>
          <cell r="AD1723">
            <v>728.2</v>
          </cell>
        </row>
        <row r="1724">
          <cell r="A1724">
            <v>1701</v>
          </cell>
          <cell r="B1724" t="str">
            <v>ZA 118</v>
          </cell>
          <cell r="D1724" t="str">
            <v>Rudolf</v>
          </cell>
          <cell r="E1724" t="str">
            <v>Markulák</v>
          </cell>
          <cell r="G1724" t="str">
            <v>Telefon</v>
          </cell>
          <cell r="H1724">
            <v>353</v>
          </cell>
          <cell r="I1724" t="str">
            <v>IT</v>
          </cell>
          <cell r="J1724" t="str">
            <v>880707/4166</v>
          </cell>
          <cell r="K1724">
            <v>22500</v>
          </cell>
          <cell r="L1724">
            <v>1250</v>
          </cell>
          <cell r="M1724" t="str">
            <v>Sokol</v>
          </cell>
          <cell r="N1724">
            <v>37801</v>
          </cell>
          <cell r="O1724" t="str">
            <v>1701-29062003-118</v>
          </cell>
          <cell r="P1724" t="str">
            <v>CZ-9752-C-8</v>
          </cell>
          <cell r="Q1724" t="str">
            <v>Produkt 8</v>
          </cell>
          <cell r="R1724" t="str">
            <v>STROJE ZLIČÍN a.s.</v>
          </cell>
          <cell r="S1724" t="str">
            <v>Čechy</v>
          </cell>
          <cell r="T1724" t="str">
            <v>Benešov</v>
          </cell>
          <cell r="U1724" t="str">
            <v>Benešov</v>
          </cell>
          <cell r="V1724">
            <v>687</v>
          </cell>
          <cell r="W1724">
            <v>115</v>
          </cell>
          <cell r="X1724">
            <v>55</v>
          </cell>
          <cell r="Y1724">
            <v>6325</v>
          </cell>
          <cell r="Z1724">
            <v>0</v>
          </cell>
          <cell r="AA1724">
            <v>0</v>
          </cell>
          <cell r="AB1724">
            <v>6325</v>
          </cell>
          <cell r="AC1724">
            <v>0.04</v>
          </cell>
          <cell r="AD1724">
            <v>253</v>
          </cell>
        </row>
        <row r="1725">
          <cell r="A1725">
            <v>1702</v>
          </cell>
          <cell r="B1725" t="str">
            <v>ZA 017</v>
          </cell>
          <cell r="C1725" t="str">
            <v>Ing.</v>
          </cell>
          <cell r="D1725" t="str">
            <v>Jana</v>
          </cell>
          <cell r="E1725" t="str">
            <v>Tobiášová</v>
          </cell>
          <cell r="G1725" t="str">
            <v>Cestovné</v>
          </cell>
          <cell r="H1725">
            <v>3429</v>
          </cell>
          <cell r="I1725" t="str">
            <v>Výroba</v>
          </cell>
          <cell r="J1725" t="str">
            <v>855604/5982</v>
          </cell>
          <cell r="K1725">
            <v>19500</v>
          </cell>
          <cell r="L1725">
            <v>1300</v>
          </cell>
          <cell r="M1725" t="str">
            <v>Jakhel</v>
          </cell>
          <cell r="N1725">
            <v>37802</v>
          </cell>
          <cell r="O1725" t="str">
            <v>1702-30062003-017</v>
          </cell>
          <cell r="P1725" t="str">
            <v>DE-8665-A-8</v>
          </cell>
          <cell r="Q1725" t="str">
            <v>Produkt 8</v>
          </cell>
          <cell r="R1725" t="str">
            <v>ŽELEZÁRNY CHOMUTOV a.s.</v>
          </cell>
          <cell r="S1725" t="str">
            <v>Morava</v>
          </cell>
          <cell r="T1725" t="str">
            <v>Brno</v>
          </cell>
          <cell r="U1725" t="str">
            <v>Sobotovice</v>
          </cell>
          <cell r="V1725">
            <v>353</v>
          </cell>
          <cell r="W1725">
            <v>252</v>
          </cell>
          <cell r="X1725">
            <v>55</v>
          </cell>
          <cell r="Y1725">
            <v>13860</v>
          </cell>
          <cell r="Z1725">
            <v>0</v>
          </cell>
          <cell r="AA1725">
            <v>0</v>
          </cell>
          <cell r="AB1725">
            <v>13860</v>
          </cell>
          <cell r="AC1725">
            <v>0.04</v>
          </cell>
          <cell r="AD1725">
            <v>554.4</v>
          </cell>
        </row>
        <row r="1726">
          <cell r="A1726">
            <v>1703</v>
          </cell>
          <cell r="B1726" t="str">
            <v>ZA 062</v>
          </cell>
          <cell r="D1726" t="str">
            <v>Ondřej</v>
          </cell>
          <cell r="E1726" t="str">
            <v>Kahoun</v>
          </cell>
          <cell r="G1726" t="str">
            <v>Školení profesní</v>
          </cell>
          <cell r="H1726">
            <v>3859</v>
          </cell>
          <cell r="I1726" t="str">
            <v>Výroba</v>
          </cell>
          <cell r="J1726" t="str">
            <v>540717/5246</v>
          </cell>
          <cell r="K1726">
            <v>24000</v>
          </cell>
          <cell r="L1726">
            <v>1000</v>
          </cell>
          <cell r="M1726" t="str">
            <v>Mize</v>
          </cell>
          <cell r="N1726">
            <v>37803</v>
          </cell>
          <cell r="O1726" t="str">
            <v>1703-01072003-062</v>
          </cell>
          <cell r="P1726" t="str">
            <v>CZ-9492-A-1</v>
          </cell>
          <cell r="Q1726" t="str">
            <v>Produkt 1</v>
          </cell>
          <cell r="R1726" t="str">
            <v>ELKOP DOLKU</v>
          </cell>
          <cell r="S1726" t="str">
            <v>Morava</v>
          </cell>
          <cell r="T1726" t="str">
            <v>Brno</v>
          </cell>
          <cell r="U1726" t="str">
            <v>Borkovany</v>
          </cell>
          <cell r="V1726">
            <v>424</v>
          </cell>
          <cell r="W1726">
            <v>282</v>
          </cell>
          <cell r="X1726">
            <v>106</v>
          </cell>
          <cell r="Y1726">
            <v>29892</v>
          </cell>
          <cell r="Z1726">
            <v>0</v>
          </cell>
          <cell r="AA1726">
            <v>0</v>
          </cell>
          <cell r="AB1726">
            <v>29892</v>
          </cell>
          <cell r="AC1726">
            <v>0.04</v>
          </cell>
          <cell r="AD1726">
            <v>1195.68</v>
          </cell>
        </row>
        <row r="1727">
          <cell r="A1727">
            <v>1704</v>
          </cell>
          <cell r="B1727" t="str">
            <v>ZA 017</v>
          </cell>
          <cell r="C1727" t="str">
            <v>Ing.</v>
          </cell>
          <cell r="D1727" t="str">
            <v>Jana</v>
          </cell>
          <cell r="E1727" t="str">
            <v>Tobiášová</v>
          </cell>
          <cell r="G1727" t="str">
            <v>Školení profesní</v>
          </cell>
          <cell r="H1727">
            <v>7185</v>
          </cell>
          <cell r="I1727" t="str">
            <v>Výroba</v>
          </cell>
          <cell r="J1727" t="str">
            <v>855604/5982</v>
          </cell>
          <cell r="K1727">
            <v>19500</v>
          </cell>
          <cell r="L1727">
            <v>1300</v>
          </cell>
          <cell r="M1727" t="str">
            <v>Mize</v>
          </cell>
          <cell r="N1727">
            <v>37804</v>
          </cell>
          <cell r="O1727" t="str">
            <v>1704-02072003-017</v>
          </cell>
          <cell r="P1727" t="str">
            <v>CZ-2169-B-8</v>
          </cell>
          <cell r="Q1727" t="str">
            <v>Produkt 8</v>
          </cell>
          <cell r="R1727" t="str">
            <v>ŽELEZÁRNY CHOMUTOV a.s.</v>
          </cell>
          <cell r="S1727" t="str">
            <v>Morava</v>
          </cell>
          <cell r="T1727" t="str">
            <v>Brno</v>
          </cell>
          <cell r="U1727" t="str">
            <v>Sobotovice</v>
          </cell>
          <cell r="V1727">
            <v>353</v>
          </cell>
          <cell r="W1727">
            <v>389</v>
          </cell>
          <cell r="X1727">
            <v>55</v>
          </cell>
          <cell r="Y1727">
            <v>21395</v>
          </cell>
          <cell r="Z1727">
            <v>0</v>
          </cell>
          <cell r="AA1727">
            <v>0</v>
          </cell>
          <cell r="AB1727">
            <v>21395</v>
          </cell>
          <cell r="AC1727">
            <v>0.04</v>
          </cell>
          <cell r="AD1727">
            <v>855.80000000000007</v>
          </cell>
        </row>
        <row r="1728">
          <cell r="A1728">
            <v>1705</v>
          </cell>
          <cell r="B1728" t="str">
            <v>ZA 073</v>
          </cell>
          <cell r="D1728" t="str">
            <v>Nikola</v>
          </cell>
          <cell r="E1728" t="str">
            <v>Čtrnáctá</v>
          </cell>
          <cell r="G1728" t="str">
            <v>Školení jazyky</v>
          </cell>
          <cell r="H1728">
            <v>4458</v>
          </cell>
          <cell r="I1728" t="str">
            <v>Výroba</v>
          </cell>
          <cell r="J1728" t="str">
            <v>705606/2299</v>
          </cell>
          <cell r="K1728">
            <v>23500</v>
          </cell>
          <cell r="L1728">
            <v>300</v>
          </cell>
          <cell r="M1728" t="str">
            <v>Kraus</v>
          </cell>
          <cell r="N1728">
            <v>37804</v>
          </cell>
          <cell r="O1728" t="str">
            <v>1705-02072003-073</v>
          </cell>
          <cell r="P1728" t="str">
            <v>PL-2907-A-9</v>
          </cell>
          <cell r="Q1728" t="str">
            <v>Produkt 9</v>
          </cell>
          <cell r="R1728" t="str">
            <v>STROJE ZLIČÍN a.s.</v>
          </cell>
          <cell r="S1728" t="str">
            <v>Čechy</v>
          </cell>
          <cell r="T1728" t="str">
            <v>Benešov</v>
          </cell>
          <cell r="U1728" t="str">
            <v>Benešov</v>
          </cell>
          <cell r="V1728">
            <v>687</v>
          </cell>
          <cell r="W1728">
            <v>458</v>
          </cell>
          <cell r="X1728">
            <v>325</v>
          </cell>
          <cell r="Y1728">
            <v>148850</v>
          </cell>
          <cell r="Z1728">
            <v>0.09</v>
          </cell>
          <cell r="AA1728">
            <v>13396.5</v>
          </cell>
          <cell r="AB1728">
            <v>135453.5</v>
          </cell>
          <cell r="AC1728">
            <v>0.02</v>
          </cell>
          <cell r="AD1728">
            <v>2709.07</v>
          </cell>
        </row>
        <row r="1729">
          <cell r="A1729">
            <v>1706</v>
          </cell>
          <cell r="B1729" t="str">
            <v>ZA 015</v>
          </cell>
          <cell r="D1729" t="str">
            <v>Karel</v>
          </cell>
          <cell r="E1729" t="str">
            <v>Zatloukal</v>
          </cell>
          <cell r="F1729" t="str">
            <v>DiS.</v>
          </cell>
          <cell r="G1729" t="str">
            <v>Školení jazyky</v>
          </cell>
          <cell r="H1729">
            <v>5914</v>
          </cell>
          <cell r="I1729" t="str">
            <v>IT</v>
          </cell>
          <cell r="J1729" t="str">
            <v>860910/5725</v>
          </cell>
          <cell r="K1729">
            <v>19000</v>
          </cell>
          <cell r="L1729">
            <v>1000</v>
          </cell>
          <cell r="M1729" t="str">
            <v>Mize</v>
          </cell>
          <cell r="N1729">
            <v>37805</v>
          </cell>
          <cell r="O1729" t="str">
            <v>1706-03072003-015</v>
          </cell>
          <cell r="P1729" t="str">
            <v>DE-2010-B-2</v>
          </cell>
          <cell r="Q1729" t="str">
            <v>Produkt 2</v>
          </cell>
          <cell r="R1729" t="str">
            <v>ELMECH a.s.</v>
          </cell>
          <cell r="S1729" t="str">
            <v>Čechy</v>
          </cell>
          <cell r="T1729" t="str">
            <v>Cheb</v>
          </cell>
          <cell r="U1729" t="str">
            <v>Cheb</v>
          </cell>
          <cell r="V1729">
            <v>281</v>
          </cell>
          <cell r="W1729">
            <v>85</v>
          </cell>
          <cell r="X1729">
            <v>157</v>
          </cell>
          <cell r="Y1729">
            <v>13345</v>
          </cell>
          <cell r="Z1729">
            <v>0</v>
          </cell>
          <cell r="AA1729">
            <v>0</v>
          </cell>
          <cell r="AB1729">
            <v>13345</v>
          </cell>
          <cell r="AC1729">
            <v>0.04</v>
          </cell>
          <cell r="AD1729">
            <v>533.79999999999995</v>
          </cell>
        </row>
        <row r="1730">
          <cell r="A1730">
            <v>1707</v>
          </cell>
          <cell r="B1730" t="str">
            <v>ZA 039</v>
          </cell>
          <cell r="D1730" t="str">
            <v>Martin</v>
          </cell>
          <cell r="E1730" t="str">
            <v>Tomek  </v>
          </cell>
          <cell r="G1730" t="str">
            <v>Školení profesní</v>
          </cell>
          <cell r="H1730">
            <v>7975</v>
          </cell>
          <cell r="I1730" t="str">
            <v>Výroba</v>
          </cell>
          <cell r="J1730" t="str">
            <v>690606/5782</v>
          </cell>
          <cell r="K1730">
            <v>23500</v>
          </cell>
          <cell r="L1730">
            <v>3300</v>
          </cell>
          <cell r="M1730" t="str">
            <v>Sokol</v>
          </cell>
          <cell r="N1730">
            <v>37806</v>
          </cell>
          <cell r="O1730" t="str">
            <v>1707-04072003-039</v>
          </cell>
          <cell r="P1730" t="str">
            <v>AU-7450-C-1</v>
          </cell>
          <cell r="Q1730" t="str">
            <v>Produkt 1</v>
          </cell>
          <cell r="R1730" t="str">
            <v>ŽELEZÁRNY CHOMUTOV a.s.</v>
          </cell>
          <cell r="S1730" t="str">
            <v>Morava</v>
          </cell>
          <cell r="T1730" t="str">
            <v>Jihlava</v>
          </cell>
          <cell r="U1730" t="str">
            <v>Opatov</v>
          </cell>
          <cell r="V1730">
            <v>729</v>
          </cell>
          <cell r="W1730">
            <v>156</v>
          </cell>
          <cell r="X1730">
            <v>103</v>
          </cell>
          <cell r="Y1730">
            <v>16068</v>
          </cell>
          <cell r="Z1730">
            <v>0.02</v>
          </cell>
          <cell r="AA1730">
            <v>321.36</v>
          </cell>
          <cell r="AB1730">
            <v>15746.64</v>
          </cell>
          <cell r="AC1730">
            <v>0.01</v>
          </cell>
          <cell r="AD1730">
            <v>157.46639999999999</v>
          </cell>
        </row>
        <row r="1731">
          <cell r="A1731">
            <v>1708</v>
          </cell>
          <cell r="B1731" t="str">
            <v>ZA 072</v>
          </cell>
          <cell r="D1731" t="str">
            <v>Lukáš</v>
          </cell>
          <cell r="E1731" t="str">
            <v>Černošek  </v>
          </cell>
          <cell r="G1731" t="str">
            <v>Telefon</v>
          </cell>
          <cell r="H1731">
            <v>5030</v>
          </cell>
          <cell r="I1731" t="str">
            <v>Výroba</v>
          </cell>
          <cell r="J1731" t="str">
            <v>800717/4582</v>
          </cell>
          <cell r="K1731">
            <v>18500</v>
          </cell>
          <cell r="L1731">
            <v>3300</v>
          </cell>
          <cell r="M1731" t="str">
            <v>Mize</v>
          </cell>
          <cell r="N1731">
            <v>37807</v>
          </cell>
          <cell r="O1731" t="str">
            <v>1708-05072003-072</v>
          </cell>
          <cell r="P1731" t="str">
            <v>CZ-9484-C-7</v>
          </cell>
          <cell r="Q1731" t="str">
            <v>Produkt 7</v>
          </cell>
          <cell r="R1731" t="str">
            <v>STROJE ZLIČÍN a.s.</v>
          </cell>
          <cell r="S1731" t="str">
            <v>Čechy</v>
          </cell>
          <cell r="T1731" t="str">
            <v>Benešov</v>
          </cell>
          <cell r="U1731" t="str">
            <v>Benešov</v>
          </cell>
          <cell r="V1731">
            <v>687</v>
          </cell>
          <cell r="W1731">
            <v>431</v>
          </cell>
          <cell r="X1731">
            <v>1200</v>
          </cell>
          <cell r="Y1731">
            <v>517200</v>
          </cell>
          <cell r="Z1731">
            <v>0.09</v>
          </cell>
          <cell r="AA1731">
            <v>46548</v>
          </cell>
          <cell r="AB1731">
            <v>470652</v>
          </cell>
          <cell r="AC1731">
            <v>0.02</v>
          </cell>
          <cell r="AD1731">
            <v>9413.0400000000009</v>
          </cell>
        </row>
        <row r="1732">
          <cell r="A1732">
            <v>1709</v>
          </cell>
          <cell r="B1732" t="str">
            <v>ZA 116</v>
          </cell>
          <cell r="C1732" t="str">
            <v>Mgr.</v>
          </cell>
          <cell r="D1732" t="str">
            <v>Bořek</v>
          </cell>
          <cell r="E1732" t="str">
            <v>Žoudlík</v>
          </cell>
          <cell r="G1732" t="str">
            <v>Firemní výdaj</v>
          </cell>
          <cell r="H1732">
            <v>5611</v>
          </cell>
          <cell r="I1732" t="str">
            <v>IT</v>
          </cell>
          <cell r="J1732" t="str">
            <v>491020/497</v>
          </cell>
          <cell r="K1732">
            <v>15000</v>
          </cell>
          <cell r="L1732">
            <v>1600</v>
          </cell>
          <cell r="M1732" t="str">
            <v>Sokol</v>
          </cell>
          <cell r="N1732">
            <v>37807</v>
          </cell>
          <cell r="O1732" t="str">
            <v>1709-05072003-116</v>
          </cell>
          <cell r="P1732" t="str">
            <v>DE-6925-B-8</v>
          </cell>
          <cell r="Q1732" t="str">
            <v>Produkt 8</v>
          </cell>
          <cell r="R1732" t="str">
            <v>EMP s.r.o.</v>
          </cell>
          <cell r="S1732" t="str">
            <v>Morava</v>
          </cell>
          <cell r="T1732" t="str">
            <v>Ostrava</v>
          </cell>
          <cell r="U1732" t="str">
            <v>Bartovice</v>
          </cell>
          <cell r="V1732">
            <v>436</v>
          </cell>
          <cell r="W1732">
            <v>493</v>
          </cell>
          <cell r="X1732">
            <v>55</v>
          </cell>
          <cell r="Y1732">
            <v>27115</v>
          </cell>
          <cell r="Z1732">
            <v>0.09</v>
          </cell>
          <cell r="AA1732">
            <v>2440.35</v>
          </cell>
          <cell r="AB1732">
            <v>24674.65</v>
          </cell>
          <cell r="AC1732">
            <v>0.02</v>
          </cell>
          <cell r="AD1732">
            <v>493.49300000000005</v>
          </cell>
        </row>
        <row r="1733">
          <cell r="A1733">
            <v>1710</v>
          </cell>
          <cell r="B1733" t="str">
            <v>ZA 039</v>
          </cell>
          <cell r="D1733" t="str">
            <v>Martin</v>
          </cell>
          <cell r="E1733" t="str">
            <v>Tomek  </v>
          </cell>
          <cell r="G1733" t="str">
            <v>Školení jazyky</v>
          </cell>
          <cell r="H1733">
            <v>5710</v>
          </cell>
          <cell r="I1733" t="str">
            <v>Výroba</v>
          </cell>
          <cell r="J1733" t="str">
            <v>690606/5782</v>
          </cell>
          <cell r="K1733">
            <v>23500</v>
          </cell>
          <cell r="L1733">
            <v>3300</v>
          </cell>
          <cell r="M1733" t="str">
            <v>Mize</v>
          </cell>
          <cell r="N1733">
            <v>37808</v>
          </cell>
          <cell r="O1733" t="str">
            <v>1710-06072003-039</v>
          </cell>
          <cell r="P1733" t="str">
            <v>PL-4623-D-2</v>
          </cell>
          <cell r="Q1733" t="str">
            <v>Produkt 2</v>
          </cell>
          <cell r="R1733" t="str">
            <v>ŽELEZÁRNY CHOMUTOV a.s.</v>
          </cell>
          <cell r="S1733" t="str">
            <v>Morava</v>
          </cell>
          <cell r="T1733" t="str">
            <v>Jihlava</v>
          </cell>
          <cell r="U1733" t="str">
            <v>Opatov</v>
          </cell>
          <cell r="V1733">
            <v>729</v>
          </cell>
          <cell r="W1733">
            <v>16</v>
          </cell>
          <cell r="X1733">
            <v>155</v>
          </cell>
          <cell r="Y1733">
            <v>2480</v>
          </cell>
          <cell r="Z1733">
            <v>0</v>
          </cell>
          <cell r="AA1733">
            <v>0</v>
          </cell>
          <cell r="AB1733">
            <v>2480</v>
          </cell>
          <cell r="AC1733">
            <v>0.04</v>
          </cell>
          <cell r="AD1733">
            <v>99.2</v>
          </cell>
        </row>
        <row r="1734">
          <cell r="A1734">
            <v>1711</v>
          </cell>
          <cell r="B1734" t="str">
            <v>ZA 117</v>
          </cell>
          <cell r="D1734" t="str">
            <v>Lubomír</v>
          </cell>
          <cell r="E1734" t="str">
            <v>Kafrda</v>
          </cell>
          <cell r="G1734" t="str">
            <v>Benzín</v>
          </cell>
          <cell r="H1734">
            <v>3737</v>
          </cell>
          <cell r="I1734" t="str">
            <v>IT</v>
          </cell>
          <cell r="J1734" t="str">
            <v>505510/577</v>
          </cell>
          <cell r="K1734">
            <v>19000</v>
          </cell>
          <cell r="L1734">
            <v>1250</v>
          </cell>
          <cell r="M1734" t="str">
            <v>Sokol</v>
          </cell>
          <cell r="N1734">
            <v>37809</v>
          </cell>
          <cell r="O1734" t="str">
            <v>1711-07072003-117</v>
          </cell>
          <cell r="P1734" t="str">
            <v>PL-9374-D-8</v>
          </cell>
          <cell r="Q1734" t="str">
            <v>Produkt 8</v>
          </cell>
          <cell r="R1734" t="str">
            <v>EMP s.r.o.</v>
          </cell>
          <cell r="S1734" t="str">
            <v>Morava</v>
          </cell>
          <cell r="T1734" t="str">
            <v>Ostrava</v>
          </cell>
          <cell r="U1734" t="str">
            <v>Bartovice</v>
          </cell>
          <cell r="V1734">
            <v>436</v>
          </cell>
          <cell r="W1734">
            <v>170</v>
          </cell>
          <cell r="X1734">
            <v>55</v>
          </cell>
          <cell r="Y1734">
            <v>9350</v>
          </cell>
          <cell r="Z1734">
            <v>0</v>
          </cell>
          <cell r="AA1734">
            <v>0</v>
          </cell>
          <cell r="AB1734">
            <v>9350</v>
          </cell>
          <cell r="AC1734">
            <v>0.04</v>
          </cell>
          <cell r="AD1734">
            <v>374</v>
          </cell>
        </row>
        <row r="1735">
          <cell r="A1735">
            <v>1712</v>
          </cell>
          <cell r="B1735" t="str">
            <v>ZA 039</v>
          </cell>
          <cell r="D1735" t="str">
            <v>Martin</v>
          </cell>
          <cell r="E1735" t="str">
            <v>Tomek  </v>
          </cell>
          <cell r="G1735" t="str">
            <v>Telefon</v>
          </cell>
          <cell r="H1735">
            <v>4653</v>
          </cell>
          <cell r="I1735" t="str">
            <v>Výroba</v>
          </cell>
          <cell r="J1735" t="str">
            <v>690606/5782</v>
          </cell>
          <cell r="K1735">
            <v>23500</v>
          </cell>
          <cell r="L1735">
            <v>3300</v>
          </cell>
          <cell r="M1735" t="str">
            <v>Jakhel</v>
          </cell>
          <cell r="N1735">
            <v>37810</v>
          </cell>
          <cell r="O1735" t="str">
            <v>1712-08072003-039</v>
          </cell>
          <cell r="P1735" t="str">
            <v>CZ-9407-A-4</v>
          </cell>
          <cell r="Q1735" t="str">
            <v>Produkt 4</v>
          </cell>
          <cell r="R1735" t="str">
            <v>ŽELEZÁRNY CHOMUTOV a.s.</v>
          </cell>
          <cell r="S1735" t="str">
            <v>Morava</v>
          </cell>
          <cell r="T1735" t="str">
            <v>Jihlava</v>
          </cell>
          <cell r="U1735" t="str">
            <v>Opatov</v>
          </cell>
          <cell r="V1735">
            <v>729</v>
          </cell>
          <cell r="W1735">
            <v>89</v>
          </cell>
          <cell r="X1735">
            <v>355</v>
          </cell>
          <cell r="Y1735">
            <v>31595</v>
          </cell>
          <cell r="Z1735">
            <v>0</v>
          </cell>
          <cell r="AA1735">
            <v>0</v>
          </cell>
          <cell r="AB1735">
            <v>31595</v>
          </cell>
          <cell r="AC1735">
            <v>0.04</v>
          </cell>
          <cell r="AD1735">
            <v>1263.8</v>
          </cell>
        </row>
        <row r="1736">
          <cell r="A1736">
            <v>1713</v>
          </cell>
          <cell r="B1736" t="str">
            <v>ZA 072</v>
          </cell>
          <cell r="D1736" t="str">
            <v>Lukáš</v>
          </cell>
          <cell r="E1736" t="str">
            <v>Černošek  </v>
          </cell>
          <cell r="G1736" t="str">
            <v>Benzín</v>
          </cell>
          <cell r="H1736">
            <v>6322</v>
          </cell>
          <cell r="I1736" t="str">
            <v>Výroba</v>
          </cell>
          <cell r="J1736" t="str">
            <v>800717/4582</v>
          </cell>
          <cell r="K1736">
            <v>18500</v>
          </cell>
          <cell r="L1736">
            <v>3600</v>
          </cell>
          <cell r="M1736" t="str">
            <v>Sokol</v>
          </cell>
          <cell r="N1736">
            <v>37810</v>
          </cell>
          <cell r="O1736" t="str">
            <v>1713-08072003-072</v>
          </cell>
          <cell r="P1736" t="str">
            <v>AU-3089-C-6</v>
          </cell>
          <cell r="Q1736" t="str">
            <v>Produkt 6</v>
          </cell>
          <cell r="R1736" t="str">
            <v>STROJE ZLIČÍN a.s.</v>
          </cell>
          <cell r="S1736" t="str">
            <v>Čechy</v>
          </cell>
          <cell r="T1736" t="str">
            <v>Benešov</v>
          </cell>
          <cell r="U1736" t="str">
            <v>Benešov</v>
          </cell>
          <cell r="V1736">
            <v>687</v>
          </cell>
          <cell r="W1736">
            <v>498</v>
          </cell>
          <cell r="X1736">
            <v>683</v>
          </cell>
          <cell r="Y1736">
            <v>340134</v>
          </cell>
          <cell r="Z1736">
            <v>0.08</v>
          </cell>
          <cell r="AA1736">
            <v>27210.720000000001</v>
          </cell>
          <cell r="AB1736">
            <v>312923.28000000003</v>
          </cell>
          <cell r="AC1736">
            <v>0.02</v>
          </cell>
          <cell r="AD1736">
            <v>6258.4656000000004</v>
          </cell>
        </row>
        <row r="1737">
          <cell r="A1737">
            <v>1714</v>
          </cell>
          <cell r="B1737" t="str">
            <v>ZA 117</v>
          </cell>
          <cell r="D1737" t="str">
            <v>Lubomír</v>
          </cell>
          <cell r="E1737" t="str">
            <v>Kafrda</v>
          </cell>
          <cell r="G1737" t="str">
            <v>Firemní výdaj</v>
          </cell>
          <cell r="H1737">
            <v>6894</v>
          </cell>
          <cell r="I1737" t="str">
            <v>IT</v>
          </cell>
          <cell r="J1737" t="str">
            <v>505510/577</v>
          </cell>
          <cell r="K1737">
            <v>19000</v>
          </cell>
          <cell r="L1737">
            <v>1250</v>
          </cell>
          <cell r="M1737" t="str">
            <v>Mize</v>
          </cell>
          <cell r="N1737">
            <v>37811</v>
          </cell>
          <cell r="O1737" t="str">
            <v>1714-09072003-117</v>
          </cell>
          <cell r="P1737" t="str">
            <v>CZ-7145-B-2</v>
          </cell>
          <cell r="Q1737" t="str">
            <v>Produkt 2</v>
          </cell>
          <cell r="R1737" t="str">
            <v>EMP s.r.o.</v>
          </cell>
          <cell r="S1737" t="str">
            <v>Morava</v>
          </cell>
          <cell r="T1737" t="str">
            <v>Ostrava</v>
          </cell>
          <cell r="U1737" t="str">
            <v>Bartovice</v>
          </cell>
          <cell r="V1737">
            <v>436</v>
          </cell>
          <cell r="W1737">
            <v>177</v>
          </cell>
          <cell r="X1737">
            <v>157</v>
          </cell>
          <cell r="Y1737">
            <v>27789</v>
          </cell>
          <cell r="Z1737">
            <v>0</v>
          </cell>
          <cell r="AA1737">
            <v>0</v>
          </cell>
          <cell r="AB1737">
            <v>27789</v>
          </cell>
          <cell r="AC1737">
            <v>0.04</v>
          </cell>
          <cell r="AD1737">
            <v>1111.56</v>
          </cell>
        </row>
        <row r="1738">
          <cell r="A1738">
            <v>1715</v>
          </cell>
          <cell r="B1738" t="str">
            <v>ZA 040</v>
          </cell>
          <cell r="D1738" t="str">
            <v>Miroslav</v>
          </cell>
          <cell r="E1738" t="str">
            <v>Vala  </v>
          </cell>
          <cell r="G1738" t="str">
            <v>Firemní výdaj</v>
          </cell>
          <cell r="H1738">
            <v>3787</v>
          </cell>
          <cell r="I1738" t="str">
            <v>Výroba</v>
          </cell>
          <cell r="J1738" t="str">
            <v>801223/6276</v>
          </cell>
          <cell r="K1738">
            <v>19500</v>
          </cell>
          <cell r="L1738">
            <v>3000</v>
          </cell>
          <cell r="M1738" t="str">
            <v>Mize</v>
          </cell>
          <cell r="N1738">
            <v>37812</v>
          </cell>
          <cell r="O1738" t="str">
            <v>1715-10072003-040</v>
          </cell>
          <cell r="P1738" t="str">
            <v>CZ-7522-A-8</v>
          </cell>
          <cell r="Q1738" t="str">
            <v>Produkt 8</v>
          </cell>
          <cell r="R1738" t="str">
            <v>ŽELEZÁRNY CHOMUTOV a.s.</v>
          </cell>
          <cell r="S1738" t="str">
            <v>Morava</v>
          </cell>
          <cell r="T1738" t="str">
            <v>Jihlava</v>
          </cell>
          <cell r="U1738" t="str">
            <v>Opatov</v>
          </cell>
          <cell r="V1738">
            <v>729</v>
          </cell>
          <cell r="W1738">
            <v>390</v>
          </cell>
          <cell r="X1738">
            <v>55</v>
          </cell>
          <cell r="Y1738">
            <v>21450</v>
          </cell>
          <cell r="Z1738">
            <v>0.09</v>
          </cell>
          <cell r="AA1738">
            <v>1930.5</v>
          </cell>
          <cell r="AB1738">
            <v>19519.5</v>
          </cell>
          <cell r="AC1738">
            <v>0.02</v>
          </cell>
          <cell r="AD1738">
            <v>390.39</v>
          </cell>
        </row>
        <row r="1739">
          <cell r="A1739">
            <v>1716</v>
          </cell>
          <cell r="B1739" t="str">
            <v>ZA 072</v>
          </cell>
          <cell r="D1739" t="str">
            <v>Lukáš</v>
          </cell>
          <cell r="E1739" t="str">
            <v>Černošek  </v>
          </cell>
          <cell r="G1739" t="str">
            <v>Firemní výdaj</v>
          </cell>
          <cell r="H1739">
            <v>1596</v>
          </cell>
          <cell r="I1739" t="str">
            <v>Výroba</v>
          </cell>
          <cell r="J1739" t="str">
            <v>800717/4582</v>
          </cell>
          <cell r="K1739">
            <v>18500</v>
          </cell>
          <cell r="L1739">
            <v>3600</v>
          </cell>
          <cell r="M1739" t="str">
            <v>Kraus</v>
          </cell>
          <cell r="N1739">
            <v>37813</v>
          </cell>
          <cell r="O1739" t="str">
            <v>1716-11072003-072</v>
          </cell>
          <cell r="P1739" t="str">
            <v>CZ-6562-D-3</v>
          </cell>
          <cell r="Q1739" t="str">
            <v>Produkt 3</v>
          </cell>
          <cell r="R1739" t="str">
            <v>STROJE ZLIČÍN a.s.</v>
          </cell>
          <cell r="S1739" t="str">
            <v>Čechy</v>
          </cell>
          <cell r="T1739" t="str">
            <v>Benešov</v>
          </cell>
          <cell r="U1739" t="str">
            <v>Benešov</v>
          </cell>
          <cell r="V1739">
            <v>687</v>
          </cell>
          <cell r="W1739">
            <v>121</v>
          </cell>
          <cell r="X1739">
            <v>66</v>
          </cell>
          <cell r="Y1739">
            <v>7986</v>
          </cell>
          <cell r="Z1739">
            <v>0.02</v>
          </cell>
          <cell r="AA1739">
            <v>159.72</v>
          </cell>
          <cell r="AB1739">
            <v>7826.28</v>
          </cell>
          <cell r="AC1739">
            <v>0.01</v>
          </cell>
          <cell r="AD1739">
            <v>78.262799999999999</v>
          </cell>
        </row>
        <row r="1740">
          <cell r="A1740">
            <v>1717</v>
          </cell>
          <cell r="B1740" t="str">
            <v>ZA 117</v>
          </cell>
          <cell r="D1740" t="str">
            <v>Lubomír</v>
          </cell>
          <cell r="E1740" t="str">
            <v>Kafrda</v>
          </cell>
          <cell r="G1740" t="str">
            <v>Cestovné</v>
          </cell>
          <cell r="H1740">
            <v>4110</v>
          </cell>
          <cell r="I1740" t="str">
            <v>IT</v>
          </cell>
          <cell r="J1740" t="str">
            <v>505510/577</v>
          </cell>
          <cell r="K1740">
            <v>19000</v>
          </cell>
          <cell r="L1740">
            <v>1250</v>
          </cell>
          <cell r="M1740" t="str">
            <v>Mize</v>
          </cell>
          <cell r="N1740">
            <v>37813</v>
          </cell>
          <cell r="O1740" t="str">
            <v>1717-11072003-117</v>
          </cell>
          <cell r="P1740" t="str">
            <v>CZ-8119-A-5</v>
          </cell>
          <cell r="Q1740" t="str">
            <v>Produkt 5</v>
          </cell>
          <cell r="R1740" t="str">
            <v>EMP s.r.o.</v>
          </cell>
          <cell r="S1740" t="str">
            <v>Morava</v>
          </cell>
          <cell r="T1740" t="str">
            <v>Ostrava</v>
          </cell>
          <cell r="U1740" t="str">
            <v>Bartovice</v>
          </cell>
          <cell r="V1740">
            <v>436</v>
          </cell>
          <cell r="W1740">
            <v>18</v>
          </cell>
          <cell r="X1740">
            <v>501</v>
          </cell>
          <cell r="Y1740">
            <v>9018</v>
          </cell>
          <cell r="Z1740">
            <v>0</v>
          </cell>
          <cell r="AA1740">
            <v>0</v>
          </cell>
          <cell r="AB1740">
            <v>9018</v>
          </cell>
          <cell r="AC1740">
            <v>0.04</v>
          </cell>
          <cell r="AD1740">
            <v>360.72</v>
          </cell>
        </row>
        <row r="1741">
          <cell r="A1741">
            <v>1718</v>
          </cell>
          <cell r="B1741" t="str">
            <v>ZA 189</v>
          </cell>
          <cell r="D1741" t="str">
            <v>Miloslav</v>
          </cell>
          <cell r="E1741" t="str">
            <v>Matlák</v>
          </cell>
          <cell r="G1741" t="str">
            <v>Školení jazyky</v>
          </cell>
          <cell r="H1741">
            <v>3415</v>
          </cell>
          <cell r="I1741" t="str">
            <v>Prodej B</v>
          </cell>
          <cell r="J1741" t="str">
            <v>700616/1888</v>
          </cell>
          <cell r="K1741">
            <v>21500</v>
          </cell>
          <cell r="L1741">
            <v>3600</v>
          </cell>
          <cell r="M1741" t="str">
            <v>Jakhel</v>
          </cell>
          <cell r="N1741">
            <v>37814</v>
          </cell>
          <cell r="O1741" t="str">
            <v>1718-12072003-189</v>
          </cell>
          <cell r="P1741" t="str">
            <v>PL-3096-D-3</v>
          </cell>
          <cell r="Q1741" t="str">
            <v>Produkt 3</v>
          </cell>
          <cell r="R1741" t="str">
            <v>ŽELEZÁRNY CHOMUTOV a.s.</v>
          </cell>
          <cell r="S1741" t="str">
            <v>Morava</v>
          </cell>
          <cell r="T1741" t="str">
            <v>Brno</v>
          </cell>
          <cell r="U1741" t="str">
            <v>Doubravník</v>
          </cell>
          <cell r="V1741">
            <v>611</v>
          </cell>
          <cell r="W1741">
            <v>200</v>
          </cell>
          <cell r="X1741">
            <v>62</v>
          </cell>
          <cell r="Y1741">
            <v>12400</v>
          </cell>
          <cell r="Z1741">
            <v>0.02</v>
          </cell>
          <cell r="AA1741">
            <v>248</v>
          </cell>
          <cell r="AB1741">
            <v>12152</v>
          </cell>
          <cell r="AC1741">
            <v>0.01</v>
          </cell>
          <cell r="AD1741">
            <v>121.52</v>
          </cell>
        </row>
        <row r="1742">
          <cell r="A1742">
            <v>1719</v>
          </cell>
          <cell r="B1742" t="str">
            <v>ZA 280</v>
          </cell>
          <cell r="D1742" t="str">
            <v>Petr</v>
          </cell>
          <cell r="E1742" t="str">
            <v>Želivský</v>
          </cell>
          <cell r="G1742" t="str">
            <v>Telefon</v>
          </cell>
          <cell r="H1742">
            <v>1940</v>
          </cell>
          <cell r="I1742" t="str">
            <v>Prodej B</v>
          </cell>
          <cell r="J1742" t="str">
            <v>700909/4389</v>
          </cell>
          <cell r="K1742">
            <v>19500</v>
          </cell>
          <cell r="L1742">
            <v>3300</v>
          </cell>
          <cell r="M1742" t="str">
            <v>Mize</v>
          </cell>
          <cell r="N1742">
            <v>37815</v>
          </cell>
          <cell r="O1742" t="str">
            <v>1719-13072003-280</v>
          </cell>
          <cell r="P1742" t="str">
            <v>DE-7964-B-1</v>
          </cell>
          <cell r="Q1742" t="str">
            <v>Produkt 1</v>
          </cell>
          <cell r="R1742" t="str">
            <v>EMP s.r.o.</v>
          </cell>
          <cell r="S1742" t="str">
            <v>Morava</v>
          </cell>
          <cell r="T1742" t="str">
            <v>Ostrava</v>
          </cell>
          <cell r="U1742" t="str">
            <v>Bartovice</v>
          </cell>
          <cell r="V1742">
            <v>436</v>
          </cell>
          <cell r="W1742">
            <v>348</v>
          </cell>
          <cell r="X1742">
            <v>109</v>
          </cell>
          <cell r="Y1742">
            <v>37932</v>
          </cell>
          <cell r="Z1742">
            <v>0</v>
          </cell>
          <cell r="AA1742">
            <v>0</v>
          </cell>
          <cell r="AB1742">
            <v>37932</v>
          </cell>
          <cell r="AC1742">
            <v>0.04</v>
          </cell>
          <cell r="AD1742">
            <v>1517.28</v>
          </cell>
        </row>
        <row r="1743">
          <cell r="A1743">
            <v>1720</v>
          </cell>
          <cell r="B1743" t="str">
            <v>ZA 010</v>
          </cell>
          <cell r="D1743" t="str">
            <v>Roman</v>
          </cell>
          <cell r="E1743" t="str">
            <v>Zatloukal</v>
          </cell>
          <cell r="G1743" t="str">
            <v>Telefon</v>
          </cell>
          <cell r="H1743">
            <v>6083</v>
          </cell>
          <cell r="I1743" t="str">
            <v>Výroba</v>
          </cell>
          <cell r="J1743" t="str">
            <v>880602/6020</v>
          </cell>
          <cell r="K1743">
            <v>15500</v>
          </cell>
          <cell r="L1743">
            <v>300</v>
          </cell>
          <cell r="M1743" t="str">
            <v>Jakhel</v>
          </cell>
          <cell r="N1743">
            <v>37816</v>
          </cell>
          <cell r="O1743" t="str">
            <v>1720-14072003-010</v>
          </cell>
          <cell r="P1743" t="str">
            <v>CZ-3713-C-8</v>
          </cell>
          <cell r="Q1743" t="str">
            <v>Produkt 8</v>
          </cell>
          <cell r="R1743" t="str">
            <v>STROJÁRNE SYPOX a.s.</v>
          </cell>
          <cell r="S1743" t="str">
            <v>Morava</v>
          </cell>
          <cell r="T1743" t="str">
            <v>Olomouc</v>
          </cell>
          <cell r="U1743" t="str">
            <v>Křelov</v>
          </cell>
          <cell r="V1743">
            <v>318</v>
          </cell>
          <cell r="W1743">
            <v>89</v>
          </cell>
          <cell r="X1743">
            <v>55</v>
          </cell>
          <cell r="Y1743">
            <v>4895</v>
          </cell>
          <cell r="Z1743">
            <v>0</v>
          </cell>
          <cell r="AA1743">
            <v>0</v>
          </cell>
          <cell r="AB1743">
            <v>4895</v>
          </cell>
          <cell r="AC1743">
            <v>0.04</v>
          </cell>
          <cell r="AD1743">
            <v>195.8</v>
          </cell>
        </row>
        <row r="1744">
          <cell r="A1744">
            <v>1721</v>
          </cell>
          <cell r="B1744" t="str">
            <v>ZA 283</v>
          </cell>
          <cell r="C1744" t="str">
            <v>Ing.</v>
          </cell>
          <cell r="D1744" t="str">
            <v>Jan</v>
          </cell>
          <cell r="E1744" t="str">
            <v>Regl</v>
          </cell>
          <cell r="F1744" t="str">
            <v>CSc.</v>
          </cell>
          <cell r="G1744" t="str">
            <v>Školení profesní</v>
          </cell>
          <cell r="H1744">
            <v>5698</v>
          </cell>
          <cell r="I1744" t="str">
            <v>Prodej B</v>
          </cell>
          <cell r="J1744" t="str">
            <v>790616/4860</v>
          </cell>
          <cell r="K1744">
            <v>21500</v>
          </cell>
          <cell r="L1744">
            <v>2800</v>
          </cell>
          <cell r="M1744" t="str">
            <v>Sokol</v>
          </cell>
          <cell r="N1744">
            <v>37816</v>
          </cell>
          <cell r="O1744" t="str">
            <v>1721-14072003-283</v>
          </cell>
          <cell r="P1744" t="str">
            <v>DE-3953-A-9</v>
          </cell>
          <cell r="Q1744" t="str">
            <v>Produkt 9</v>
          </cell>
          <cell r="R1744" t="str">
            <v>ŽELEZÁRNY CHOMUTOV a.s.</v>
          </cell>
          <cell r="S1744" t="str">
            <v>Morava</v>
          </cell>
          <cell r="T1744" t="str">
            <v>Jihlava</v>
          </cell>
          <cell r="U1744" t="str">
            <v>Opatov</v>
          </cell>
          <cell r="V1744">
            <v>729</v>
          </cell>
          <cell r="W1744">
            <v>486</v>
          </cell>
          <cell r="X1744">
            <v>325</v>
          </cell>
          <cell r="Y1744">
            <v>157950</v>
          </cell>
          <cell r="Z1744">
            <v>0.09</v>
          </cell>
          <cell r="AA1744">
            <v>14215.5</v>
          </cell>
          <cell r="AB1744">
            <v>143734.5</v>
          </cell>
          <cell r="AC1744">
            <v>0.02</v>
          </cell>
          <cell r="AD1744">
            <v>2874.69</v>
          </cell>
        </row>
        <row r="1745">
          <cell r="A1745">
            <v>1722</v>
          </cell>
          <cell r="B1745" t="str">
            <v>ZA 002</v>
          </cell>
          <cell r="C1745" t="str">
            <v>Mgr.</v>
          </cell>
          <cell r="D1745" t="str">
            <v>Jan</v>
          </cell>
          <cell r="E1745" t="str">
            <v>Vodička</v>
          </cell>
          <cell r="G1745" t="str">
            <v>Cestovné</v>
          </cell>
          <cell r="H1745">
            <v>3355</v>
          </cell>
          <cell r="I1745" t="str">
            <v>Prodej A</v>
          </cell>
          <cell r="J1745" t="str">
            <v>830420/5778</v>
          </cell>
          <cell r="K1745">
            <v>25000</v>
          </cell>
          <cell r="L1745">
            <v>1600</v>
          </cell>
          <cell r="M1745" t="str">
            <v>Mize</v>
          </cell>
          <cell r="N1745">
            <v>37817</v>
          </cell>
          <cell r="O1745" t="str">
            <v>1722-15072003-002</v>
          </cell>
          <cell r="P1745" t="str">
            <v>AU-6030-D-0</v>
          </cell>
          <cell r="Q1745" t="str">
            <v>Produkt 10</v>
          </cell>
          <cell r="R1745" t="str">
            <v>ENVICOMP s.r.o.</v>
          </cell>
          <cell r="S1745" t="str">
            <v>Morava</v>
          </cell>
          <cell r="T1745" t="str">
            <v>Olomouc</v>
          </cell>
          <cell r="U1745" t="str">
            <v>Černovír</v>
          </cell>
          <cell r="V1745">
            <v>580</v>
          </cell>
          <cell r="W1745">
            <v>246</v>
          </cell>
          <cell r="X1745">
            <v>125</v>
          </cell>
          <cell r="Y1745">
            <v>30750</v>
          </cell>
          <cell r="Z1745">
            <v>0.1</v>
          </cell>
          <cell r="AA1745">
            <v>3075</v>
          </cell>
          <cell r="AB1745">
            <v>27675</v>
          </cell>
          <cell r="AC1745">
            <v>0.03</v>
          </cell>
          <cell r="AD1745">
            <v>830.25</v>
          </cell>
        </row>
        <row r="1746">
          <cell r="A1746">
            <v>1723</v>
          </cell>
          <cell r="B1746" t="str">
            <v>ZA 290</v>
          </cell>
          <cell r="D1746" t="str">
            <v>Martin</v>
          </cell>
          <cell r="E1746" t="str">
            <v>Čech</v>
          </cell>
          <cell r="G1746" t="str">
            <v>Firemní výdaj</v>
          </cell>
          <cell r="H1746">
            <v>267</v>
          </cell>
          <cell r="I1746" t="str">
            <v>Prodej B</v>
          </cell>
          <cell r="J1746" t="str">
            <v>481020/221</v>
          </cell>
          <cell r="K1746">
            <v>19000</v>
          </cell>
          <cell r="L1746">
            <v>300</v>
          </cell>
          <cell r="M1746" t="str">
            <v>Sokol</v>
          </cell>
          <cell r="N1746">
            <v>37818</v>
          </cell>
          <cell r="O1746" t="str">
            <v>1723-16072003-290</v>
          </cell>
          <cell r="P1746" t="str">
            <v>PL-4287-B-5</v>
          </cell>
          <cell r="Q1746" t="str">
            <v>Produkt 5</v>
          </cell>
          <cell r="R1746" t="str">
            <v>ŽELEZÁRNY CHOMUTOV a.s.</v>
          </cell>
          <cell r="S1746" t="str">
            <v>Morava</v>
          </cell>
          <cell r="T1746" t="str">
            <v>Brno</v>
          </cell>
          <cell r="U1746" t="str">
            <v>Sobotovice</v>
          </cell>
          <cell r="V1746">
            <v>353</v>
          </cell>
          <cell r="W1746">
            <v>288</v>
          </cell>
          <cell r="X1746">
            <v>501</v>
          </cell>
          <cell r="Y1746">
            <v>144288</v>
          </cell>
          <cell r="Z1746">
            <v>0</v>
          </cell>
          <cell r="AA1746">
            <v>0</v>
          </cell>
          <cell r="AB1746">
            <v>144288</v>
          </cell>
          <cell r="AC1746">
            <v>0.04</v>
          </cell>
          <cell r="AD1746">
            <v>5771.52</v>
          </cell>
        </row>
        <row r="1747">
          <cell r="A1747">
            <v>1724</v>
          </cell>
          <cell r="B1747" t="str">
            <v>ZA 002</v>
          </cell>
          <cell r="C1747" t="str">
            <v>Mgr.</v>
          </cell>
          <cell r="D1747" t="str">
            <v>Jan</v>
          </cell>
          <cell r="E1747" t="str">
            <v>Vodička</v>
          </cell>
          <cell r="G1747" t="str">
            <v>Školení profesní</v>
          </cell>
          <cell r="H1747">
            <v>4605</v>
          </cell>
          <cell r="I1747" t="str">
            <v>Prodej A</v>
          </cell>
          <cell r="J1747" t="str">
            <v>830420/5778</v>
          </cell>
          <cell r="K1747">
            <v>25000</v>
          </cell>
          <cell r="L1747">
            <v>1600</v>
          </cell>
          <cell r="M1747" t="str">
            <v>Mize</v>
          </cell>
          <cell r="N1747">
            <v>37819</v>
          </cell>
          <cell r="O1747" t="str">
            <v>1724-17072003-002</v>
          </cell>
          <cell r="P1747" t="str">
            <v>CZ-4575-C-0</v>
          </cell>
          <cell r="Q1747" t="str">
            <v>Produkt 10</v>
          </cell>
          <cell r="R1747" t="str">
            <v>ENVICOMP s.r.o.</v>
          </cell>
          <cell r="S1747" t="str">
            <v>Morava</v>
          </cell>
          <cell r="T1747" t="str">
            <v>Olomouc</v>
          </cell>
          <cell r="U1747" t="str">
            <v>Černovír</v>
          </cell>
          <cell r="V1747">
            <v>580</v>
          </cell>
          <cell r="W1747">
            <v>166</v>
          </cell>
          <cell r="X1747">
            <v>123</v>
          </cell>
          <cell r="Y1747">
            <v>20418</v>
          </cell>
          <cell r="Z1747">
            <v>0.02</v>
          </cell>
          <cell r="AA1747">
            <v>408.36</v>
          </cell>
          <cell r="AB1747">
            <v>20009.64</v>
          </cell>
          <cell r="AC1747">
            <v>0.01</v>
          </cell>
          <cell r="AD1747">
            <v>200.09639999999999</v>
          </cell>
        </row>
        <row r="1748">
          <cell r="A1748">
            <v>1725</v>
          </cell>
          <cell r="B1748" t="str">
            <v>ZA 010</v>
          </cell>
          <cell r="D1748" t="str">
            <v>Roman</v>
          </cell>
          <cell r="E1748" t="str">
            <v>Zatloukal</v>
          </cell>
          <cell r="G1748" t="str">
            <v>Benzín</v>
          </cell>
          <cell r="H1748">
            <v>3445</v>
          </cell>
          <cell r="I1748" t="str">
            <v>Výroba</v>
          </cell>
          <cell r="J1748" t="str">
            <v>880602/6020</v>
          </cell>
          <cell r="K1748">
            <v>15500</v>
          </cell>
          <cell r="L1748">
            <v>300</v>
          </cell>
          <cell r="M1748" t="str">
            <v>Mize</v>
          </cell>
          <cell r="N1748">
            <v>37819</v>
          </cell>
          <cell r="O1748" t="str">
            <v>1725-17072003-010</v>
          </cell>
          <cell r="P1748" t="str">
            <v>CZ-7074-A-8</v>
          </cell>
          <cell r="Q1748" t="str">
            <v>Produkt 8</v>
          </cell>
          <cell r="R1748" t="str">
            <v>STROJÁRNE SYPOX a.s.</v>
          </cell>
          <cell r="S1748" t="str">
            <v>Morava</v>
          </cell>
          <cell r="T1748" t="str">
            <v>Olomouc</v>
          </cell>
          <cell r="U1748" t="str">
            <v>Křelov</v>
          </cell>
          <cell r="V1748">
            <v>318</v>
          </cell>
          <cell r="W1748">
            <v>140</v>
          </cell>
          <cell r="X1748">
            <v>55</v>
          </cell>
          <cell r="Y1748">
            <v>7700</v>
          </cell>
          <cell r="Z1748">
            <v>0</v>
          </cell>
          <cell r="AA1748">
            <v>0</v>
          </cell>
          <cell r="AB1748">
            <v>7700</v>
          </cell>
          <cell r="AC1748">
            <v>0.04</v>
          </cell>
          <cell r="AD1748">
            <v>308</v>
          </cell>
        </row>
        <row r="1749">
          <cell r="A1749">
            <v>1726</v>
          </cell>
          <cell r="B1749" t="str">
            <v>ZA 057</v>
          </cell>
          <cell r="D1749" t="str">
            <v>Petr</v>
          </cell>
          <cell r="E1749" t="str">
            <v>Šmíd</v>
          </cell>
          <cell r="F1749" t="str">
            <v xml:space="preserve"> DiS. </v>
          </cell>
          <cell r="G1749" t="str">
            <v>Benzín</v>
          </cell>
          <cell r="H1749">
            <v>6556</v>
          </cell>
          <cell r="I1749" t="str">
            <v>IT</v>
          </cell>
          <cell r="J1749" t="str">
            <v>490626/367</v>
          </cell>
          <cell r="K1749">
            <v>24500</v>
          </cell>
          <cell r="L1749">
            <v>1300</v>
          </cell>
          <cell r="M1749" t="str">
            <v>Mize</v>
          </cell>
          <cell r="N1749">
            <v>37820</v>
          </cell>
          <cell r="O1749" t="str">
            <v>1726-18072003-057</v>
          </cell>
          <cell r="P1749" t="str">
            <v>DE-3722-A-3</v>
          </cell>
          <cell r="Q1749" t="str">
            <v>Produkt 3</v>
          </cell>
          <cell r="R1749" t="str">
            <v>ŽELEZÁRNY VESELÍ a.s.</v>
          </cell>
          <cell r="S1749" t="str">
            <v>Čechy</v>
          </cell>
          <cell r="T1749" t="str">
            <v>Praha</v>
          </cell>
          <cell r="U1749" t="str">
            <v>Liboc</v>
          </cell>
          <cell r="V1749">
            <v>425</v>
          </cell>
          <cell r="W1749">
            <v>128</v>
          </cell>
          <cell r="X1749">
            <v>69</v>
          </cell>
          <cell r="Y1749">
            <v>8832</v>
          </cell>
          <cell r="Z1749">
            <v>0.03</v>
          </cell>
          <cell r="AA1749">
            <v>264.95999999999998</v>
          </cell>
          <cell r="AB1749">
            <v>8567.0400000000009</v>
          </cell>
          <cell r="AC1749">
            <v>0.01</v>
          </cell>
          <cell r="AD1749">
            <v>85.670400000000015</v>
          </cell>
        </row>
        <row r="1750">
          <cell r="A1750">
            <v>1727</v>
          </cell>
          <cell r="B1750" t="str">
            <v>ZA 002</v>
          </cell>
          <cell r="C1750" t="str">
            <v>Mgr.</v>
          </cell>
          <cell r="D1750" t="str">
            <v>Jan</v>
          </cell>
          <cell r="E1750" t="str">
            <v>Vodička</v>
          </cell>
          <cell r="G1750" t="str">
            <v>Školení jazyky</v>
          </cell>
          <cell r="H1750">
            <v>6139</v>
          </cell>
          <cell r="I1750" t="str">
            <v>Prodej A</v>
          </cell>
          <cell r="J1750" t="str">
            <v>830420/5778</v>
          </cell>
          <cell r="K1750">
            <v>25000</v>
          </cell>
          <cell r="L1750">
            <v>1600</v>
          </cell>
          <cell r="M1750" t="str">
            <v>Jakhel</v>
          </cell>
          <cell r="N1750">
            <v>37821</v>
          </cell>
          <cell r="O1750" t="str">
            <v>1727-19072003-002</v>
          </cell>
          <cell r="P1750" t="str">
            <v>CZ-6388-B-3</v>
          </cell>
          <cell r="Q1750" t="str">
            <v>Produkt 3</v>
          </cell>
          <cell r="R1750" t="str">
            <v>ENVICOMP s.r.o.</v>
          </cell>
          <cell r="S1750" t="str">
            <v>Morava</v>
          </cell>
          <cell r="T1750" t="str">
            <v>Olomouc</v>
          </cell>
          <cell r="U1750" t="str">
            <v>Černovír</v>
          </cell>
          <cell r="V1750">
            <v>580</v>
          </cell>
          <cell r="W1750">
            <v>265</v>
          </cell>
          <cell r="X1750">
            <v>74</v>
          </cell>
          <cell r="Y1750">
            <v>19610</v>
          </cell>
          <cell r="Z1750">
            <v>0.05</v>
          </cell>
          <cell r="AA1750">
            <v>980.5</v>
          </cell>
          <cell r="AB1750">
            <v>18629.5</v>
          </cell>
          <cell r="AC1750">
            <v>0.01</v>
          </cell>
          <cell r="AD1750">
            <v>186.29500000000002</v>
          </cell>
        </row>
        <row r="1751">
          <cell r="A1751">
            <v>1728</v>
          </cell>
          <cell r="B1751" t="str">
            <v>ZA 010</v>
          </cell>
          <cell r="D1751" t="str">
            <v>Roman</v>
          </cell>
          <cell r="E1751" t="str">
            <v>Zatloukal</v>
          </cell>
          <cell r="G1751" t="str">
            <v>Firemní výdaj</v>
          </cell>
          <cell r="H1751">
            <v>1528</v>
          </cell>
          <cell r="I1751" t="str">
            <v>Výroba</v>
          </cell>
          <cell r="J1751" t="str">
            <v>880602/6020</v>
          </cell>
          <cell r="K1751">
            <v>15500</v>
          </cell>
          <cell r="L1751">
            <v>300</v>
          </cell>
          <cell r="M1751" t="str">
            <v>Mize</v>
          </cell>
          <cell r="N1751">
            <v>37822</v>
          </cell>
          <cell r="O1751" t="str">
            <v>1728-20072003-010</v>
          </cell>
          <cell r="P1751" t="str">
            <v>DE-9653-C-4</v>
          </cell>
          <cell r="Q1751" t="str">
            <v>Produkt 4</v>
          </cell>
          <cell r="R1751" t="str">
            <v>STROJÁRNE SYPOX a.s.</v>
          </cell>
          <cell r="S1751" t="str">
            <v>Morava</v>
          </cell>
          <cell r="T1751" t="str">
            <v>Olomouc</v>
          </cell>
          <cell r="U1751" t="str">
            <v>Křelov</v>
          </cell>
          <cell r="V1751">
            <v>318</v>
          </cell>
          <cell r="W1751">
            <v>225</v>
          </cell>
          <cell r="X1751">
            <v>399</v>
          </cell>
          <cell r="Y1751">
            <v>89775</v>
          </cell>
          <cell r="Z1751">
            <v>0.06</v>
          </cell>
          <cell r="AA1751">
            <v>5386.5</v>
          </cell>
          <cell r="AB1751">
            <v>84388.5</v>
          </cell>
          <cell r="AC1751">
            <v>0.02</v>
          </cell>
          <cell r="AD1751">
            <v>1687.77</v>
          </cell>
        </row>
        <row r="1752">
          <cell r="A1752">
            <v>1729</v>
          </cell>
          <cell r="B1752" t="str">
            <v>ZA 138</v>
          </cell>
          <cell r="D1752" t="str">
            <v>David</v>
          </cell>
          <cell r="E1752" t="str">
            <v>Válek</v>
          </cell>
          <cell r="G1752" t="str">
            <v>Školení jazyky</v>
          </cell>
          <cell r="H1752">
            <v>3336</v>
          </cell>
          <cell r="I1752" t="str">
            <v>Prodej C</v>
          </cell>
          <cell r="J1752" t="str">
            <v>771223/2594</v>
          </cell>
          <cell r="K1752">
            <v>24000</v>
          </cell>
          <cell r="L1752">
            <v>1600</v>
          </cell>
          <cell r="M1752" t="str">
            <v>Mize</v>
          </cell>
          <cell r="N1752">
            <v>37822</v>
          </cell>
          <cell r="O1752" t="str">
            <v>1729-20072003-138</v>
          </cell>
          <cell r="P1752" t="str">
            <v>CZ-9916-A-0</v>
          </cell>
          <cell r="Q1752" t="str">
            <v>Produkt 10</v>
          </cell>
          <cell r="R1752" t="str">
            <v>ŽELEZÁRNY VESELÍ a.s.</v>
          </cell>
          <cell r="S1752" t="str">
            <v>Čechy</v>
          </cell>
          <cell r="T1752" t="str">
            <v>Praha</v>
          </cell>
          <cell r="U1752" t="str">
            <v>Liboc</v>
          </cell>
          <cell r="V1752">
            <v>425</v>
          </cell>
          <cell r="W1752">
            <v>332</v>
          </cell>
          <cell r="X1752">
            <v>122</v>
          </cell>
          <cell r="Y1752">
            <v>40504</v>
          </cell>
          <cell r="Z1752">
            <v>7.0000000000000007E-2</v>
          </cell>
          <cell r="AA1752">
            <v>2835.28</v>
          </cell>
          <cell r="AB1752">
            <v>37668.720000000001</v>
          </cell>
          <cell r="AC1752">
            <v>0.02</v>
          </cell>
          <cell r="AD1752">
            <v>753.37440000000004</v>
          </cell>
        </row>
        <row r="1753">
          <cell r="A1753">
            <v>1730</v>
          </cell>
          <cell r="B1753" t="str">
            <v>ZA 002</v>
          </cell>
          <cell r="C1753" t="str">
            <v>Mgr.</v>
          </cell>
          <cell r="D1753" t="str">
            <v>Jan</v>
          </cell>
          <cell r="E1753" t="str">
            <v>Vodička</v>
          </cell>
          <cell r="G1753" t="str">
            <v>Telefon</v>
          </cell>
          <cell r="H1753">
            <v>3997</v>
          </cell>
          <cell r="I1753" t="str">
            <v>Prodej A</v>
          </cell>
          <cell r="J1753" t="str">
            <v>830420/5778</v>
          </cell>
          <cell r="K1753">
            <v>25000</v>
          </cell>
          <cell r="L1753">
            <v>1600</v>
          </cell>
          <cell r="M1753" t="str">
            <v>Jakhel</v>
          </cell>
          <cell r="N1753">
            <v>37823</v>
          </cell>
          <cell r="O1753" t="str">
            <v>1730-21072003-002</v>
          </cell>
          <cell r="P1753" t="str">
            <v>CZ-8816-A-9</v>
          </cell>
          <cell r="Q1753" t="str">
            <v>Produkt 9</v>
          </cell>
          <cell r="R1753" t="str">
            <v>ENVICOMP s.r.o.</v>
          </cell>
          <cell r="S1753" t="str">
            <v>Morava</v>
          </cell>
          <cell r="T1753" t="str">
            <v>Olomouc</v>
          </cell>
          <cell r="U1753" t="str">
            <v>Černovír</v>
          </cell>
          <cell r="V1753">
            <v>580</v>
          </cell>
          <cell r="W1753">
            <v>325</v>
          </cell>
          <cell r="X1753">
            <v>328</v>
          </cell>
          <cell r="Y1753">
            <v>106600</v>
          </cell>
          <cell r="Z1753">
            <v>0.05</v>
          </cell>
          <cell r="AA1753">
            <v>5330</v>
          </cell>
          <cell r="AB1753">
            <v>101270</v>
          </cell>
          <cell r="AC1753">
            <v>0.01</v>
          </cell>
          <cell r="AD1753">
            <v>1012.7</v>
          </cell>
        </row>
        <row r="1754">
          <cell r="A1754">
            <v>1731</v>
          </cell>
          <cell r="B1754" t="str">
            <v>ZA 138</v>
          </cell>
          <cell r="D1754" t="str">
            <v>David</v>
          </cell>
          <cell r="E1754" t="str">
            <v>Válek</v>
          </cell>
          <cell r="G1754" t="str">
            <v>Telefon</v>
          </cell>
          <cell r="H1754">
            <v>4522</v>
          </cell>
          <cell r="I1754" t="str">
            <v>Prodej C</v>
          </cell>
          <cell r="J1754" t="str">
            <v>771223/2594</v>
          </cell>
          <cell r="K1754">
            <v>24000</v>
          </cell>
          <cell r="L1754">
            <v>1250</v>
          </cell>
          <cell r="M1754" t="str">
            <v>Sokol</v>
          </cell>
          <cell r="N1754">
            <v>37824</v>
          </cell>
          <cell r="O1754" t="str">
            <v>1731-22072003-138</v>
          </cell>
          <cell r="P1754" t="str">
            <v>PL-6574-B-2</v>
          </cell>
          <cell r="Q1754" t="str">
            <v>Produkt 2</v>
          </cell>
          <cell r="R1754" t="str">
            <v>ŽELEZÁRNY VESELÍ a.s.</v>
          </cell>
          <cell r="S1754" t="str">
            <v>Čechy</v>
          </cell>
          <cell r="T1754" t="str">
            <v>Praha</v>
          </cell>
          <cell r="U1754" t="str">
            <v>Liboc</v>
          </cell>
          <cell r="V1754">
            <v>425</v>
          </cell>
          <cell r="W1754">
            <v>465</v>
          </cell>
          <cell r="X1754">
            <v>157</v>
          </cell>
          <cell r="Y1754">
            <v>73005</v>
          </cell>
          <cell r="Z1754">
            <v>0.08</v>
          </cell>
          <cell r="AA1754">
            <v>5840.4000000000005</v>
          </cell>
          <cell r="AB1754">
            <v>67164.600000000006</v>
          </cell>
          <cell r="AC1754">
            <v>0.02</v>
          </cell>
          <cell r="AD1754">
            <v>1343.2920000000001</v>
          </cell>
        </row>
        <row r="1755">
          <cell r="A1755">
            <v>1732</v>
          </cell>
          <cell r="B1755" t="str">
            <v>ZA 006</v>
          </cell>
          <cell r="C1755" t="str">
            <v>PHDr.</v>
          </cell>
          <cell r="D1755" t="str">
            <v>Jana</v>
          </cell>
          <cell r="E1755" t="str">
            <v>Kamenická</v>
          </cell>
          <cell r="G1755" t="str">
            <v>Školení profesní</v>
          </cell>
          <cell r="H1755">
            <v>4870</v>
          </cell>
          <cell r="I1755" t="str">
            <v>Prodej D</v>
          </cell>
          <cell r="J1755" t="str">
            <v>896107/5959</v>
          </cell>
          <cell r="K1755">
            <v>29000</v>
          </cell>
          <cell r="L1755">
            <v>2300</v>
          </cell>
          <cell r="M1755" t="str">
            <v>Mize</v>
          </cell>
          <cell r="N1755">
            <v>37825</v>
          </cell>
          <cell r="O1755" t="str">
            <v>1732-23072003-006</v>
          </cell>
          <cell r="P1755" t="str">
            <v>DE-7564-A-2</v>
          </cell>
          <cell r="Q1755" t="str">
            <v>Produkt 2</v>
          </cell>
          <cell r="R1755" t="str">
            <v>ENVICOMP s.r.o.</v>
          </cell>
          <cell r="S1755" t="str">
            <v>Morava</v>
          </cell>
          <cell r="T1755" t="str">
            <v>Olomouc</v>
          </cell>
          <cell r="U1755" t="str">
            <v>Černovír</v>
          </cell>
          <cell r="V1755">
            <v>580</v>
          </cell>
          <cell r="W1755">
            <v>232</v>
          </cell>
          <cell r="X1755">
            <v>157</v>
          </cell>
          <cell r="Y1755">
            <v>36424</v>
          </cell>
          <cell r="Z1755">
            <v>0.09</v>
          </cell>
          <cell r="AA1755">
            <v>3278.16</v>
          </cell>
          <cell r="AB1755">
            <v>33145.839999999997</v>
          </cell>
          <cell r="AC1755">
            <v>0.02</v>
          </cell>
          <cell r="AD1755">
            <v>662.91679999999997</v>
          </cell>
        </row>
        <row r="1756">
          <cell r="A1756">
            <v>1733</v>
          </cell>
          <cell r="B1756" t="str">
            <v>ZA 010</v>
          </cell>
          <cell r="D1756" t="str">
            <v>Roman</v>
          </cell>
          <cell r="E1756" t="str">
            <v>Zatloukal</v>
          </cell>
          <cell r="G1756" t="str">
            <v>Cestovné</v>
          </cell>
          <cell r="H1756">
            <v>7853</v>
          </cell>
          <cell r="I1756" t="str">
            <v>Výroba</v>
          </cell>
          <cell r="J1756" t="str">
            <v>880602/6020</v>
          </cell>
          <cell r="K1756">
            <v>15500</v>
          </cell>
          <cell r="L1756">
            <v>300</v>
          </cell>
          <cell r="M1756" t="str">
            <v>Sokol</v>
          </cell>
          <cell r="N1756">
            <v>37825</v>
          </cell>
          <cell r="O1756" t="str">
            <v>1733-23072003-010</v>
          </cell>
          <cell r="P1756" t="str">
            <v>AU-4517-B-3</v>
          </cell>
          <cell r="Q1756" t="str">
            <v>Produkt 3</v>
          </cell>
          <cell r="R1756" t="str">
            <v>STROJÁRNE SYPOX a.s.</v>
          </cell>
          <cell r="S1756" t="str">
            <v>Morava</v>
          </cell>
          <cell r="T1756" t="str">
            <v>Olomouc</v>
          </cell>
          <cell r="U1756" t="str">
            <v>Křelov</v>
          </cell>
          <cell r="V1756">
            <v>318</v>
          </cell>
          <cell r="W1756">
            <v>168</v>
          </cell>
          <cell r="X1756">
            <v>68</v>
          </cell>
          <cell r="Y1756">
            <v>11424</v>
          </cell>
          <cell r="Z1756">
            <v>0.06</v>
          </cell>
          <cell r="AA1756">
            <v>685.43999999999994</v>
          </cell>
          <cell r="AB1756">
            <v>10738.56</v>
          </cell>
          <cell r="AC1756">
            <v>0.02</v>
          </cell>
          <cell r="AD1756">
            <v>214.77119999999999</v>
          </cell>
        </row>
        <row r="1757">
          <cell r="A1757">
            <v>1734</v>
          </cell>
          <cell r="B1757" t="str">
            <v>ZA 138</v>
          </cell>
          <cell r="D1757" t="str">
            <v>David</v>
          </cell>
          <cell r="E1757" t="str">
            <v>Válek</v>
          </cell>
          <cell r="G1757" t="str">
            <v>Benzín</v>
          </cell>
          <cell r="H1757">
            <v>1082</v>
          </cell>
          <cell r="I1757" t="str">
            <v>Prodej C</v>
          </cell>
          <cell r="J1757" t="str">
            <v>771223/2594</v>
          </cell>
          <cell r="K1757">
            <v>24000</v>
          </cell>
          <cell r="L1757">
            <v>1250</v>
          </cell>
          <cell r="M1757" t="str">
            <v>Mize</v>
          </cell>
          <cell r="N1757">
            <v>37826</v>
          </cell>
          <cell r="O1757" t="str">
            <v>1734-24072003-138</v>
          </cell>
          <cell r="P1757" t="str">
            <v>CZ-9883-C-4</v>
          </cell>
          <cell r="Q1757" t="str">
            <v>Produkt 4</v>
          </cell>
          <cell r="R1757" t="str">
            <v>ŽELEZÁRNY VESELÍ a.s.</v>
          </cell>
          <cell r="S1757" t="str">
            <v>Čechy</v>
          </cell>
          <cell r="T1757" t="str">
            <v>Praha</v>
          </cell>
          <cell r="U1757" t="str">
            <v>Liboc</v>
          </cell>
          <cell r="V1757">
            <v>425</v>
          </cell>
          <cell r="W1757">
            <v>174</v>
          </cell>
          <cell r="X1757">
            <v>362</v>
          </cell>
          <cell r="Y1757">
            <v>62988</v>
          </cell>
          <cell r="Z1757">
            <v>0</v>
          </cell>
          <cell r="AA1757">
            <v>0</v>
          </cell>
          <cell r="AB1757">
            <v>62988</v>
          </cell>
          <cell r="AC1757">
            <v>0.04</v>
          </cell>
          <cell r="AD1757">
            <v>2519.52</v>
          </cell>
        </row>
        <row r="1758">
          <cell r="A1758">
            <v>1735</v>
          </cell>
          <cell r="B1758" t="str">
            <v>ZA 103</v>
          </cell>
          <cell r="D1758" t="str">
            <v>Miloš</v>
          </cell>
          <cell r="E1758" t="str">
            <v>Rachota  </v>
          </cell>
          <cell r="G1758" t="str">
            <v>Telefon</v>
          </cell>
          <cell r="H1758">
            <v>6537</v>
          </cell>
          <cell r="I1758" t="str">
            <v>Výroba</v>
          </cell>
          <cell r="J1758" t="str">
            <v>570929/3029</v>
          </cell>
          <cell r="K1758">
            <v>20000</v>
          </cell>
          <cell r="L1758">
            <v>3300</v>
          </cell>
          <cell r="M1758" t="str">
            <v>Mize</v>
          </cell>
          <cell r="N1758">
            <v>37827</v>
          </cell>
          <cell r="O1758" t="str">
            <v>1735-25072003-103</v>
          </cell>
          <cell r="P1758" t="str">
            <v>DE-6300-C-5</v>
          </cell>
          <cell r="Q1758" t="str">
            <v>Produkt 5</v>
          </cell>
          <cell r="R1758" t="str">
            <v>ENZO</v>
          </cell>
          <cell r="S1758" t="str">
            <v>Morava</v>
          </cell>
          <cell r="T1758" t="str">
            <v>Olomouc</v>
          </cell>
          <cell r="U1758" t="str">
            <v>Černovír</v>
          </cell>
          <cell r="V1758">
            <v>361</v>
          </cell>
          <cell r="W1758">
            <v>182</v>
          </cell>
          <cell r="X1758">
            <v>500</v>
          </cell>
          <cell r="Y1758">
            <v>91000</v>
          </cell>
          <cell r="Z1758">
            <v>0.02</v>
          </cell>
          <cell r="AA1758">
            <v>1820</v>
          </cell>
          <cell r="AB1758">
            <v>89180</v>
          </cell>
          <cell r="AC1758">
            <v>0.01</v>
          </cell>
          <cell r="AD1758">
            <v>891.80000000000007</v>
          </cell>
        </row>
        <row r="1759">
          <cell r="A1759">
            <v>1736</v>
          </cell>
          <cell r="B1759" t="str">
            <v>ZA 016</v>
          </cell>
          <cell r="D1759" t="str">
            <v>Karel</v>
          </cell>
          <cell r="E1759" t="str">
            <v>Jarolím</v>
          </cell>
          <cell r="G1759" t="str">
            <v>Školení jazyky</v>
          </cell>
          <cell r="H1759">
            <v>3873</v>
          </cell>
          <cell r="I1759" t="str">
            <v>Výroba</v>
          </cell>
          <cell r="J1759" t="str">
            <v>860628/5974</v>
          </cell>
          <cell r="K1759">
            <v>25000</v>
          </cell>
          <cell r="L1759">
            <v>300</v>
          </cell>
          <cell r="M1759" t="str">
            <v>Mize</v>
          </cell>
          <cell r="N1759">
            <v>37828</v>
          </cell>
          <cell r="O1759" t="str">
            <v>1736-26072003-016</v>
          </cell>
          <cell r="P1759" t="str">
            <v>PL-1372-B-6</v>
          </cell>
          <cell r="Q1759" t="str">
            <v>Produkt 6</v>
          </cell>
          <cell r="R1759" t="str">
            <v>STROJ a.s.</v>
          </cell>
          <cell r="S1759" t="str">
            <v>Čechy</v>
          </cell>
          <cell r="T1759" t="str">
            <v>Cheb</v>
          </cell>
          <cell r="U1759" t="str">
            <v>Podhoří</v>
          </cell>
          <cell r="V1759">
            <v>839</v>
          </cell>
          <cell r="W1759">
            <v>383</v>
          </cell>
          <cell r="X1759">
            <v>682</v>
          </cell>
          <cell r="Y1759">
            <v>261206</v>
          </cell>
          <cell r="Z1759">
            <v>0</v>
          </cell>
          <cell r="AA1759">
            <v>0</v>
          </cell>
          <cell r="AB1759">
            <v>261206</v>
          </cell>
          <cell r="AC1759">
            <v>0.04</v>
          </cell>
          <cell r="AD1759">
            <v>10448.24</v>
          </cell>
        </row>
        <row r="1760">
          <cell r="A1760">
            <v>1737</v>
          </cell>
          <cell r="B1760" t="str">
            <v>ZA 138</v>
          </cell>
          <cell r="D1760" t="str">
            <v>David</v>
          </cell>
          <cell r="E1760" t="str">
            <v>Válek</v>
          </cell>
          <cell r="G1760" t="str">
            <v>Firemní výdaj</v>
          </cell>
          <cell r="H1760">
            <v>339</v>
          </cell>
          <cell r="I1760" t="str">
            <v>Prodej C</v>
          </cell>
          <cell r="J1760" t="str">
            <v>771223/2594</v>
          </cell>
          <cell r="K1760">
            <v>24000</v>
          </cell>
          <cell r="L1760">
            <v>1250</v>
          </cell>
          <cell r="M1760" t="str">
            <v>Jakhel</v>
          </cell>
          <cell r="N1760">
            <v>37828</v>
          </cell>
          <cell r="O1760" t="str">
            <v>1737-26072003-138</v>
          </cell>
          <cell r="P1760" t="str">
            <v>PL-4845-D-8</v>
          </cell>
          <cell r="Q1760" t="str">
            <v>Produkt 8</v>
          </cell>
          <cell r="R1760" t="str">
            <v>ŽELEZÁRNY VESELÍ a.s.</v>
          </cell>
          <cell r="S1760" t="str">
            <v>Čechy</v>
          </cell>
          <cell r="T1760" t="str">
            <v>Praha</v>
          </cell>
          <cell r="U1760" t="str">
            <v>Liboc</v>
          </cell>
          <cell r="V1760">
            <v>425</v>
          </cell>
          <cell r="W1760">
            <v>429</v>
          </cell>
          <cell r="X1760">
            <v>55</v>
          </cell>
          <cell r="Y1760">
            <v>23595</v>
          </cell>
          <cell r="Z1760">
            <v>0.03</v>
          </cell>
          <cell r="AA1760">
            <v>707.85</v>
          </cell>
          <cell r="AB1760">
            <v>22887.15</v>
          </cell>
          <cell r="AC1760">
            <v>0.01</v>
          </cell>
          <cell r="AD1760">
            <v>228.87150000000003</v>
          </cell>
        </row>
        <row r="1761">
          <cell r="A1761">
            <v>1738</v>
          </cell>
          <cell r="B1761" t="str">
            <v>ZA 104</v>
          </cell>
          <cell r="D1761" t="str">
            <v>Libor</v>
          </cell>
          <cell r="E1761" t="str">
            <v>Richter</v>
          </cell>
          <cell r="G1761" t="str">
            <v>Cestovné</v>
          </cell>
          <cell r="H1761">
            <v>7726</v>
          </cell>
          <cell r="I1761" t="str">
            <v>Výroba</v>
          </cell>
          <cell r="J1761" t="str">
            <v>670414/4601</v>
          </cell>
          <cell r="K1761">
            <v>19500</v>
          </cell>
          <cell r="L1761">
            <v>1300</v>
          </cell>
          <cell r="M1761" t="str">
            <v>Sokol</v>
          </cell>
          <cell r="N1761">
            <v>37829</v>
          </cell>
          <cell r="O1761" t="str">
            <v>1738-27072003-104</v>
          </cell>
          <cell r="P1761" t="str">
            <v>CZ-6463-D-5</v>
          </cell>
          <cell r="Q1761" t="str">
            <v>Produkt 5</v>
          </cell>
          <cell r="R1761" t="str">
            <v>ENZO</v>
          </cell>
          <cell r="S1761" t="str">
            <v>Morava</v>
          </cell>
          <cell r="T1761" t="str">
            <v>Olomouc</v>
          </cell>
          <cell r="U1761" t="str">
            <v>Černovír</v>
          </cell>
          <cell r="V1761">
            <v>361</v>
          </cell>
          <cell r="W1761">
            <v>109</v>
          </cell>
          <cell r="X1761">
            <v>501</v>
          </cell>
          <cell r="Y1761">
            <v>54609</v>
          </cell>
          <cell r="Z1761">
            <v>0</v>
          </cell>
          <cell r="AA1761">
            <v>0</v>
          </cell>
          <cell r="AB1761">
            <v>54609</v>
          </cell>
          <cell r="AC1761">
            <v>0.04</v>
          </cell>
          <cell r="AD1761">
            <v>2184.36</v>
          </cell>
        </row>
        <row r="1762">
          <cell r="A1762">
            <v>1739</v>
          </cell>
          <cell r="B1762" t="str">
            <v>ZA 354</v>
          </cell>
          <cell r="D1762" t="str">
            <v>Karel</v>
          </cell>
          <cell r="E1762" t="str">
            <v>Tomeček</v>
          </cell>
          <cell r="G1762" t="str">
            <v>Školení profesní</v>
          </cell>
          <cell r="H1762">
            <v>1229</v>
          </cell>
          <cell r="I1762" t="str">
            <v>Prodej B</v>
          </cell>
          <cell r="J1762" t="str">
            <v>530313/267</v>
          </cell>
          <cell r="K1762">
            <v>19500</v>
          </cell>
          <cell r="L1762">
            <v>1300</v>
          </cell>
          <cell r="M1762" t="str">
            <v>Jakhel</v>
          </cell>
          <cell r="N1762">
            <v>37830</v>
          </cell>
          <cell r="O1762" t="str">
            <v>1739-28072003-354</v>
          </cell>
          <cell r="P1762" t="str">
            <v>AU-3886-A-5</v>
          </cell>
          <cell r="Q1762" t="str">
            <v>Produkt 5</v>
          </cell>
          <cell r="R1762" t="str">
            <v>ŽELEZÁRNY VESELÍ a.s.</v>
          </cell>
          <cell r="S1762" t="str">
            <v>Morava</v>
          </cell>
          <cell r="T1762" t="str">
            <v>Olomouc</v>
          </cell>
          <cell r="U1762" t="str">
            <v>Křelov</v>
          </cell>
          <cell r="V1762">
            <v>767</v>
          </cell>
          <cell r="W1762">
            <v>97</v>
          </cell>
          <cell r="X1762">
            <v>500</v>
          </cell>
          <cell r="Y1762">
            <v>48500</v>
          </cell>
          <cell r="Z1762">
            <v>0</v>
          </cell>
          <cell r="AA1762">
            <v>0</v>
          </cell>
          <cell r="AB1762">
            <v>48500</v>
          </cell>
          <cell r="AC1762">
            <v>0.04</v>
          </cell>
          <cell r="AD1762">
            <v>1940</v>
          </cell>
        </row>
        <row r="1763">
          <cell r="A1763">
            <v>1740</v>
          </cell>
          <cell r="B1763" t="str">
            <v>ZA 015</v>
          </cell>
          <cell r="D1763" t="str">
            <v>Karel</v>
          </cell>
          <cell r="E1763" t="str">
            <v>Zatloukal</v>
          </cell>
          <cell r="F1763" t="str">
            <v>DiS.</v>
          </cell>
          <cell r="G1763" t="str">
            <v>Telefon</v>
          </cell>
          <cell r="H1763">
            <v>5233</v>
          </cell>
          <cell r="I1763" t="str">
            <v>IT</v>
          </cell>
          <cell r="J1763" t="str">
            <v>860910/5725</v>
          </cell>
          <cell r="K1763">
            <v>19000</v>
          </cell>
          <cell r="L1763">
            <v>1000</v>
          </cell>
          <cell r="M1763" t="str">
            <v>Jakhel</v>
          </cell>
          <cell r="N1763">
            <v>37831</v>
          </cell>
          <cell r="O1763" t="str">
            <v>1740-29072003-015</v>
          </cell>
          <cell r="P1763" t="str">
            <v>CZ-9295-C-9</v>
          </cell>
          <cell r="Q1763" t="str">
            <v>Produkt 9</v>
          </cell>
          <cell r="R1763" t="str">
            <v>STROJ a.s.</v>
          </cell>
          <cell r="S1763" t="str">
            <v>Čechy</v>
          </cell>
          <cell r="T1763" t="str">
            <v>Cheb</v>
          </cell>
          <cell r="U1763" t="str">
            <v>Podhoří</v>
          </cell>
          <cell r="V1763">
            <v>839</v>
          </cell>
          <cell r="W1763">
            <v>365</v>
          </cell>
          <cell r="X1763">
            <v>326</v>
          </cell>
          <cell r="Y1763">
            <v>118990</v>
          </cell>
          <cell r="Z1763">
            <v>0</v>
          </cell>
          <cell r="AA1763">
            <v>0</v>
          </cell>
          <cell r="AB1763">
            <v>118990</v>
          </cell>
          <cell r="AC1763">
            <v>0.04</v>
          </cell>
          <cell r="AD1763">
            <v>4759.6000000000004</v>
          </cell>
        </row>
        <row r="1764">
          <cell r="A1764">
            <v>1741</v>
          </cell>
          <cell r="B1764" t="str">
            <v>ZA 104</v>
          </cell>
          <cell r="D1764" t="str">
            <v>Libor</v>
          </cell>
          <cell r="E1764" t="str">
            <v>Richter</v>
          </cell>
          <cell r="G1764" t="str">
            <v>Školení profesní</v>
          </cell>
          <cell r="H1764">
            <v>2466</v>
          </cell>
          <cell r="I1764" t="str">
            <v>Výroba</v>
          </cell>
          <cell r="J1764" t="str">
            <v>670414/4601</v>
          </cell>
          <cell r="K1764">
            <v>19500</v>
          </cell>
          <cell r="L1764">
            <v>2300</v>
          </cell>
          <cell r="M1764" t="str">
            <v>Mize</v>
          </cell>
          <cell r="N1764">
            <v>37831</v>
          </cell>
          <cell r="O1764" t="str">
            <v>1741-29072003-104</v>
          </cell>
          <cell r="P1764" t="str">
            <v>CZ-3684-B-9</v>
          </cell>
          <cell r="Q1764" t="str">
            <v>Produkt 9</v>
          </cell>
          <cell r="R1764" t="str">
            <v>ENZO</v>
          </cell>
          <cell r="S1764" t="str">
            <v>Morava</v>
          </cell>
          <cell r="T1764" t="str">
            <v>Olomouc</v>
          </cell>
          <cell r="U1764" t="str">
            <v>Černovír</v>
          </cell>
          <cell r="V1764">
            <v>361</v>
          </cell>
          <cell r="W1764">
            <v>345</v>
          </cell>
          <cell r="X1764">
            <v>327</v>
          </cell>
          <cell r="Y1764">
            <v>112815</v>
          </cell>
          <cell r="Z1764">
            <v>0.03</v>
          </cell>
          <cell r="AA1764">
            <v>3384.45</v>
          </cell>
          <cell r="AB1764">
            <v>109430.55</v>
          </cell>
          <cell r="AC1764">
            <v>0.01</v>
          </cell>
          <cell r="AD1764">
            <v>1094.3054999999999</v>
          </cell>
        </row>
        <row r="1765">
          <cell r="A1765">
            <v>1742</v>
          </cell>
          <cell r="B1765" t="str">
            <v>ZA 010</v>
          </cell>
          <cell r="D1765" t="str">
            <v>Roman</v>
          </cell>
          <cell r="E1765" t="str">
            <v>Zatloukal</v>
          </cell>
          <cell r="G1765" t="str">
            <v>Školení profesní</v>
          </cell>
          <cell r="H1765">
            <v>5388</v>
          </cell>
          <cell r="I1765" t="str">
            <v>Výroba</v>
          </cell>
          <cell r="J1765" t="str">
            <v>880602/6020</v>
          </cell>
          <cell r="K1765">
            <v>15500</v>
          </cell>
          <cell r="L1765">
            <v>300</v>
          </cell>
          <cell r="M1765" t="str">
            <v>Sokol</v>
          </cell>
          <cell r="N1765">
            <v>37832</v>
          </cell>
          <cell r="O1765" t="str">
            <v>1742-30072003-010</v>
          </cell>
          <cell r="P1765" t="str">
            <v>CZ-9900-A-1</v>
          </cell>
          <cell r="Q1765" t="str">
            <v>Produkt 1</v>
          </cell>
          <cell r="R1765" t="str">
            <v>ŽELEZÁRNY VESELÍ,A.S.</v>
          </cell>
          <cell r="S1765" t="str">
            <v>Čechy</v>
          </cell>
          <cell r="T1765" t="str">
            <v>Praha</v>
          </cell>
          <cell r="U1765" t="str">
            <v>Jírny</v>
          </cell>
          <cell r="V1765">
            <v>494</v>
          </cell>
          <cell r="W1765">
            <v>24</v>
          </cell>
          <cell r="X1765">
            <v>110</v>
          </cell>
          <cell r="Y1765">
            <v>2640</v>
          </cell>
          <cell r="Z1765">
            <v>0</v>
          </cell>
          <cell r="AA1765">
            <v>0</v>
          </cell>
          <cell r="AB1765">
            <v>2640</v>
          </cell>
          <cell r="AC1765">
            <v>0.04</v>
          </cell>
          <cell r="AD1765">
            <v>105.60000000000001</v>
          </cell>
        </row>
        <row r="1766">
          <cell r="A1766">
            <v>1743</v>
          </cell>
          <cell r="B1766" t="str">
            <v>ZA 132</v>
          </cell>
          <cell r="D1766" t="str">
            <v>David</v>
          </cell>
          <cell r="E1766" t="str">
            <v>Lariš</v>
          </cell>
          <cell r="G1766" t="str">
            <v>Školení profesní</v>
          </cell>
          <cell r="H1766">
            <v>195</v>
          </cell>
          <cell r="I1766" t="str">
            <v>Prodej C</v>
          </cell>
          <cell r="J1766" t="str">
            <v>780717/5079</v>
          </cell>
          <cell r="K1766">
            <v>21000</v>
          </cell>
          <cell r="L1766">
            <v>2300</v>
          </cell>
          <cell r="M1766" t="str">
            <v>Sokol</v>
          </cell>
          <cell r="N1766">
            <v>37833</v>
          </cell>
          <cell r="O1766" t="str">
            <v>1743-31072003-132</v>
          </cell>
          <cell r="P1766" t="str">
            <v>CZ-2987-D-0</v>
          </cell>
          <cell r="Q1766" t="str">
            <v>Produkt 10</v>
          </cell>
          <cell r="R1766" t="str">
            <v>ERGO</v>
          </cell>
          <cell r="S1766" t="str">
            <v>Čechy</v>
          </cell>
          <cell r="T1766" t="str">
            <v>Praha</v>
          </cell>
          <cell r="U1766" t="str">
            <v>Kunratice</v>
          </cell>
          <cell r="V1766">
            <v>85</v>
          </cell>
          <cell r="W1766">
            <v>288</v>
          </cell>
          <cell r="X1766">
            <v>123</v>
          </cell>
          <cell r="Y1766">
            <v>35424</v>
          </cell>
          <cell r="Z1766">
            <v>0.02</v>
          </cell>
          <cell r="AA1766">
            <v>708.48</v>
          </cell>
          <cell r="AB1766">
            <v>34715.519999999997</v>
          </cell>
          <cell r="AC1766">
            <v>0.01</v>
          </cell>
          <cell r="AD1766">
            <v>347.15519999999998</v>
          </cell>
        </row>
        <row r="1767">
          <cell r="A1767">
            <v>1744</v>
          </cell>
          <cell r="B1767" t="str">
            <v>ZA 010</v>
          </cell>
          <cell r="D1767" t="str">
            <v>Roman</v>
          </cell>
          <cell r="E1767" t="str">
            <v>Zatloukal</v>
          </cell>
          <cell r="G1767" t="str">
            <v>Školení jazyky</v>
          </cell>
          <cell r="H1767">
            <v>7256</v>
          </cell>
          <cell r="I1767" t="str">
            <v>Výroba</v>
          </cell>
          <cell r="J1767" t="str">
            <v>880602/6020</v>
          </cell>
          <cell r="K1767">
            <v>15500</v>
          </cell>
          <cell r="L1767">
            <v>300</v>
          </cell>
          <cell r="M1767" t="str">
            <v>Mize</v>
          </cell>
          <cell r="N1767">
            <v>37834</v>
          </cell>
          <cell r="O1767" t="str">
            <v>1744-01082003-010</v>
          </cell>
          <cell r="P1767" t="str">
            <v>PL-5776-A-2</v>
          </cell>
          <cell r="Q1767" t="str">
            <v>Produkt 2</v>
          </cell>
          <cell r="R1767" t="str">
            <v>ŽELEZÁRNY VESELÍ,A.S.</v>
          </cell>
          <cell r="S1767" t="str">
            <v>Čechy</v>
          </cell>
          <cell r="T1767" t="str">
            <v>Praha</v>
          </cell>
          <cell r="U1767" t="str">
            <v>Jírny</v>
          </cell>
          <cell r="V1767">
            <v>494</v>
          </cell>
          <cell r="W1767">
            <v>277</v>
          </cell>
          <cell r="X1767">
            <v>159</v>
          </cell>
          <cell r="Y1767">
            <v>44043</v>
          </cell>
          <cell r="Z1767">
            <v>0.02</v>
          </cell>
          <cell r="AA1767">
            <v>880.86</v>
          </cell>
          <cell r="AB1767">
            <v>43162.14</v>
          </cell>
          <cell r="AC1767">
            <v>0.01</v>
          </cell>
          <cell r="AD1767">
            <v>431.62139999999999</v>
          </cell>
        </row>
        <row r="1768">
          <cell r="A1768">
            <v>1745</v>
          </cell>
          <cell r="B1768" t="str">
            <v>ZA 015</v>
          </cell>
          <cell r="D1768" t="str">
            <v>Karel</v>
          </cell>
          <cell r="E1768" t="str">
            <v>Zatloukal</v>
          </cell>
          <cell r="F1768" t="str">
            <v>DiS.</v>
          </cell>
          <cell r="G1768" t="str">
            <v>Benzín</v>
          </cell>
          <cell r="H1768">
            <v>3479</v>
          </cell>
          <cell r="I1768" t="str">
            <v>IT</v>
          </cell>
          <cell r="J1768" t="str">
            <v>860910/5725</v>
          </cell>
          <cell r="K1768">
            <v>19000</v>
          </cell>
          <cell r="L1768">
            <v>1000</v>
          </cell>
          <cell r="M1768" t="str">
            <v>Jakhel</v>
          </cell>
          <cell r="N1768">
            <v>37834</v>
          </cell>
          <cell r="O1768" t="str">
            <v>1745-01082003-015</v>
          </cell>
          <cell r="P1768" t="str">
            <v>DE-1110-D-7</v>
          </cell>
          <cell r="Q1768" t="str">
            <v>Produkt 7</v>
          </cell>
          <cell r="R1768" t="str">
            <v>STROJ a.s.</v>
          </cell>
          <cell r="S1768" t="str">
            <v>Čechy</v>
          </cell>
          <cell r="T1768" t="str">
            <v>Cheb</v>
          </cell>
          <cell r="U1768" t="str">
            <v>Podhoří</v>
          </cell>
          <cell r="V1768">
            <v>839</v>
          </cell>
          <cell r="W1768">
            <v>362</v>
          </cell>
          <cell r="X1768">
            <v>1200</v>
          </cell>
          <cell r="Y1768">
            <v>434400</v>
          </cell>
          <cell r="Z1768">
            <v>0</v>
          </cell>
          <cell r="AA1768">
            <v>0</v>
          </cell>
          <cell r="AB1768">
            <v>434400</v>
          </cell>
          <cell r="AC1768">
            <v>0.04</v>
          </cell>
          <cell r="AD1768">
            <v>17376</v>
          </cell>
        </row>
        <row r="1769">
          <cell r="A1769">
            <v>1746</v>
          </cell>
          <cell r="B1769" t="str">
            <v>ZA 133</v>
          </cell>
          <cell r="D1769" t="str">
            <v>Růžena</v>
          </cell>
          <cell r="E1769" t="str">
            <v>Tomanová</v>
          </cell>
          <cell r="G1769" t="str">
            <v>Benzín</v>
          </cell>
          <cell r="H1769">
            <v>2176</v>
          </cell>
          <cell r="I1769" t="str">
            <v>Prodej C</v>
          </cell>
          <cell r="J1769" t="str">
            <v>765202/2312</v>
          </cell>
          <cell r="K1769">
            <v>19000</v>
          </cell>
          <cell r="L1769">
            <v>800</v>
          </cell>
          <cell r="M1769" t="str">
            <v>Mize</v>
          </cell>
          <cell r="N1769">
            <v>37835</v>
          </cell>
          <cell r="O1769" t="str">
            <v>1746-02082003-133</v>
          </cell>
          <cell r="P1769" t="str">
            <v>CZ-4628-B-2</v>
          </cell>
          <cell r="Q1769" t="str">
            <v>Produkt 2</v>
          </cell>
          <cell r="R1769" t="str">
            <v>ERGO</v>
          </cell>
          <cell r="S1769" t="str">
            <v>Čechy</v>
          </cell>
          <cell r="T1769" t="str">
            <v>Praha</v>
          </cell>
          <cell r="U1769" t="str">
            <v>Kunratice</v>
          </cell>
          <cell r="V1769">
            <v>85</v>
          </cell>
          <cell r="W1769">
            <v>63</v>
          </cell>
          <cell r="X1769">
            <v>153</v>
          </cell>
          <cell r="Y1769">
            <v>9639</v>
          </cell>
          <cell r="Z1769">
            <v>0</v>
          </cell>
          <cell r="AA1769">
            <v>0</v>
          </cell>
          <cell r="AB1769">
            <v>9639</v>
          </cell>
          <cell r="AC1769">
            <v>0.04</v>
          </cell>
          <cell r="AD1769">
            <v>385.56</v>
          </cell>
        </row>
        <row r="1770">
          <cell r="A1770">
            <v>1747</v>
          </cell>
          <cell r="B1770" t="str">
            <v>ZA 010</v>
          </cell>
          <cell r="D1770" t="str">
            <v>Roman</v>
          </cell>
          <cell r="E1770" t="str">
            <v>Zatloukal</v>
          </cell>
          <cell r="G1770" t="str">
            <v>Telefon</v>
          </cell>
          <cell r="H1770">
            <v>1965</v>
          </cell>
          <cell r="I1770" t="str">
            <v>Výroba</v>
          </cell>
          <cell r="J1770" t="str">
            <v>880602/6020</v>
          </cell>
          <cell r="K1770">
            <v>15500</v>
          </cell>
          <cell r="L1770">
            <v>300</v>
          </cell>
          <cell r="M1770" t="str">
            <v>Sokol</v>
          </cell>
          <cell r="N1770">
            <v>37836</v>
          </cell>
          <cell r="O1770" t="str">
            <v>1747-03082003-010</v>
          </cell>
          <cell r="P1770" t="str">
            <v>DE-6763-C-5</v>
          </cell>
          <cell r="Q1770" t="str">
            <v>Produkt 5</v>
          </cell>
          <cell r="R1770" t="str">
            <v>ŽELEZÁRNY VESELÍ,A.S.</v>
          </cell>
          <cell r="S1770" t="str">
            <v>Čechy</v>
          </cell>
          <cell r="T1770" t="str">
            <v>Praha</v>
          </cell>
          <cell r="U1770" t="str">
            <v>Jírny</v>
          </cell>
          <cell r="V1770">
            <v>494</v>
          </cell>
          <cell r="W1770">
            <v>234</v>
          </cell>
          <cell r="X1770">
            <v>501</v>
          </cell>
          <cell r="Y1770">
            <v>117234</v>
          </cell>
          <cell r="Z1770">
            <v>0</v>
          </cell>
          <cell r="AA1770">
            <v>0</v>
          </cell>
          <cell r="AB1770">
            <v>117234</v>
          </cell>
          <cell r="AC1770">
            <v>0.04</v>
          </cell>
          <cell r="AD1770">
            <v>4689.3599999999997</v>
          </cell>
        </row>
        <row r="1771">
          <cell r="A1771">
            <v>1748</v>
          </cell>
          <cell r="B1771" t="str">
            <v>ZA 015</v>
          </cell>
          <cell r="D1771" t="str">
            <v>Karel</v>
          </cell>
          <cell r="E1771" t="str">
            <v>Zatloukal</v>
          </cell>
          <cell r="F1771" t="str">
            <v>DiS.</v>
          </cell>
          <cell r="G1771" t="str">
            <v>Firemní výdaj</v>
          </cell>
          <cell r="H1771">
            <v>1933</v>
          </cell>
          <cell r="I1771" t="str">
            <v>IT</v>
          </cell>
          <cell r="J1771" t="str">
            <v>860910/5725</v>
          </cell>
          <cell r="K1771">
            <v>19000</v>
          </cell>
          <cell r="L1771">
            <v>1000</v>
          </cell>
          <cell r="M1771" t="str">
            <v>Sokol</v>
          </cell>
          <cell r="N1771">
            <v>37837</v>
          </cell>
          <cell r="O1771" t="str">
            <v>1748-04082003-015</v>
          </cell>
          <cell r="P1771" t="str">
            <v>AU-9872-A-6</v>
          </cell>
          <cell r="Q1771" t="str">
            <v>Produkt 6</v>
          </cell>
          <cell r="R1771" t="str">
            <v>STROJ a.s.</v>
          </cell>
          <cell r="S1771" t="str">
            <v>Čechy</v>
          </cell>
          <cell r="T1771" t="str">
            <v>Cheb</v>
          </cell>
          <cell r="U1771" t="str">
            <v>Podhoří</v>
          </cell>
          <cell r="V1771">
            <v>839</v>
          </cell>
          <cell r="W1771">
            <v>61</v>
          </cell>
          <cell r="X1771">
            <v>684</v>
          </cell>
          <cell r="Y1771">
            <v>41724</v>
          </cell>
          <cell r="Z1771">
            <v>0</v>
          </cell>
          <cell r="AA1771">
            <v>0</v>
          </cell>
          <cell r="AB1771">
            <v>41724</v>
          </cell>
          <cell r="AC1771">
            <v>0.04</v>
          </cell>
          <cell r="AD1771">
            <v>1668.96</v>
          </cell>
        </row>
        <row r="1772">
          <cell r="A1772">
            <v>1749</v>
          </cell>
          <cell r="B1772" t="str">
            <v>ZA 133</v>
          </cell>
          <cell r="D1772" t="str">
            <v>Růžena</v>
          </cell>
          <cell r="E1772" t="str">
            <v>Tomanová</v>
          </cell>
          <cell r="G1772" t="str">
            <v>Firemní výdaj</v>
          </cell>
          <cell r="H1772">
            <v>942</v>
          </cell>
          <cell r="I1772" t="str">
            <v>Prodej C</v>
          </cell>
          <cell r="J1772" t="str">
            <v>765202/2312</v>
          </cell>
          <cell r="K1772">
            <v>19000</v>
          </cell>
          <cell r="L1772">
            <v>3300</v>
          </cell>
          <cell r="M1772" t="str">
            <v>Mize</v>
          </cell>
          <cell r="N1772">
            <v>37837</v>
          </cell>
          <cell r="O1772" t="str">
            <v>1749-04082003-133</v>
          </cell>
          <cell r="P1772" t="str">
            <v>PL-1319-D-3</v>
          </cell>
          <cell r="Q1772" t="str">
            <v>Produkt 3</v>
          </cell>
          <cell r="R1772" t="str">
            <v>ERGO</v>
          </cell>
          <cell r="S1772" t="str">
            <v>Čechy</v>
          </cell>
          <cell r="T1772" t="str">
            <v>Praha</v>
          </cell>
          <cell r="U1772" t="str">
            <v>Kunratice</v>
          </cell>
          <cell r="V1772">
            <v>85</v>
          </cell>
          <cell r="W1772">
            <v>468</v>
          </cell>
          <cell r="X1772">
            <v>71</v>
          </cell>
          <cell r="Y1772">
            <v>33228</v>
          </cell>
          <cell r="Z1772">
            <v>0.02</v>
          </cell>
          <cell r="AA1772">
            <v>664.56000000000006</v>
          </cell>
          <cell r="AB1772">
            <v>32563.439999999999</v>
          </cell>
          <cell r="AC1772">
            <v>0.01</v>
          </cell>
          <cell r="AD1772">
            <v>325.63439999999997</v>
          </cell>
        </row>
        <row r="1773">
          <cell r="A1773">
            <v>1750</v>
          </cell>
          <cell r="B1773" t="str">
            <v>ZA 010</v>
          </cell>
          <cell r="D1773" t="str">
            <v>Roman</v>
          </cell>
          <cell r="E1773" t="str">
            <v>Zatloukal</v>
          </cell>
          <cell r="G1773" t="str">
            <v>Benzín</v>
          </cell>
          <cell r="H1773">
            <v>5484</v>
          </cell>
          <cell r="I1773" t="str">
            <v>Výroba</v>
          </cell>
          <cell r="J1773" t="str">
            <v>880602/6020</v>
          </cell>
          <cell r="K1773">
            <v>15500</v>
          </cell>
          <cell r="L1773">
            <v>300</v>
          </cell>
          <cell r="M1773" t="str">
            <v>Kraus</v>
          </cell>
          <cell r="N1773">
            <v>37838</v>
          </cell>
          <cell r="O1773" t="str">
            <v>1750-05082003-010</v>
          </cell>
          <cell r="P1773" t="str">
            <v>CZ-7464-B-9</v>
          </cell>
          <cell r="Q1773" t="str">
            <v>Produkt 9</v>
          </cell>
          <cell r="R1773" t="str">
            <v>ŽELEZÁRNY VESELÍ,A.S.</v>
          </cell>
          <cell r="S1773" t="str">
            <v>Čechy</v>
          </cell>
          <cell r="T1773" t="str">
            <v>Praha</v>
          </cell>
          <cell r="U1773" t="str">
            <v>Jírny</v>
          </cell>
          <cell r="V1773">
            <v>494</v>
          </cell>
          <cell r="W1773">
            <v>278</v>
          </cell>
          <cell r="X1773">
            <v>327</v>
          </cell>
          <cell r="Y1773">
            <v>90906</v>
          </cell>
          <cell r="Z1773">
            <v>0</v>
          </cell>
          <cell r="AA1773">
            <v>0</v>
          </cell>
          <cell r="AB1773">
            <v>90906</v>
          </cell>
          <cell r="AC1773">
            <v>0.04</v>
          </cell>
          <cell r="AD1773">
            <v>3636.2400000000002</v>
          </cell>
        </row>
        <row r="1774">
          <cell r="A1774">
            <v>1751</v>
          </cell>
          <cell r="B1774" t="str">
            <v>ZA 133</v>
          </cell>
          <cell r="D1774" t="str">
            <v>Růžena</v>
          </cell>
          <cell r="E1774" t="str">
            <v>Tomanová</v>
          </cell>
          <cell r="G1774" t="str">
            <v>Cestovné</v>
          </cell>
          <cell r="H1774">
            <v>5006</v>
          </cell>
          <cell r="I1774" t="str">
            <v>Prodej C</v>
          </cell>
          <cell r="J1774" t="str">
            <v>765202/2312</v>
          </cell>
          <cell r="K1774">
            <v>19000</v>
          </cell>
          <cell r="L1774">
            <v>3300</v>
          </cell>
          <cell r="M1774" t="str">
            <v>Sokol</v>
          </cell>
          <cell r="N1774">
            <v>37839</v>
          </cell>
          <cell r="O1774" t="str">
            <v>1751-06082003-133</v>
          </cell>
          <cell r="P1774" t="str">
            <v>CZ-1315-C-4</v>
          </cell>
          <cell r="Q1774" t="str">
            <v>Produkt 4</v>
          </cell>
          <cell r="R1774" t="str">
            <v>ERGO</v>
          </cell>
          <cell r="S1774" t="str">
            <v>Čechy</v>
          </cell>
          <cell r="T1774" t="str">
            <v>Praha</v>
          </cell>
          <cell r="U1774" t="str">
            <v>Kunratice</v>
          </cell>
          <cell r="V1774">
            <v>85</v>
          </cell>
          <cell r="W1774">
            <v>471</v>
          </cell>
          <cell r="X1774">
            <v>367</v>
          </cell>
          <cell r="Y1774">
            <v>172857</v>
          </cell>
          <cell r="Z1774">
            <v>0.03</v>
          </cell>
          <cell r="AA1774">
            <v>5185.71</v>
          </cell>
          <cell r="AB1774">
            <v>167671.29</v>
          </cell>
          <cell r="AC1774">
            <v>0.01</v>
          </cell>
          <cell r="AD1774">
            <v>1676.7129000000002</v>
          </cell>
        </row>
        <row r="1775">
          <cell r="A1775">
            <v>1752</v>
          </cell>
          <cell r="B1775" t="str">
            <v>ZA 015</v>
          </cell>
          <cell r="D1775" t="str">
            <v>Karel</v>
          </cell>
          <cell r="E1775" t="str">
            <v>Zatloukal</v>
          </cell>
          <cell r="F1775" t="str">
            <v>DiS.</v>
          </cell>
          <cell r="G1775" t="str">
            <v>Cestovné</v>
          </cell>
          <cell r="H1775">
            <v>4898</v>
          </cell>
          <cell r="I1775" t="str">
            <v>IT</v>
          </cell>
          <cell r="J1775" t="str">
            <v>860910/5725</v>
          </cell>
          <cell r="K1775">
            <v>19000</v>
          </cell>
          <cell r="L1775">
            <v>1000</v>
          </cell>
          <cell r="M1775" t="str">
            <v>Mize</v>
          </cell>
          <cell r="N1775">
            <v>37840</v>
          </cell>
          <cell r="O1775" t="str">
            <v>1752-07082003-015</v>
          </cell>
          <cell r="P1775" t="str">
            <v>DE-5476-A-2</v>
          </cell>
          <cell r="Q1775" t="str">
            <v>Produkt 2</v>
          </cell>
          <cell r="R1775" t="str">
            <v>STROJ a.s.</v>
          </cell>
          <cell r="S1775" t="str">
            <v>Čechy</v>
          </cell>
          <cell r="T1775" t="str">
            <v>Cheb</v>
          </cell>
          <cell r="U1775" t="str">
            <v>Podhoří</v>
          </cell>
          <cell r="V1775">
            <v>839</v>
          </cell>
          <cell r="W1775">
            <v>43</v>
          </cell>
          <cell r="X1775">
            <v>155</v>
          </cell>
          <cell r="Y1775">
            <v>6665</v>
          </cell>
          <cell r="Z1775">
            <v>0</v>
          </cell>
          <cell r="AA1775">
            <v>0</v>
          </cell>
          <cell r="AB1775">
            <v>6665</v>
          </cell>
          <cell r="AC1775">
            <v>0.04</v>
          </cell>
          <cell r="AD1775">
            <v>266.60000000000002</v>
          </cell>
        </row>
        <row r="1776">
          <cell r="A1776">
            <v>1753</v>
          </cell>
          <cell r="B1776" t="str">
            <v>ZA 214</v>
          </cell>
          <cell r="C1776" t="str">
            <v>Ing.</v>
          </cell>
          <cell r="D1776" t="str">
            <v>Vít</v>
          </cell>
          <cell r="E1776" t="str">
            <v>Kaniok</v>
          </cell>
          <cell r="G1776" t="str">
            <v>Benzín</v>
          </cell>
          <cell r="H1776">
            <v>2209</v>
          </cell>
          <cell r="I1776" t="str">
            <v>Prodej B</v>
          </cell>
          <cell r="J1776" t="str">
            <v>930414/4696</v>
          </cell>
          <cell r="K1776">
            <v>26000</v>
          </cell>
          <cell r="L1776">
            <v>1250</v>
          </cell>
          <cell r="M1776" t="str">
            <v>Kraus</v>
          </cell>
          <cell r="N1776">
            <v>37840</v>
          </cell>
          <cell r="O1776" t="str">
            <v>1753-07082003-214</v>
          </cell>
          <cell r="P1776" t="str">
            <v>CZ-2432-A-6</v>
          </cell>
          <cell r="Q1776" t="str">
            <v>Produkt 6</v>
          </cell>
          <cell r="R1776" t="str">
            <v>ŽELEZÁRNY, a.s.</v>
          </cell>
          <cell r="S1776" t="str">
            <v>Čechy</v>
          </cell>
          <cell r="T1776" t="str">
            <v>Cheb</v>
          </cell>
          <cell r="U1776" t="str">
            <v>Cheb</v>
          </cell>
          <cell r="V1776">
            <v>66</v>
          </cell>
          <cell r="W1776">
            <v>332</v>
          </cell>
          <cell r="X1776">
            <v>684</v>
          </cell>
          <cell r="Y1776">
            <v>227088</v>
          </cell>
          <cell r="Z1776">
            <v>0.09</v>
          </cell>
          <cell r="AA1776">
            <v>20437.919999999998</v>
          </cell>
          <cell r="AB1776">
            <v>206650.08000000002</v>
          </cell>
          <cell r="AC1776">
            <v>0.02</v>
          </cell>
          <cell r="AD1776">
            <v>4133.0016000000005</v>
          </cell>
        </row>
        <row r="1777">
          <cell r="A1777">
            <v>1754</v>
          </cell>
          <cell r="B1777" t="str">
            <v>ZA 012</v>
          </cell>
          <cell r="D1777" t="str">
            <v>Nikola</v>
          </cell>
          <cell r="E1777" t="str">
            <v>Tobiášová</v>
          </cell>
          <cell r="F1777" t="str">
            <v>BBA</v>
          </cell>
          <cell r="G1777" t="str">
            <v>Telefon</v>
          </cell>
          <cell r="H1777">
            <v>2126</v>
          </cell>
          <cell r="I1777" t="str">
            <v>Marketing</v>
          </cell>
          <cell r="J1777" t="str">
            <v>865520/5988</v>
          </cell>
          <cell r="K1777">
            <v>25000</v>
          </cell>
          <cell r="L1777">
            <v>1300</v>
          </cell>
          <cell r="M1777" t="str">
            <v>Sokol</v>
          </cell>
          <cell r="N1777">
            <v>37841</v>
          </cell>
          <cell r="O1777" t="str">
            <v>1754-08082003-012</v>
          </cell>
          <cell r="P1777" t="str">
            <v>DE-9227-B-0</v>
          </cell>
          <cell r="Q1777" t="str">
            <v>Produkt 10</v>
          </cell>
          <cell r="R1777" t="str">
            <v>ERWIN JUNKER</v>
          </cell>
          <cell r="S1777" t="str">
            <v>Morava</v>
          </cell>
          <cell r="T1777" t="str">
            <v>Olomouc</v>
          </cell>
          <cell r="U1777" t="str">
            <v>Bílsko</v>
          </cell>
          <cell r="V1777">
            <v>160</v>
          </cell>
          <cell r="W1777">
            <v>27</v>
          </cell>
          <cell r="X1777">
            <v>120</v>
          </cell>
          <cell r="Y1777">
            <v>3240</v>
          </cell>
          <cell r="Z1777">
            <v>0</v>
          </cell>
          <cell r="AA1777">
            <v>0</v>
          </cell>
          <cell r="AB1777">
            <v>3240</v>
          </cell>
          <cell r="AC1777">
            <v>0.04</v>
          </cell>
          <cell r="AD1777">
            <v>129.6</v>
          </cell>
        </row>
        <row r="1778">
          <cell r="A1778">
            <v>1755</v>
          </cell>
          <cell r="B1778" t="str">
            <v>ZA 006</v>
          </cell>
          <cell r="C1778" t="str">
            <v>PHDr.</v>
          </cell>
          <cell r="D1778" t="str">
            <v>Jana</v>
          </cell>
          <cell r="E1778" t="str">
            <v>Kamenická</v>
          </cell>
          <cell r="G1778" t="str">
            <v>Školení jazyky</v>
          </cell>
          <cell r="H1778">
            <v>3283</v>
          </cell>
          <cell r="I1778" t="str">
            <v>Prodej C</v>
          </cell>
          <cell r="J1778" t="str">
            <v>896107/5959</v>
          </cell>
          <cell r="K1778">
            <v>29000</v>
          </cell>
          <cell r="L1778">
            <v>2300</v>
          </cell>
          <cell r="M1778" t="str">
            <v>Sokol</v>
          </cell>
          <cell r="N1778">
            <v>37843</v>
          </cell>
          <cell r="O1778" t="str">
            <v>1755-10082003-006</v>
          </cell>
          <cell r="P1778" t="str">
            <v>CZ-4365-C-6</v>
          </cell>
          <cell r="Q1778" t="str">
            <v>Produkt 6</v>
          </cell>
          <cell r="R1778" t="str">
            <v>ESSO s.r.o.</v>
          </cell>
          <cell r="S1778" t="str">
            <v>Morava</v>
          </cell>
          <cell r="T1778" t="str">
            <v>Ostrava</v>
          </cell>
          <cell r="U1778" t="str">
            <v>Ostrava</v>
          </cell>
          <cell r="V1778">
            <v>428</v>
          </cell>
          <cell r="W1778">
            <v>43</v>
          </cell>
          <cell r="X1778">
            <v>680</v>
          </cell>
          <cell r="Y1778">
            <v>29240</v>
          </cell>
          <cell r="Z1778">
            <v>0</v>
          </cell>
          <cell r="AA1778">
            <v>0</v>
          </cell>
          <cell r="AB1778">
            <v>29240</v>
          </cell>
          <cell r="AC1778">
            <v>0.04</v>
          </cell>
          <cell r="AD1778">
            <v>1169.6000000000001</v>
          </cell>
        </row>
        <row r="1779">
          <cell r="A1779">
            <v>1756</v>
          </cell>
          <cell r="B1779" t="str">
            <v>ZA 356</v>
          </cell>
          <cell r="D1779" t="str">
            <v>Marek</v>
          </cell>
          <cell r="E1779" t="str">
            <v>Ujec</v>
          </cell>
          <cell r="G1779" t="str">
            <v>Cestovné</v>
          </cell>
          <cell r="H1779">
            <v>6018</v>
          </cell>
          <cell r="I1779" t="str">
            <v>Prodej B</v>
          </cell>
          <cell r="J1779" t="str">
            <v>811223/5098</v>
          </cell>
          <cell r="K1779">
            <v>10000</v>
          </cell>
          <cell r="L1779">
            <v>1300</v>
          </cell>
          <cell r="M1779" t="str">
            <v>Mize</v>
          </cell>
          <cell r="N1779">
            <v>37843</v>
          </cell>
          <cell r="O1779" t="str">
            <v>1756-10082003-356</v>
          </cell>
          <cell r="P1779" t="str">
            <v>CZ-7719-A-8</v>
          </cell>
          <cell r="Q1779" t="str">
            <v>Produkt 8</v>
          </cell>
          <cell r="R1779" t="str">
            <v>STREICHER s.r.o.</v>
          </cell>
          <cell r="S1779" t="str">
            <v>Čechy</v>
          </cell>
          <cell r="T1779" t="str">
            <v>Praha</v>
          </cell>
          <cell r="U1779" t="str">
            <v>Písnice</v>
          </cell>
          <cell r="V1779">
            <v>22</v>
          </cell>
          <cell r="W1779">
            <v>407</v>
          </cell>
          <cell r="X1779">
            <v>55</v>
          </cell>
          <cell r="Y1779">
            <v>22385</v>
          </cell>
          <cell r="Z1779">
            <v>0.08</v>
          </cell>
          <cell r="AA1779">
            <v>1790.8</v>
          </cell>
          <cell r="AB1779">
            <v>20594.2</v>
          </cell>
          <cell r="AC1779">
            <v>0.02</v>
          </cell>
          <cell r="AD1779">
            <v>411.88400000000001</v>
          </cell>
        </row>
        <row r="1780">
          <cell r="A1780">
            <v>1757</v>
          </cell>
          <cell r="B1780" t="str">
            <v>ZA 354</v>
          </cell>
          <cell r="D1780" t="str">
            <v>Karel</v>
          </cell>
          <cell r="E1780" t="str">
            <v>Tomeček</v>
          </cell>
          <cell r="G1780" t="str">
            <v>Školení jazyky</v>
          </cell>
          <cell r="H1780">
            <v>4048</v>
          </cell>
          <cell r="I1780" t="str">
            <v>Prodej B</v>
          </cell>
          <cell r="J1780" t="str">
            <v>530313/267</v>
          </cell>
          <cell r="K1780">
            <v>19500</v>
          </cell>
          <cell r="L1780">
            <v>1300</v>
          </cell>
          <cell r="M1780" t="str">
            <v>Jakhel</v>
          </cell>
          <cell r="N1780">
            <v>37845</v>
          </cell>
          <cell r="O1780" t="str">
            <v>1757-12082003-354</v>
          </cell>
          <cell r="P1780" t="str">
            <v>PL-2873-A-0</v>
          </cell>
          <cell r="Q1780" t="str">
            <v>Produkt 10</v>
          </cell>
          <cell r="R1780" t="str">
            <v>ESSO s.r.o.</v>
          </cell>
          <cell r="S1780" t="str">
            <v>Morava</v>
          </cell>
          <cell r="T1780" t="str">
            <v>Ostrava</v>
          </cell>
          <cell r="U1780" t="str">
            <v>Ostrava</v>
          </cell>
          <cell r="V1780">
            <v>428</v>
          </cell>
          <cell r="W1780">
            <v>484</v>
          </cell>
          <cell r="X1780">
            <v>123</v>
          </cell>
          <cell r="Y1780">
            <v>59532</v>
          </cell>
          <cell r="Z1780">
            <v>0.08</v>
          </cell>
          <cell r="AA1780">
            <v>4762.5600000000004</v>
          </cell>
          <cell r="AB1780">
            <v>54769.440000000002</v>
          </cell>
          <cell r="AC1780">
            <v>0.02</v>
          </cell>
          <cell r="AD1780">
            <v>1095.3888000000002</v>
          </cell>
        </row>
        <row r="1781">
          <cell r="A1781">
            <v>1758</v>
          </cell>
          <cell r="B1781" t="str">
            <v>ZA 364</v>
          </cell>
          <cell r="D1781" t="str">
            <v>Zdeněk</v>
          </cell>
          <cell r="E1781" t="str">
            <v>Wolny</v>
          </cell>
          <cell r="G1781" t="str">
            <v>Benzín</v>
          </cell>
          <cell r="H1781">
            <v>7340</v>
          </cell>
          <cell r="I1781" t="str">
            <v>Prodej C</v>
          </cell>
          <cell r="J1781" t="str">
            <v>820828/3666</v>
          </cell>
          <cell r="K1781">
            <v>21000</v>
          </cell>
          <cell r="L1781">
            <v>1600</v>
          </cell>
          <cell r="M1781" t="str">
            <v>Mize</v>
          </cell>
          <cell r="N1781">
            <v>37846</v>
          </cell>
          <cell r="O1781" t="str">
            <v>1758-13082003-364</v>
          </cell>
          <cell r="P1781" t="str">
            <v>DE-3010-B-8</v>
          </cell>
          <cell r="Q1781" t="str">
            <v>Produkt 8</v>
          </cell>
          <cell r="R1781" t="str">
            <v>STRA s.r.o.</v>
          </cell>
          <cell r="S1781" t="str">
            <v>Morava</v>
          </cell>
          <cell r="T1781" t="str">
            <v>Frýdek-Místek</v>
          </cell>
          <cell r="U1781" t="str">
            <v>Lhotka</v>
          </cell>
          <cell r="V1781">
            <v>568</v>
          </cell>
          <cell r="W1781">
            <v>217</v>
          </cell>
          <cell r="X1781">
            <v>55</v>
          </cell>
          <cell r="Y1781">
            <v>11935</v>
          </cell>
          <cell r="Z1781">
            <v>0</v>
          </cell>
          <cell r="AA1781">
            <v>0</v>
          </cell>
          <cell r="AB1781">
            <v>11935</v>
          </cell>
          <cell r="AC1781">
            <v>0.04</v>
          </cell>
          <cell r="AD1781">
            <v>477.40000000000003</v>
          </cell>
        </row>
        <row r="1782">
          <cell r="A1782">
            <v>1759</v>
          </cell>
          <cell r="B1782" t="str">
            <v>ZA 355</v>
          </cell>
          <cell r="D1782" t="str">
            <v>Vladimír</v>
          </cell>
          <cell r="E1782" t="str">
            <v>Tošenovjan</v>
          </cell>
          <cell r="G1782" t="str">
            <v>Školení jazyky</v>
          </cell>
          <cell r="H1782">
            <v>1146</v>
          </cell>
          <cell r="I1782" t="str">
            <v>Prodej B</v>
          </cell>
          <cell r="J1782" t="str">
            <v>880101/2583</v>
          </cell>
          <cell r="K1782">
            <v>19500</v>
          </cell>
          <cell r="L1782">
            <v>2300</v>
          </cell>
          <cell r="M1782" t="str">
            <v>Mize</v>
          </cell>
          <cell r="N1782">
            <v>37847</v>
          </cell>
          <cell r="O1782" t="str">
            <v>1759-14082003-355</v>
          </cell>
          <cell r="P1782" t="str">
            <v>AU-4346-A-4</v>
          </cell>
          <cell r="Q1782" t="str">
            <v>Produkt 4</v>
          </cell>
          <cell r="R1782" t="str">
            <v>ESSO s.r.o.</v>
          </cell>
          <cell r="S1782" t="str">
            <v>Morava</v>
          </cell>
          <cell r="T1782" t="str">
            <v>Ostrava</v>
          </cell>
          <cell r="U1782" t="str">
            <v>Ostrava</v>
          </cell>
          <cell r="V1782">
            <v>428</v>
          </cell>
          <cell r="W1782">
            <v>222</v>
          </cell>
          <cell r="X1782">
            <v>396</v>
          </cell>
          <cell r="Y1782">
            <v>87912</v>
          </cell>
          <cell r="Z1782">
            <v>0.02</v>
          </cell>
          <cell r="AA1782">
            <v>1758.24</v>
          </cell>
          <cell r="AB1782">
            <v>86153.76</v>
          </cell>
          <cell r="AC1782">
            <v>0.01</v>
          </cell>
          <cell r="AD1782">
            <v>861.5376</v>
          </cell>
        </row>
        <row r="1783">
          <cell r="A1783">
            <v>1760</v>
          </cell>
          <cell r="B1783" t="str">
            <v>ZA 355</v>
          </cell>
          <cell r="D1783" t="str">
            <v>Vladimír</v>
          </cell>
          <cell r="E1783" t="str">
            <v>Tošenovjan</v>
          </cell>
          <cell r="G1783" t="str">
            <v>Telefon</v>
          </cell>
          <cell r="H1783">
            <v>2917</v>
          </cell>
          <cell r="I1783" t="str">
            <v>Prodej B</v>
          </cell>
          <cell r="J1783" t="str">
            <v>880101/2583</v>
          </cell>
          <cell r="K1783">
            <v>19500</v>
          </cell>
          <cell r="L1783">
            <v>2300</v>
          </cell>
          <cell r="M1783" t="str">
            <v>Mize</v>
          </cell>
          <cell r="N1783">
            <v>37849</v>
          </cell>
          <cell r="O1783" t="str">
            <v>1760-16082003-355</v>
          </cell>
          <cell r="P1783" t="str">
            <v>CZ-3584-B-5</v>
          </cell>
          <cell r="Q1783" t="str">
            <v>Produkt 5</v>
          </cell>
          <cell r="R1783" t="str">
            <v>ESSO s.r.o.</v>
          </cell>
          <cell r="S1783" t="str">
            <v>Morava</v>
          </cell>
          <cell r="T1783" t="str">
            <v>Ostrava</v>
          </cell>
          <cell r="U1783" t="str">
            <v>Ostrava</v>
          </cell>
          <cell r="V1783">
            <v>428</v>
          </cell>
          <cell r="W1783">
            <v>14</v>
          </cell>
          <cell r="X1783">
            <v>501</v>
          </cell>
          <cell r="Y1783">
            <v>7014</v>
          </cell>
          <cell r="Z1783">
            <v>0</v>
          </cell>
          <cell r="AA1783">
            <v>0</v>
          </cell>
          <cell r="AB1783">
            <v>7014</v>
          </cell>
          <cell r="AC1783">
            <v>0.04</v>
          </cell>
          <cell r="AD1783">
            <v>280.56</v>
          </cell>
        </row>
        <row r="1784">
          <cell r="A1784">
            <v>1761</v>
          </cell>
          <cell r="B1784" t="str">
            <v>ZA 364</v>
          </cell>
          <cell r="D1784" t="str">
            <v>Zdeněk</v>
          </cell>
          <cell r="E1784" t="str">
            <v>Wolny</v>
          </cell>
          <cell r="G1784" t="str">
            <v>Firemní výdaj</v>
          </cell>
          <cell r="H1784">
            <v>313</v>
          </cell>
          <cell r="I1784" t="str">
            <v>Prodej C</v>
          </cell>
          <cell r="J1784" t="str">
            <v>820828/3666</v>
          </cell>
          <cell r="K1784">
            <v>21000</v>
          </cell>
          <cell r="L1784">
            <v>1600</v>
          </cell>
          <cell r="M1784" t="str">
            <v>Sokol</v>
          </cell>
          <cell r="N1784">
            <v>37849</v>
          </cell>
          <cell r="O1784" t="str">
            <v>1761-16082003-364</v>
          </cell>
          <cell r="P1784" t="str">
            <v>DE-4260-C-7</v>
          </cell>
          <cell r="Q1784" t="str">
            <v>Produkt 7</v>
          </cell>
          <cell r="R1784" t="str">
            <v>STRA s.r.o.</v>
          </cell>
          <cell r="S1784" t="str">
            <v>Morava</v>
          </cell>
          <cell r="T1784" t="str">
            <v>Frýdek-Místek</v>
          </cell>
          <cell r="U1784" t="str">
            <v>Lhotka</v>
          </cell>
          <cell r="V1784">
            <v>568</v>
          </cell>
          <cell r="W1784">
            <v>301</v>
          </cell>
          <cell r="X1784">
            <v>1200</v>
          </cell>
          <cell r="Y1784">
            <v>361200</v>
          </cell>
          <cell r="Z1784">
            <v>0.02</v>
          </cell>
          <cell r="AA1784">
            <v>7224</v>
          </cell>
          <cell r="AB1784">
            <v>353976</v>
          </cell>
          <cell r="AC1784">
            <v>0.01</v>
          </cell>
          <cell r="AD1784">
            <v>3539.76</v>
          </cell>
        </row>
        <row r="1785">
          <cell r="A1785">
            <v>1762</v>
          </cell>
          <cell r="B1785" t="str">
            <v>ZA 355</v>
          </cell>
          <cell r="D1785" t="str">
            <v>Vladimír</v>
          </cell>
          <cell r="E1785" t="str">
            <v>Tošenovjan</v>
          </cell>
          <cell r="G1785" t="str">
            <v>Benzín</v>
          </cell>
          <cell r="H1785">
            <v>1647</v>
          </cell>
          <cell r="I1785" t="str">
            <v>Prodej B</v>
          </cell>
          <cell r="J1785" t="str">
            <v>880101/2583</v>
          </cell>
          <cell r="K1785">
            <v>19500</v>
          </cell>
          <cell r="L1785">
            <v>2300</v>
          </cell>
          <cell r="M1785" t="str">
            <v>Mize</v>
          </cell>
          <cell r="N1785">
            <v>37851</v>
          </cell>
          <cell r="O1785" t="str">
            <v>1762-18082003-355</v>
          </cell>
          <cell r="P1785" t="str">
            <v>PL-3346-C-5</v>
          </cell>
          <cell r="Q1785" t="str">
            <v>Produkt 5</v>
          </cell>
          <cell r="R1785" t="str">
            <v>ESSO s.r.o.</v>
          </cell>
          <cell r="S1785" t="str">
            <v>Morava</v>
          </cell>
          <cell r="T1785" t="str">
            <v>Ostrava</v>
          </cell>
          <cell r="U1785" t="str">
            <v>Ostrava</v>
          </cell>
          <cell r="V1785">
            <v>428</v>
          </cell>
          <cell r="W1785">
            <v>79</v>
          </cell>
          <cell r="X1785">
            <v>501</v>
          </cell>
          <cell r="Y1785">
            <v>39579</v>
          </cell>
          <cell r="Z1785">
            <v>0</v>
          </cell>
          <cell r="AA1785">
            <v>0</v>
          </cell>
          <cell r="AB1785">
            <v>39579</v>
          </cell>
          <cell r="AC1785">
            <v>0.04</v>
          </cell>
          <cell r="AD1785">
            <v>1583.16</v>
          </cell>
        </row>
        <row r="1786">
          <cell r="A1786">
            <v>1763</v>
          </cell>
          <cell r="B1786" t="str">
            <v>ZA 364</v>
          </cell>
          <cell r="D1786" t="str">
            <v>Zdeněk</v>
          </cell>
          <cell r="E1786" t="str">
            <v>Wolny</v>
          </cell>
          <cell r="G1786" t="str">
            <v>Cestovné</v>
          </cell>
          <cell r="H1786">
            <v>893</v>
          </cell>
          <cell r="I1786" t="str">
            <v>Prodej C</v>
          </cell>
          <cell r="J1786" t="str">
            <v>820828/3666</v>
          </cell>
          <cell r="K1786">
            <v>21000</v>
          </cell>
          <cell r="L1786">
            <v>3300</v>
          </cell>
          <cell r="M1786" t="str">
            <v>Jakhel</v>
          </cell>
          <cell r="N1786">
            <v>37852</v>
          </cell>
          <cell r="O1786" t="str">
            <v>1763-19082003-364</v>
          </cell>
          <cell r="P1786" t="str">
            <v>PL-1187-B-6</v>
          </cell>
          <cell r="Q1786" t="str">
            <v>Produkt 6</v>
          </cell>
          <cell r="R1786" t="str">
            <v>STRA s.r.o.</v>
          </cell>
          <cell r="S1786" t="str">
            <v>Morava</v>
          </cell>
          <cell r="T1786" t="str">
            <v>Frýdek-Místek</v>
          </cell>
          <cell r="U1786" t="str">
            <v>Lhotka</v>
          </cell>
          <cell r="V1786">
            <v>568</v>
          </cell>
          <cell r="W1786">
            <v>202</v>
          </cell>
          <cell r="X1786">
            <v>683</v>
          </cell>
          <cell r="Y1786">
            <v>137966</v>
          </cell>
          <cell r="Z1786">
            <v>0.02</v>
          </cell>
          <cell r="AA1786">
            <v>2759.32</v>
          </cell>
          <cell r="AB1786">
            <v>135206.68</v>
          </cell>
          <cell r="AC1786">
            <v>0.01</v>
          </cell>
          <cell r="AD1786">
            <v>1352.0668000000001</v>
          </cell>
        </row>
        <row r="1787">
          <cell r="A1787">
            <v>1764</v>
          </cell>
          <cell r="B1787" t="str">
            <v>ZA 010</v>
          </cell>
          <cell r="D1787" t="str">
            <v>Roman</v>
          </cell>
          <cell r="E1787" t="str">
            <v>Zatloukal</v>
          </cell>
          <cell r="G1787" t="str">
            <v>Firemní výdaj</v>
          </cell>
          <cell r="H1787">
            <v>3188</v>
          </cell>
          <cell r="I1787" t="str">
            <v>Výroba</v>
          </cell>
          <cell r="J1787" t="str">
            <v>880602/6020</v>
          </cell>
          <cell r="K1787">
            <v>15500</v>
          </cell>
          <cell r="L1787">
            <v>300</v>
          </cell>
          <cell r="M1787" t="str">
            <v>Mize</v>
          </cell>
          <cell r="N1787">
            <v>37853</v>
          </cell>
          <cell r="O1787" t="str">
            <v>1764-20082003-010</v>
          </cell>
          <cell r="P1787" t="str">
            <v>CZ-3820-D-1</v>
          </cell>
          <cell r="Q1787" t="str">
            <v>Produkt 1</v>
          </cell>
          <cell r="R1787" t="str">
            <v>ETA a.s.</v>
          </cell>
          <cell r="S1787" t="str">
            <v>Morava</v>
          </cell>
          <cell r="T1787" t="str">
            <v>Zábřeh</v>
          </cell>
          <cell r="U1787" t="str">
            <v>Zábřeh</v>
          </cell>
          <cell r="V1787">
            <v>348</v>
          </cell>
          <cell r="W1787">
            <v>391</v>
          </cell>
          <cell r="X1787">
            <v>100</v>
          </cell>
          <cell r="Y1787">
            <v>39100</v>
          </cell>
          <cell r="Z1787">
            <v>0.08</v>
          </cell>
          <cell r="AA1787">
            <v>3128</v>
          </cell>
          <cell r="AB1787">
            <v>35972</v>
          </cell>
          <cell r="AC1787">
            <v>0.02</v>
          </cell>
          <cell r="AD1787">
            <v>719.44</v>
          </cell>
        </row>
        <row r="1788">
          <cell r="A1788">
            <v>1765</v>
          </cell>
          <cell r="B1788" t="str">
            <v>ZA 010</v>
          </cell>
          <cell r="D1788" t="str">
            <v>Roman</v>
          </cell>
          <cell r="E1788" t="str">
            <v>Zatloukal</v>
          </cell>
          <cell r="G1788" t="str">
            <v>Cestovné</v>
          </cell>
          <cell r="H1788">
            <v>3636</v>
          </cell>
          <cell r="I1788" t="str">
            <v>Výroba</v>
          </cell>
          <cell r="J1788" t="str">
            <v>880602/6020</v>
          </cell>
          <cell r="K1788">
            <v>15500</v>
          </cell>
          <cell r="L1788">
            <v>300</v>
          </cell>
          <cell r="M1788" t="str">
            <v>Kraus</v>
          </cell>
          <cell r="N1788">
            <v>37855</v>
          </cell>
          <cell r="O1788" t="str">
            <v>1765-22082003-010</v>
          </cell>
          <cell r="P1788" t="str">
            <v>AU-9039-D-7</v>
          </cell>
          <cell r="Q1788" t="str">
            <v>Produkt 7</v>
          </cell>
          <cell r="R1788" t="str">
            <v>ETA a.s.</v>
          </cell>
          <cell r="S1788" t="str">
            <v>Morava</v>
          </cell>
          <cell r="T1788" t="str">
            <v>Zábřeh</v>
          </cell>
          <cell r="U1788" t="str">
            <v>Zábřeh</v>
          </cell>
          <cell r="V1788">
            <v>348</v>
          </cell>
          <cell r="W1788">
            <v>86</v>
          </cell>
          <cell r="X1788">
            <v>1200</v>
          </cell>
          <cell r="Y1788">
            <v>103200</v>
          </cell>
          <cell r="Z1788">
            <v>0</v>
          </cell>
          <cell r="AA1788">
            <v>0</v>
          </cell>
          <cell r="AB1788">
            <v>103200</v>
          </cell>
          <cell r="AC1788">
            <v>0.04</v>
          </cell>
          <cell r="AD1788">
            <v>4128</v>
          </cell>
        </row>
        <row r="1789">
          <cell r="A1789">
            <v>1766</v>
          </cell>
          <cell r="B1789" t="str">
            <v>ZA 363</v>
          </cell>
          <cell r="D1789" t="str">
            <v>František</v>
          </cell>
          <cell r="E1789" t="str">
            <v>Wolmuth</v>
          </cell>
          <cell r="G1789" t="str">
            <v>Benzín</v>
          </cell>
          <cell r="H1789">
            <v>3033</v>
          </cell>
          <cell r="I1789" t="str">
            <v>Prodej B</v>
          </cell>
          <cell r="J1789" t="str">
            <v>520626/612</v>
          </cell>
          <cell r="K1789">
            <v>20000</v>
          </cell>
          <cell r="L1789">
            <v>300</v>
          </cell>
          <cell r="M1789" t="str">
            <v>Sokol</v>
          </cell>
          <cell r="N1789">
            <v>37855</v>
          </cell>
          <cell r="O1789" t="str">
            <v>1766-22082003-363</v>
          </cell>
          <cell r="P1789" t="str">
            <v>CZ-8220-A-6</v>
          </cell>
          <cell r="Q1789" t="str">
            <v>Produkt 6</v>
          </cell>
          <cell r="R1789" t="str">
            <v>STRA s.r.o.</v>
          </cell>
          <cell r="S1789" t="str">
            <v>Morava</v>
          </cell>
          <cell r="T1789" t="str">
            <v>Frýdek-Místek</v>
          </cell>
          <cell r="U1789" t="str">
            <v>Lhotka</v>
          </cell>
          <cell r="V1789">
            <v>568</v>
          </cell>
          <cell r="W1789">
            <v>87</v>
          </cell>
          <cell r="X1789">
            <v>683</v>
          </cell>
          <cell r="Y1789">
            <v>59421</v>
          </cell>
          <cell r="Z1789">
            <v>0</v>
          </cell>
          <cell r="AA1789">
            <v>0</v>
          </cell>
          <cell r="AB1789">
            <v>59421</v>
          </cell>
          <cell r="AC1789">
            <v>0.04</v>
          </cell>
          <cell r="AD1789">
            <v>2376.84</v>
          </cell>
        </row>
        <row r="1790">
          <cell r="A1790">
            <v>1767</v>
          </cell>
          <cell r="B1790" t="str">
            <v>ZA 010</v>
          </cell>
          <cell r="D1790" t="str">
            <v>Roman</v>
          </cell>
          <cell r="E1790" t="str">
            <v>Zatloukal</v>
          </cell>
          <cell r="G1790" t="str">
            <v>Školení profesní</v>
          </cell>
          <cell r="H1790">
            <v>5460</v>
          </cell>
          <cell r="I1790" t="str">
            <v>Výroba</v>
          </cell>
          <cell r="J1790" t="str">
            <v>880602/6020</v>
          </cell>
          <cell r="K1790">
            <v>15500</v>
          </cell>
          <cell r="L1790">
            <v>300</v>
          </cell>
          <cell r="M1790" t="str">
            <v>Mize</v>
          </cell>
          <cell r="N1790">
            <v>37857</v>
          </cell>
          <cell r="O1790" t="str">
            <v>1767-24082003-010</v>
          </cell>
          <cell r="P1790" t="str">
            <v>CZ-1618-C-8</v>
          </cell>
          <cell r="Q1790" t="str">
            <v>Produkt 8</v>
          </cell>
          <cell r="R1790" t="str">
            <v>ETA a.s.</v>
          </cell>
          <cell r="S1790" t="str">
            <v>Morava</v>
          </cell>
          <cell r="T1790" t="str">
            <v>Zábřeh</v>
          </cell>
          <cell r="U1790" t="str">
            <v>Zábřeh</v>
          </cell>
          <cell r="V1790">
            <v>348</v>
          </cell>
          <cell r="W1790">
            <v>378</v>
          </cell>
          <cell r="X1790">
            <v>55</v>
          </cell>
          <cell r="Y1790">
            <v>20790</v>
          </cell>
          <cell r="Z1790">
            <v>0.08</v>
          </cell>
          <cell r="AA1790">
            <v>1663.2</v>
          </cell>
          <cell r="AB1790">
            <v>19126.8</v>
          </cell>
          <cell r="AC1790">
            <v>0.02</v>
          </cell>
          <cell r="AD1790">
            <v>382.536</v>
          </cell>
        </row>
        <row r="1791">
          <cell r="A1791">
            <v>1768</v>
          </cell>
          <cell r="B1791" t="str">
            <v>ZA 011</v>
          </cell>
          <cell r="C1791" t="str">
            <v>PHDr.</v>
          </cell>
          <cell r="D1791" t="str">
            <v>Lukáš</v>
          </cell>
          <cell r="E1791" t="str">
            <v>Jarolím</v>
          </cell>
          <cell r="G1791" t="str">
            <v>Cestovné</v>
          </cell>
          <cell r="H1791">
            <v>6698</v>
          </cell>
          <cell r="I1791" t="str">
            <v>Management</v>
          </cell>
          <cell r="J1791" t="str">
            <v>870306/0982</v>
          </cell>
          <cell r="K1791">
            <v>35000</v>
          </cell>
          <cell r="L1791">
            <v>3800</v>
          </cell>
          <cell r="M1791" t="str">
            <v>Kraus</v>
          </cell>
          <cell r="N1791">
            <v>37858</v>
          </cell>
          <cell r="O1791" t="str">
            <v>1768-25082003-011</v>
          </cell>
          <cell r="P1791" t="str">
            <v>CZ-9435-B-6</v>
          </cell>
          <cell r="Q1791" t="str">
            <v>Produkt 6</v>
          </cell>
          <cell r="R1791" t="str">
            <v>STRA s.r.o.</v>
          </cell>
          <cell r="S1791" t="str">
            <v>Morava</v>
          </cell>
          <cell r="T1791" t="str">
            <v>Frýdek-Místek</v>
          </cell>
          <cell r="U1791" t="str">
            <v>Lhotka</v>
          </cell>
          <cell r="V1791">
            <v>568</v>
          </cell>
          <cell r="W1791">
            <v>107</v>
          </cell>
          <cell r="X1791">
            <v>684</v>
          </cell>
          <cell r="Y1791">
            <v>73188</v>
          </cell>
          <cell r="Z1791">
            <v>0.03</v>
          </cell>
          <cell r="AA1791">
            <v>2195.64</v>
          </cell>
          <cell r="AB1791">
            <v>70992.36</v>
          </cell>
          <cell r="AC1791">
            <v>0.01</v>
          </cell>
          <cell r="AD1791">
            <v>709.92359999999996</v>
          </cell>
        </row>
        <row r="1792">
          <cell r="A1792">
            <v>1769</v>
          </cell>
          <cell r="B1792" t="str">
            <v>ZA 010</v>
          </cell>
          <cell r="D1792" t="str">
            <v>Roman</v>
          </cell>
          <cell r="E1792" t="str">
            <v>Zatloukal</v>
          </cell>
          <cell r="G1792" t="str">
            <v>Školení jazyky</v>
          </cell>
          <cell r="H1792">
            <v>5757</v>
          </cell>
          <cell r="I1792" t="str">
            <v>Výroba</v>
          </cell>
          <cell r="J1792" t="str">
            <v>880602/6020</v>
          </cell>
          <cell r="K1792">
            <v>15500</v>
          </cell>
          <cell r="L1792">
            <v>300</v>
          </cell>
          <cell r="M1792" t="str">
            <v>Kraus</v>
          </cell>
          <cell r="N1792">
            <v>37859</v>
          </cell>
          <cell r="O1792" t="str">
            <v>1769-26082003-010</v>
          </cell>
          <cell r="P1792" t="str">
            <v>CZ-9055-A-9</v>
          </cell>
          <cell r="Q1792" t="str">
            <v>Produkt 9</v>
          </cell>
          <cell r="R1792" t="str">
            <v>ETA a.s.</v>
          </cell>
          <cell r="S1792" t="str">
            <v>Morava</v>
          </cell>
          <cell r="T1792" t="str">
            <v>Zábřeh</v>
          </cell>
          <cell r="U1792" t="str">
            <v>Zábřeh</v>
          </cell>
          <cell r="V1792">
            <v>348</v>
          </cell>
          <cell r="W1792">
            <v>498</v>
          </cell>
          <cell r="X1792">
            <v>326</v>
          </cell>
          <cell r="Y1792">
            <v>162348</v>
          </cell>
          <cell r="Z1792">
            <v>0.09</v>
          </cell>
          <cell r="AA1792">
            <v>14611.32</v>
          </cell>
          <cell r="AB1792">
            <v>147736.68</v>
          </cell>
          <cell r="AC1792">
            <v>0.02</v>
          </cell>
          <cell r="AD1792">
            <v>2954.7336</v>
          </cell>
        </row>
        <row r="1793">
          <cell r="A1793">
            <v>1770</v>
          </cell>
          <cell r="B1793" t="str">
            <v>ZA 005</v>
          </cell>
          <cell r="D1793" t="str">
            <v>Iva</v>
          </cell>
          <cell r="E1793" t="str">
            <v>Sauerová</v>
          </cell>
          <cell r="G1793" t="str">
            <v>Firemní výdaj</v>
          </cell>
          <cell r="H1793">
            <v>3197</v>
          </cell>
          <cell r="I1793" t="str">
            <v>Prodej D</v>
          </cell>
          <cell r="J1793" t="str">
            <v>935609/3197</v>
          </cell>
          <cell r="K1793">
            <v>21500</v>
          </cell>
          <cell r="L1793">
            <v>1250</v>
          </cell>
          <cell r="M1793" t="str">
            <v>Kraus</v>
          </cell>
          <cell r="N1793">
            <v>37861</v>
          </cell>
          <cell r="O1793" t="str">
            <v>1770-28082003-005</v>
          </cell>
          <cell r="P1793" t="str">
            <v>PL-7248-D-7</v>
          </cell>
          <cell r="Q1793" t="str">
            <v>Produkt 7</v>
          </cell>
          <cell r="R1793" t="str">
            <v>STR PRAHA s.r.o.</v>
          </cell>
          <cell r="S1793" t="str">
            <v>Čechy</v>
          </cell>
          <cell r="T1793" t="str">
            <v>Cheb</v>
          </cell>
          <cell r="U1793" t="str">
            <v>Podhoří</v>
          </cell>
          <cell r="V1793">
            <v>242</v>
          </cell>
          <cell r="W1793">
            <v>14</v>
          </cell>
          <cell r="X1793">
            <v>1200</v>
          </cell>
          <cell r="Y1793">
            <v>16800</v>
          </cell>
          <cell r="Z1793">
            <v>0</v>
          </cell>
          <cell r="AA1793">
            <v>0</v>
          </cell>
          <cell r="AB1793">
            <v>16800</v>
          </cell>
          <cell r="AC1793">
            <v>0.04</v>
          </cell>
          <cell r="AD1793">
            <v>672</v>
          </cell>
        </row>
        <row r="1794">
          <cell r="A1794">
            <v>1771</v>
          </cell>
          <cell r="B1794" t="str">
            <v>ZA 024</v>
          </cell>
          <cell r="D1794" t="str">
            <v>Petr</v>
          </cell>
          <cell r="E1794" t="str">
            <v>Regl</v>
          </cell>
          <cell r="G1794" t="str">
            <v>Cestovné</v>
          </cell>
          <cell r="H1794">
            <v>5711</v>
          </cell>
          <cell r="I1794" t="str">
            <v>Výroba</v>
          </cell>
          <cell r="J1794" t="str">
            <v>830326/5784</v>
          </cell>
          <cell r="K1794">
            <v>26000</v>
          </cell>
          <cell r="L1794">
            <v>1600</v>
          </cell>
          <cell r="M1794" t="str">
            <v>Mize</v>
          </cell>
          <cell r="N1794">
            <v>37861</v>
          </cell>
          <cell r="O1794" t="str">
            <v>1771-28082003-024</v>
          </cell>
          <cell r="P1794" t="str">
            <v>DE-9593-A-2</v>
          </cell>
          <cell r="Q1794" t="str">
            <v>Produkt 2</v>
          </cell>
          <cell r="R1794" t="str">
            <v>ETA a.s.</v>
          </cell>
          <cell r="S1794" t="str">
            <v>Morava</v>
          </cell>
          <cell r="T1794" t="str">
            <v>Zábřeh</v>
          </cell>
          <cell r="U1794" t="str">
            <v>Zábřeh</v>
          </cell>
          <cell r="V1794">
            <v>348</v>
          </cell>
          <cell r="W1794">
            <v>325</v>
          </cell>
          <cell r="X1794">
            <v>150</v>
          </cell>
          <cell r="Y1794">
            <v>48750</v>
          </cell>
          <cell r="Z1794">
            <v>0</v>
          </cell>
          <cell r="AA1794">
            <v>0</v>
          </cell>
          <cell r="AB1794">
            <v>48750</v>
          </cell>
          <cell r="AC1794">
            <v>0.04</v>
          </cell>
          <cell r="AD1794">
            <v>1950</v>
          </cell>
        </row>
        <row r="1795">
          <cell r="A1795">
            <v>1772</v>
          </cell>
          <cell r="B1795" t="str">
            <v>ZA 119</v>
          </cell>
          <cell r="D1795" t="str">
            <v>Zdeněk</v>
          </cell>
          <cell r="E1795" t="str">
            <v>Chobot  </v>
          </cell>
          <cell r="G1795" t="str">
            <v>Školení jazyky</v>
          </cell>
          <cell r="H1795">
            <v>1879</v>
          </cell>
          <cell r="I1795" t="str">
            <v>Prodej C</v>
          </cell>
          <cell r="J1795" t="str">
            <v>720510/6062</v>
          </cell>
          <cell r="K1795">
            <v>22000</v>
          </cell>
          <cell r="L1795">
            <v>300</v>
          </cell>
          <cell r="M1795" t="str">
            <v>Mize</v>
          </cell>
          <cell r="N1795">
            <v>37863</v>
          </cell>
          <cell r="O1795" t="str">
            <v>1772-30082003-119</v>
          </cell>
          <cell r="P1795" t="str">
            <v>CZ-5711-D-1</v>
          </cell>
          <cell r="Q1795" t="str">
            <v>Produkt 1</v>
          </cell>
          <cell r="R1795" t="str">
            <v>EUTECH</v>
          </cell>
          <cell r="S1795" t="str">
            <v>Morava</v>
          </cell>
          <cell r="T1795" t="str">
            <v>Frýdek-Místek</v>
          </cell>
          <cell r="U1795" t="str">
            <v>Frýdek - Místek</v>
          </cell>
          <cell r="V1795">
            <v>218</v>
          </cell>
          <cell r="W1795">
            <v>148</v>
          </cell>
          <cell r="X1795">
            <v>110</v>
          </cell>
          <cell r="Y1795">
            <v>16280</v>
          </cell>
          <cell r="Z1795">
            <v>0.03</v>
          </cell>
          <cell r="AA1795">
            <v>488.4</v>
          </cell>
          <cell r="AB1795">
            <v>15791.6</v>
          </cell>
          <cell r="AC1795">
            <v>0.01</v>
          </cell>
          <cell r="AD1795">
            <v>157.916</v>
          </cell>
        </row>
        <row r="1796">
          <cell r="A1796">
            <v>1773</v>
          </cell>
          <cell r="B1796" t="str">
            <v>ZA 005</v>
          </cell>
          <cell r="D1796" t="str">
            <v>Iva</v>
          </cell>
          <cell r="E1796" t="str">
            <v>Sauerová</v>
          </cell>
          <cell r="G1796" t="str">
            <v>Cestovné</v>
          </cell>
          <cell r="H1796">
            <v>6589</v>
          </cell>
          <cell r="I1796" t="str">
            <v>Prodej C</v>
          </cell>
          <cell r="J1796" t="str">
            <v>935609/3197</v>
          </cell>
          <cell r="K1796">
            <v>21500</v>
          </cell>
          <cell r="L1796">
            <v>1250</v>
          </cell>
          <cell r="M1796" t="str">
            <v>Jakhel</v>
          </cell>
          <cell r="N1796">
            <v>37864</v>
          </cell>
          <cell r="O1796" t="str">
            <v>1773-31082003-005</v>
          </cell>
          <cell r="P1796" t="str">
            <v>DE-3096-B-7</v>
          </cell>
          <cell r="Q1796" t="str">
            <v>Produkt 7</v>
          </cell>
          <cell r="R1796" t="str">
            <v>STK s.r.o.</v>
          </cell>
          <cell r="S1796" t="str">
            <v>Slezsko</v>
          </cell>
          <cell r="T1796" t="str">
            <v>Karviná</v>
          </cell>
          <cell r="U1796" t="str">
            <v>Šenov</v>
          </cell>
          <cell r="V1796">
            <v>898</v>
          </cell>
          <cell r="W1796">
            <v>40</v>
          </cell>
          <cell r="X1796">
            <v>1200</v>
          </cell>
          <cell r="Y1796">
            <v>48000</v>
          </cell>
          <cell r="Z1796">
            <v>0</v>
          </cell>
          <cell r="AA1796">
            <v>0</v>
          </cell>
          <cell r="AB1796">
            <v>48000</v>
          </cell>
          <cell r="AC1796">
            <v>0.04</v>
          </cell>
          <cell r="AD1796">
            <v>1920</v>
          </cell>
        </row>
        <row r="1797">
          <cell r="A1797">
            <v>1774</v>
          </cell>
          <cell r="B1797" t="str">
            <v>ZA 120</v>
          </cell>
          <cell r="D1797" t="str">
            <v>Václav</v>
          </cell>
          <cell r="E1797" t="str">
            <v>Zapletal</v>
          </cell>
          <cell r="G1797" t="str">
            <v>Firemní výdaj</v>
          </cell>
          <cell r="H1797">
            <v>1465</v>
          </cell>
          <cell r="I1797" t="str">
            <v>Prodej C</v>
          </cell>
          <cell r="J1797" t="str">
            <v>830909/5201</v>
          </cell>
          <cell r="K1797">
            <v>16500</v>
          </cell>
          <cell r="L1797">
            <v>2800</v>
          </cell>
          <cell r="M1797" t="str">
            <v>Mize</v>
          </cell>
          <cell r="N1797">
            <v>37865</v>
          </cell>
          <cell r="O1797" t="str">
            <v>1774-01092003-120</v>
          </cell>
          <cell r="P1797" t="str">
            <v>AU-4148-C-5</v>
          </cell>
          <cell r="Q1797" t="str">
            <v>Produkt 5</v>
          </cell>
          <cell r="R1797" t="str">
            <v>EUTECH</v>
          </cell>
          <cell r="S1797" t="str">
            <v>Morava</v>
          </cell>
          <cell r="T1797" t="str">
            <v>Frýdek-Místek</v>
          </cell>
          <cell r="U1797" t="str">
            <v>Frýdek - Místek</v>
          </cell>
          <cell r="V1797">
            <v>218</v>
          </cell>
          <cell r="W1797">
            <v>451</v>
          </cell>
          <cell r="X1797">
            <v>501</v>
          </cell>
          <cell r="Y1797">
            <v>225951</v>
          </cell>
          <cell r="Z1797">
            <v>7.0000000000000007E-2</v>
          </cell>
          <cell r="AA1797">
            <v>15816.570000000002</v>
          </cell>
          <cell r="AB1797">
            <v>210134.43</v>
          </cell>
          <cell r="AC1797">
            <v>0.02</v>
          </cell>
          <cell r="AD1797">
            <v>4202.6885999999995</v>
          </cell>
        </row>
        <row r="1798">
          <cell r="A1798">
            <v>1775</v>
          </cell>
          <cell r="B1798" t="str">
            <v>ZA 120</v>
          </cell>
          <cell r="D1798" t="str">
            <v>Václav</v>
          </cell>
          <cell r="E1798" t="str">
            <v>Zapletal</v>
          </cell>
          <cell r="G1798" t="str">
            <v>Cestovné</v>
          </cell>
          <cell r="H1798">
            <v>5225</v>
          </cell>
          <cell r="I1798" t="str">
            <v>Prodej C</v>
          </cell>
          <cell r="J1798" t="str">
            <v>830909/5201</v>
          </cell>
          <cell r="K1798">
            <v>16500</v>
          </cell>
          <cell r="L1798">
            <v>3600</v>
          </cell>
          <cell r="M1798" t="str">
            <v>Jakhel</v>
          </cell>
          <cell r="N1798">
            <v>37867</v>
          </cell>
          <cell r="O1798" t="str">
            <v>1775-03092003-120</v>
          </cell>
          <cell r="P1798" t="str">
            <v>PL-5183-A-7</v>
          </cell>
          <cell r="Q1798" t="str">
            <v>Produkt 7</v>
          </cell>
          <cell r="R1798" t="str">
            <v>EUTECH</v>
          </cell>
          <cell r="S1798" t="str">
            <v>Morava</v>
          </cell>
          <cell r="T1798" t="str">
            <v>Frýdek-Místek</v>
          </cell>
          <cell r="U1798" t="str">
            <v>Frýdek - Místek</v>
          </cell>
          <cell r="V1798">
            <v>218</v>
          </cell>
          <cell r="W1798">
            <v>155</v>
          </cell>
          <cell r="X1798">
            <v>1200</v>
          </cell>
          <cell r="Y1798">
            <v>186000</v>
          </cell>
          <cell r="Z1798">
            <v>0</v>
          </cell>
          <cell r="AA1798">
            <v>0</v>
          </cell>
          <cell r="AB1798">
            <v>186000</v>
          </cell>
          <cell r="AC1798">
            <v>0.04</v>
          </cell>
          <cell r="AD1798">
            <v>7440</v>
          </cell>
        </row>
        <row r="1799">
          <cell r="A1799">
            <v>1776</v>
          </cell>
          <cell r="B1799" t="str">
            <v>ZA 385</v>
          </cell>
          <cell r="D1799" t="str">
            <v>Vladimír</v>
          </cell>
          <cell r="E1799" t="str">
            <v>Změlík</v>
          </cell>
          <cell r="G1799" t="str">
            <v>Školení profesní</v>
          </cell>
          <cell r="H1799">
            <v>82</v>
          </cell>
          <cell r="I1799" t="str">
            <v>Prodej C</v>
          </cell>
          <cell r="J1799" t="str">
            <v>560202/2613</v>
          </cell>
          <cell r="K1799">
            <v>19000</v>
          </cell>
          <cell r="L1799">
            <v>300</v>
          </cell>
          <cell r="M1799" t="str">
            <v>Jakhel</v>
          </cell>
          <cell r="N1799">
            <v>37867</v>
          </cell>
          <cell r="O1799" t="str">
            <v>1776-03092003-385</v>
          </cell>
          <cell r="P1799" t="str">
            <v>CZ-7056-D-7</v>
          </cell>
          <cell r="Q1799" t="str">
            <v>Produkt 7</v>
          </cell>
          <cell r="R1799" t="str">
            <v>STG-STROJOSVIT</v>
          </cell>
          <cell r="S1799" t="str">
            <v>Slezsko</v>
          </cell>
          <cell r="T1799" t="str">
            <v>Opava</v>
          </cell>
          <cell r="U1799" t="str">
            <v>Kravaře</v>
          </cell>
          <cell r="V1799">
            <v>610</v>
          </cell>
          <cell r="W1799">
            <v>255</v>
          </cell>
          <cell r="X1799">
            <v>1200</v>
          </cell>
          <cell r="Y1799">
            <v>306000</v>
          </cell>
          <cell r="Z1799">
            <v>0</v>
          </cell>
          <cell r="AA1799">
            <v>0</v>
          </cell>
          <cell r="AB1799">
            <v>306000</v>
          </cell>
          <cell r="AC1799">
            <v>0.04</v>
          </cell>
          <cell r="AD1799">
            <v>12240</v>
          </cell>
        </row>
        <row r="1800">
          <cell r="A1800">
            <v>1777</v>
          </cell>
          <cell r="B1800" t="str">
            <v>ZA 120</v>
          </cell>
          <cell r="D1800" t="str">
            <v>Václav</v>
          </cell>
          <cell r="E1800" t="str">
            <v>Zapletal</v>
          </cell>
          <cell r="G1800" t="str">
            <v>Školení profesní</v>
          </cell>
          <cell r="H1800">
            <v>3479</v>
          </cell>
          <cell r="I1800" t="str">
            <v>Prodej C</v>
          </cell>
          <cell r="J1800" t="str">
            <v>830909/5201</v>
          </cell>
          <cell r="K1800">
            <v>16500</v>
          </cell>
          <cell r="L1800">
            <v>3600</v>
          </cell>
          <cell r="M1800" t="str">
            <v>Sokol</v>
          </cell>
          <cell r="N1800">
            <v>37869</v>
          </cell>
          <cell r="O1800" t="str">
            <v>1777-05092003-120</v>
          </cell>
          <cell r="P1800" t="str">
            <v>CZ-8993-B-8</v>
          </cell>
          <cell r="Q1800" t="str">
            <v>Produkt 8</v>
          </cell>
          <cell r="R1800" t="str">
            <v>EUTECH</v>
          </cell>
          <cell r="S1800" t="str">
            <v>Morava</v>
          </cell>
          <cell r="T1800" t="str">
            <v>Frýdek-Místek</v>
          </cell>
          <cell r="U1800" t="str">
            <v>Frýdek - Místek</v>
          </cell>
          <cell r="V1800">
            <v>218</v>
          </cell>
          <cell r="W1800">
            <v>319</v>
          </cell>
          <cell r="X1800">
            <v>55</v>
          </cell>
          <cell r="Y1800">
            <v>17545</v>
          </cell>
          <cell r="Z1800">
            <v>0</v>
          </cell>
          <cell r="AA1800">
            <v>0</v>
          </cell>
          <cell r="AB1800">
            <v>17545</v>
          </cell>
          <cell r="AC1800">
            <v>0.04</v>
          </cell>
          <cell r="AD1800">
            <v>701.80000000000007</v>
          </cell>
        </row>
        <row r="1801">
          <cell r="A1801">
            <v>1778</v>
          </cell>
          <cell r="B1801" t="str">
            <v>ZA 385</v>
          </cell>
          <cell r="D1801" t="str">
            <v>Vladimír</v>
          </cell>
          <cell r="E1801" t="str">
            <v>Změlík</v>
          </cell>
          <cell r="G1801" t="str">
            <v>Školení jazyky</v>
          </cell>
          <cell r="H1801">
            <v>3560</v>
          </cell>
          <cell r="I1801" t="str">
            <v>Prodej C</v>
          </cell>
          <cell r="J1801" t="str">
            <v>560202/2613</v>
          </cell>
          <cell r="K1801">
            <v>19000</v>
          </cell>
          <cell r="L1801">
            <v>300</v>
          </cell>
          <cell r="M1801" t="str">
            <v>Mize</v>
          </cell>
          <cell r="N1801">
            <v>37870</v>
          </cell>
          <cell r="O1801" t="str">
            <v>1778-06092003-385</v>
          </cell>
          <cell r="P1801" t="str">
            <v>DE-7529-C-2</v>
          </cell>
          <cell r="Q1801" t="str">
            <v>Produkt 2</v>
          </cell>
          <cell r="R1801" t="str">
            <v>STG-STROJOSVIT</v>
          </cell>
          <cell r="S1801" t="str">
            <v>Slezsko</v>
          </cell>
          <cell r="T1801" t="str">
            <v>Opava</v>
          </cell>
          <cell r="U1801" t="str">
            <v>Kravaře</v>
          </cell>
          <cell r="V1801">
            <v>610</v>
          </cell>
          <cell r="W1801">
            <v>409</v>
          </cell>
          <cell r="X1801">
            <v>150</v>
          </cell>
          <cell r="Y1801">
            <v>61350</v>
          </cell>
          <cell r="Z1801">
            <v>0.09</v>
          </cell>
          <cell r="AA1801">
            <v>5521.5</v>
          </cell>
          <cell r="AB1801">
            <v>55828.5</v>
          </cell>
          <cell r="AC1801">
            <v>0.02</v>
          </cell>
          <cell r="AD1801">
            <v>1116.57</v>
          </cell>
        </row>
        <row r="1802">
          <cell r="A1802">
            <v>1779</v>
          </cell>
          <cell r="B1802" t="str">
            <v>ZA 226</v>
          </cell>
          <cell r="D1802" t="str">
            <v>Ladislav</v>
          </cell>
          <cell r="E1802" t="str">
            <v>Partsch</v>
          </cell>
          <cell r="G1802" t="str">
            <v>Telefon</v>
          </cell>
          <cell r="H1802">
            <v>4256</v>
          </cell>
          <cell r="I1802" t="str">
            <v>Prodej B</v>
          </cell>
          <cell r="J1802" t="str">
            <v>560424/1632</v>
          </cell>
          <cell r="K1802">
            <v>14000</v>
          </cell>
          <cell r="L1802">
            <v>1250</v>
          </cell>
          <cell r="M1802" t="str">
            <v>Mize</v>
          </cell>
          <cell r="N1802">
            <v>37871</v>
          </cell>
          <cell r="O1802" t="str">
            <v>1779-07092003-226</v>
          </cell>
          <cell r="P1802" t="str">
            <v>CZ-1164-A-3</v>
          </cell>
          <cell r="Q1802" t="str">
            <v>Produkt 3</v>
          </cell>
          <cell r="R1802" t="str">
            <v>EUTECH</v>
          </cell>
          <cell r="S1802" t="str">
            <v>Morava</v>
          </cell>
          <cell r="T1802" t="str">
            <v>Frýdek-Místek</v>
          </cell>
          <cell r="U1802" t="str">
            <v>Frýdek - Místek</v>
          </cell>
          <cell r="V1802">
            <v>218</v>
          </cell>
          <cell r="W1802">
            <v>363</v>
          </cell>
          <cell r="X1802">
            <v>65</v>
          </cell>
          <cell r="Y1802">
            <v>23595</v>
          </cell>
          <cell r="Z1802">
            <v>0.09</v>
          </cell>
          <cell r="AA1802">
            <v>2123.5499999999997</v>
          </cell>
          <cell r="AB1802">
            <v>21471.45</v>
          </cell>
          <cell r="AC1802">
            <v>0.02</v>
          </cell>
          <cell r="AD1802">
            <v>429.42900000000003</v>
          </cell>
        </row>
        <row r="1803">
          <cell r="A1803">
            <v>1780</v>
          </cell>
          <cell r="B1803" t="str">
            <v>ZA 003</v>
          </cell>
          <cell r="C1803" t="str">
            <v>Mgr.</v>
          </cell>
          <cell r="D1803" t="str">
            <v>Tomáš</v>
          </cell>
          <cell r="E1803" t="str">
            <v>Novotný</v>
          </cell>
          <cell r="G1803" t="str">
            <v>Benzín</v>
          </cell>
          <cell r="H1803">
            <v>7</v>
          </cell>
          <cell r="I1803" t="str">
            <v>Prodej D</v>
          </cell>
          <cell r="J1803" t="str">
            <v>920610/5953</v>
          </cell>
          <cell r="K1803">
            <v>19500</v>
          </cell>
          <cell r="L1803">
            <v>2800</v>
          </cell>
          <cell r="M1803" t="str">
            <v>Kraus</v>
          </cell>
          <cell r="N1803">
            <v>37873</v>
          </cell>
          <cell r="O1803" t="str">
            <v>1780-09092003-003</v>
          </cell>
          <cell r="P1803" t="str">
            <v>DE-3892-A-3</v>
          </cell>
          <cell r="Q1803" t="str">
            <v>Produkt 3</v>
          </cell>
          <cell r="R1803" t="str">
            <v>EVERTRONIC s.r.o.</v>
          </cell>
          <cell r="S1803" t="str">
            <v>Morava</v>
          </cell>
          <cell r="T1803" t="str">
            <v>Brno</v>
          </cell>
          <cell r="U1803" t="str">
            <v>Olbramovice</v>
          </cell>
          <cell r="V1803">
            <v>53</v>
          </cell>
          <cell r="W1803">
            <v>305</v>
          </cell>
          <cell r="X1803">
            <v>71</v>
          </cell>
          <cell r="Y1803">
            <v>21655</v>
          </cell>
          <cell r="Z1803">
            <v>7.0000000000000007E-2</v>
          </cell>
          <cell r="AA1803">
            <v>1515.8500000000001</v>
          </cell>
          <cell r="AB1803">
            <v>20139.150000000001</v>
          </cell>
          <cell r="AC1803">
            <v>0.02</v>
          </cell>
          <cell r="AD1803">
            <v>402.78300000000002</v>
          </cell>
        </row>
        <row r="1804">
          <cell r="A1804">
            <v>1781</v>
          </cell>
          <cell r="B1804" t="str">
            <v>ZA 385</v>
          </cell>
          <cell r="D1804" t="str">
            <v>Vladimír</v>
          </cell>
          <cell r="E1804" t="str">
            <v>Změlík</v>
          </cell>
          <cell r="G1804" t="str">
            <v>Telefon</v>
          </cell>
          <cell r="H1804">
            <v>6904</v>
          </cell>
          <cell r="I1804" t="str">
            <v>Prodej C</v>
          </cell>
          <cell r="J1804" t="str">
            <v>560202/2613</v>
          </cell>
          <cell r="K1804">
            <v>19000</v>
          </cell>
          <cell r="L1804">
            <v>300</v>
          </cell>
          <cell r="M1804" t="str">
            <v>Mize</v>
          </cell>
          <cell r="N1804">
            <v>37873</v>
          </cell>
          <cell r="O1804" t="str">
            <v>1781-09092003-385</v>
          </cell>
          <cell r="P1804" t="str">
            <v>CZ-9406-B-0</v>
          </cell>
          <cell r="Q1804" t="str">
            <v>Produkt 10</v>
          </cell>
          <cell r="R1804" t="str">
            <v>STG-STROJOSVIT</v>
          </cell>
          <cell r="S1804" t="str">
            <v>Slezsko</v>
          </cell>
          <cell r="T1804" t="str">
            <v>Opava</v>
          </cell>
          <cell r="U1804" t="str">
            <v>Kravaře</v>
          </cell>
          <cell r="V1804">
            <v>610</v>
          </cell>
          <cell r="W1804">
            <v>104</v>
          </cell>
          <cell r="X1804">
            <v>121</v>
          </cell>
          <cell r="Y1804">
            <v>12584</v>
          </cell>
          <cell r="Z1804">
            <v>0</v>
          </cell>
          <cell r="AA1804">
            <v>0</v>
          </cell>
          <cell r="AB1804">
            <v>12584</v>
          </cell>
          <cell r="AC1804">
            <v>0.04</v>
          </cell>
          <cell r="AD1804">
            <v>503.36</v>
          </cell>
        </row>
        <row r="1805">
          <cell r="A1805">
            <v>1782</v>
          </cell>
          <cell r="B1805" t="str">
            <v>ZA 003</v>
          </cell>
          <cell r="C1805" t="str">
            <v>Mgr.</v>
          </cell>
          <cell r="D1805" t="str">
            <v>Tomáš</v>
          </cell>
          <cell r="E1805" t="str">
            <v>Novotný</v>
          </cell>
          <cell r="G1805" t="str">
            <v>Firemní výdaj</v>
          </cell>
          <cell r="H1805">
            <v>2384</v>
          </cell>
          <cell r="I1805" t="str">
            <v>Prodej A</v>
          </cell>
          <cell r="J1805" t="str">
            <v>920610/5953</v>
          </cell>
          <cell r="K1805">
            <v>19500</v>
          </cell>
          <cell r="L1805">
            <v>2800</v>
          </cell>
          <cell r="M1805" t="str">
            <v>Sokol</v>
          </cell>
          <cell r="N1805">
            <v>37875</v>
          </cell>
          <cell r="O1805" t="str">
            <v>1782-11092003-003</v>
          </cell>
          <cell r="P1805" t="str">
            <v>CZ-1725-C-4</v>
          </cell>
          <cell r="Q1805" t="str">
            <v>Produkt 4</v>
          </cell>
          <cell r="R1805" t="str">
            <v>EVERTRONIC s.r.o.</v>
          </cell>
          <cell r="S1805" t="str">
            <v>Morava</v>
          </cell>
          <cell r="T1805" t="str">
            <v>Brno</v>
          </cell>
          <cell r="U1805" t="str">
            <v>Olbramovice</v>
          </cell>
          <cell r="V1805">
            <v>53</v>
          </cell>
          <cell r="W1805">
            <v>213</v>
          </cell>
          <cell r="X1805">
            <v>367</v>
          </cell>
          <cell r="Y1805">
            <v>78171</v>
          </cell>
          <cell r="Z1805">
            <v>0.05</v>
          </cell>
          <cell r="AA1805">
            <v>3908.55</v>
          </cell>
          <cell r="AB1805">
            <v>74262.45</v>
          </cell>
          <cell r="AC1805">
            <v>0.01</v>
          </cell>
          <cell r="AD1805">
            <v>742.62450000000001</v>
          </cell>
        </row>
        <row r="1806">
          <cell r="A1806">
            <v>1783</v>
          </cell>
          <cell r="B1806" t="str">
            <v>ZA 385</v>
          </cell>
          <cell r="D1806" t="str">
            <v>Vladimír</v>
          </cell>
          <cell r="E1806" t="str">
            <v>Změlík</v>
          </cell>
          <cell r="G1806" t="str">
            <v>Benzín</v>
          </cell>
          <cell r="H1806">
            <v>3118</v>
          </cell>
          <cell r="I1806" t="str">
            <v>Prodej C</v>
          </cell>
          <cell r="J1806" t="str">
            <v>560202/2613</v>
          </cell>
          <cell r="K1806">
            <v>19000</v>
          </cell>
          <cell r="L1806">
            <v>1300</v>
          </cell>
          <cell r="M1806" t="str">
            <v>Mize</v>
          </cell>
          <cell r="N1806">
            <v>37876</v>
          </cell>
          <cell r="O1806" t="str">
            <v>1783-12092003-385</v>
          </cell>
          <cell r="P1806" t="str">
            <v>PL-3227-A-1</v>
          </cell>
          <cell r="Q1806" t="str">
            <v>Produkt 1</v>
          </cell>
          <cell r="R1806" t="str">
            <v>STG-STROJOSVIT</v>
          </cell>
          <cell r="S1806" t="str">
            <v>Slezsko</v>
          </cell>
          <cell r="T1806" t="str">
            <v>Opava</v>
          </cell>
          <cell r="U1806" t="str">
            <v>Kravaře</v>
          </cell>
          <cell r="V1806">
            <v>610</v>
          </cell>
          <cell r="W1806">
            <v>272</v>
          </cell>
          <cell r="X1806">
            <v>104</v>
          </cell>
          <cell r="Y1806">
            <v>28288</v>
          </cell>
          <cell r="Z1806">
            <v>0.08</v>
          </cell>
          <cell r="AA1806">
            <v>2263.04</v>
          </cell>
          <cell r="AB1806">
            <v>26024.959999999999</v>
          </cell>
          <cell r="AC1806">
            <v>0.02</v>
          </cell>
          <cell r="AD1806">
            <v>520.49919999999997</v>
          </cell>
        </row>
        <row r="1807">
          <cell r="A1807">
            <v>1784</v>
          </cell>
          <cell r="B1807" t="str">
            <v>ZA 003</v>
          </cell>
          <cell r="C1807" t="str">
            <v>Mgr.</v>
          </cell>
          <cell r="D1807" t="str">
            <v>Tomáš</v>
          </cell>
          <cell r="E1807" t="str">
            <v>Novotný</v>
          </cell>
          <cell r="G1807" t="str">
            <v>Cestovné</v>
          </cell>
          <cell r="H1807">
            <v>2193</v>
          </cell>
          <cell r="I1807" t="str">
            <v>Prodej D</v>
          </cell>
          <cell r="J1807" t="str">
            <v>920610/5953</v>
          </cell>
          <cell r="K1807">
            <v>19500</v>
          </cell>
          <cell r="L1807">
            <v>2800</v>
          </cell>
          <cell r="M1807" t="str">
            <v>Sokol</v>
          </cell>
          <cell r="N1807">
            <v>37877</v>
          </cell>
          <cell r="O1807" t="str">
            <v>1784-13092003-003</v>
          </cell>
          <cell r="P1807" t="str">
            <v>DE-7928-A-6</v>
          </cell>
          <cell r="Q1807" t="str">
            <v>Produkt 6</v>
          </cell>
          <cell r="R1807" t="str">
            <v>EVERTRONIC s.r.o.</v>
          </cell>
          <cell r="S1807" t="str">
            <v>Morava</v>
          </cell>
          <cell r="T1807" t="str">
            <v>Brno</v>
          </cell>
          <cell r="U1807" t="str">
            <v>Olbramovice</v>
          </cell>
          <cell r="V1807">
            <v>53</v>
          </cell>
          <cell r="W1807">
            <v>214</v>
          </cell>
          <cell r="X1807">
            <v>684</v>
          </cell>
          <cell r="Y1807">
            <v>146376</v>
          </cell>
          <cell r="Z1807">
            <v>0.02</v>
          </cell>
          <cell r="AA1807">
            <v>2927.52</v>
          </cell>
          <cell r="AB1807">
            <v>143448.48000000001</v>
          </cell>
          <cell r="AC1807">
            <v>0.01</v>
          </cell>
          <cell r="AD1807">
            <v>1434.4848000000002</v>
          </cell>
        </row>
        <row r="1808">
          <cell r="A1808">
            <v>1785</v>
          </cell>
          <cell r="B1808" t="str">
            <v>ZA 003</v>
          </cell>
          <cell r="C1808" t="str">
            <v>Mgr.</v>
          </cell>
          <cell r="D1808" t="str">
            <v>Tomáš</v>
          </cell>
          <cell r="E1808" t="str">
            <v>Novotný</v>
          </cell>
          <cell r="G1808" t="str">
            <v>Školení profesní</v>
          </cell>
          <cell r="H1808">
            <v>3513</v>
          </cell>
          <cell r="I1808" t="str">
            <v>Prodej C</v>
          </cell>
          <cell r="J1808" t="str">
            <v>920610/5953</v>
          </cell>
          <cell r="K1808">
            <v>19500</v>
          </cell>
          <cell r="L1808">
            <v>2800</v>
          </cell>
          <cell r="M1808" t="str">
            <v>Mize</v>
          </cell>
          <cell r="N1808">
            <v>37879</v>
          </cell>
          <cell r="O1808" t="str">
            <v>1785-15092003-003</v>
          </cell>
          <cell r="P1808" t="str">
            <v>AU-5553-B-7</v>
          </cell>
          <cell r="Q1808" t="str">
            <v>Produkt 7</v>
          </cell>
          <cell r="R1808" t="str">
            <v>EVERTRONIC s.r.o.</v>
          </cell>
          <cell r="S1808" t="str">
            <v>Morava</v>
          </cell>
          <cell r="T1808" t="str">
            <v>Brno</v>
          </cell>
          <cell r="U1808" t="str">
            <v>Olbramovice</v>
          </cell>
          <cell r="V1808">
            <v>53</v>
          </cell>
          <cell r="W1808">
            <v>473</v>
          </cell>
          <cell r="X1808">
            <v>1200</v>
          </cell>
          <cell r="Y1808">
            <v>567600</v>
          </cell>
          <cell r="Z1808">
            <v>7.0000000000000007E-2</v>
          </cell>
          <cell r="AA1808">
            <v>39732.000000000007</v>
          </cell>
          <cell r="AB1808">
            <v>527868</v>
          </cell>
          <cell r="AC1808">
            <v>0.02</v>
          </cell>
          <cell r="AD1808">
            <v>10557.36</v>
          </cell>
        </row>
        <row r="1809">
          <cell r="A1809">
            <v>1786</v>
          </cell>
          <cell r="B1809" t="str">
            <v>ZA 105</v>
          </cell>
          <cell r="D1809" t="str">
            <v>Jiří</v>
          </cell>
          <cell r="E1809" t="str">
            <v>Sedlák  </v>
          </cell>
          <cell r="G1809" t="str">
            <v>Benzín</v>
          </cell>
          <cell r="H1809">
            <v>1708</v>
          </cell>
          <cell r="I1809" t="str">
            <v>Výroba</v>
          </cell>
          <cell r="J1809" t="str">
            <v>650118/3535</v>
          </cell>
          <cell r="K1809">
            <v>19500</v>
          </cell>
          <cell r="L1809">
            <v>3000</v>
          </cell>
          <cell r="M1809" t="str">
            <v>Sokol</v>
          </cell>
          <cell r="N1809">
            <v>37879</v>
          </cell>
          <cell r="O1809" t="str">
            <v>1786-15092003-105</v>
          </cell>
          <cell r="P1809" t="str">
            <v>CZ-2518-A-4</v>
          </cell>
          <cell r="Q1809" t="str">
            <v>Produkt 4</v>
          </cell>
          <cell r="R1809" t="str">
            <v>STG-STROJOSVIT</v>
          </cell>
          <cell r="S1809" t="str">
            <v>Slezsko</v>
          </cell>
          <cell r="T1809" t="str">
            <v>Opava</v>
          </cell>
          <cell r="U1809" t="str">
            <v>Kravaře</v>
          </cell>
          <cell r="V1809">
            <v>610</v>
          </cell>
          <cell r="W1809">
            <v>362</v>
          </cell>
          <cell r="X1809">
            <v>395</v>
          </cell>
          <cell r="Y1809">
            <v>142990</v>
          </cell>
          <cell r="Z1809">
            <v>0.03</v>
          </cell>
          <cell r="AA1809">
            <v>4289.7</v>
          </cell>
          <cell r="AB1809">
            <v>138700.29999999999</v>
          </cell>
          <cell r="AC1809">
            <v>0.01</v>
          </cell>
          <cell r="AD1809">
            <v>1387.0029999999999</v>
          </cell>
        </row>
        <row r="1810">
          <cell r="A1810">
            <v>1787</v>
          </cell>
          <cell r="B1810" t="str">
            <v>ZA 014</v>
          </cell>
          <cell r="D1810" t="str">
            <v>Eva</v>
          </cell>
          <cell r="E1810" t="str">
            <v>Pavlíčková</v>
          </cell>
          <cell r="G1810" t="str">
            <v>Školení profesní</v>
          </cell>
          <cell r="H1810">
            <v>3655</v>
          </cell>
          <cell r="I1810" t="str">
            <v>Výroba</v>
          </cell>
          <cell r="J1810" t="str">
            <v>855220/5497</v>
          </cell>
          <cell r="K1810">
            <v>25000</v>
          </cell>
          <cell r="L1810">
            <v>1300</v>
          </cell>
          <cell r="M1810" t="str">
            <v>Jakhel</v>
          </cell>
          <cell r="N1810">
            <v>37881</v>
          </cell>
          <cell r="O1810" t="str">
            <v>1787-17092003-014</v>
          </cell>
          <cell r="P1810" t="str">
            <v>DE-9946-B-0</v>
          </cell>
          <cell r="Q1810" t="str">
            <v>Produkt 10</v>
          </cell>
          <cell r="R1810" t="str">
            <v>EVERTRONIC s.r.o.</v>
          </cell>
          <cell r="S1810" t="str">
            <v>Morava</v>
          </cell>
          <cell r="T1810" t="str">
            <v>Brno</v>
          </cell>
          <cell r="U1810" t="str">
            <v>Olbramovice</v>
          </cell>
          <cell r="V1810">
            <v>53</v>
          </cell>
          <cell r="W1810">
            <v>404</v>
          </cell>
          <cell r="X1810">
            <v>125</v>
          </cell>
          <cell r="Y1810">
            <v>50500</v>
          </cell>
          <cell r="Z1810">
            <v>0.09</v>
          </cell>
          <cell r="AA1810">
            <v>4545</v>
          </cell>
          <cell r="AB1810">
            <v>45955</v>
          </cell>
          <cell r="AC1810">
            <v>0.02</v>
          </cell>
          <cell r="AD1810">
            <v>919.1</v>
          </cell>
        </row>
        <row r="1811">
          <cell r="A1811">
            <v>1788</v>
          </cell>
          <cell r="B1811" t="str">
            <v>ZA 222</v>
          </cell>
          <cell r="D1811" t="str">
            <v>Jiří</v>
          </cell>
          <cell r="E1811" t="str">
            <v>Jampílek</v>
          </cell>
          <cell r="G1811" t="str">
            <v>Školení profesní</v>
          </cell>
          <cell r="H1811">
            <v>3036</v>
          </cell>
          <cell r="I1811" t="str">
            <v>Prodej B</v>
          </cell>
          <cell r="J1811" t="str">
            <v>610424/3079</v>
          </cell>
          <cell r="K1811">
            <v>15500</v>
          </cell>
          <cell r="L1811">
            <v>3600</v>
          </cell>
          <cell r="M1811" t="str">
            <v>Mize</v>
          </cell>
          <cell r="N1811">
            <v>37882</v>
          </cell>
          <cell r="O1811" t="str">
            <v>1788-18092003-222</v>
          </cell>
          <cell r="P1811" t="str">
            <v>PL-3117-C-4</v>
          </cell>
          <cell r="Q1811" t="str">
            <v>Produkt 4</v>
          </cell>
          <cell r="R1811" t="str">
            <v>STAVOSTROJ a.s.</v>
          </cell>
          <cell r="S1811" t="str">
            <v>Slezsko</v>
          </cell>
          <cell r="T1811" t="str">
            <v>Orlová</v>
          </cell>
          <cell r="U1811" t="str">
            <v>Orlová</v>
          </cell>
          <cell r="V1811">
            <v>294</v>
          </cell>
          <cell r="W1811">
            <v>384</v>
          </cell>
          <cell r="X1811">
            <v>360</v>
          </cell>
          <cell r="Y1811">
            <v>138240</v>
          </cell>
          <cell r="Z1811">
            <v>0.02</v>
          </cell>
          <cell r="AA1811">
            <v>2764.8</v>
          </cell>
          <cell r="AB1811">
            <v>135475.20000000001</v>
          </cell>
          <cell r="AC1811">
            <v>0.01</v>
          </cell>
          <cell r="AD1811">
            <v>1354.7520000000002</v>
          </cell>
        </row>
        <row r="1812">
          <cell r="A1812">
            <v>1789</v>
          </cell>
          <cell r="B1812" t="str">
            <v>ZA 015</v>
          </cell>
          <cell r="D1812" t="str">
            <v>Karel</v>
          </cell>
          <cell r="E1812" t="str">
            <v>Zatloukal</v>
          </cell>
          <cell r="F1812" t="str">
            <v>DiS.</v>
          </cell>
          <cell r="G1812" t="str">
            <v>Školení profesní</v>
          </cell>
          <cell r="H1812">
            <v>6494</v>
          </cell>
          <cell r="I1812" t="str">
            <v>IT</v>
          </cell>
          <cell r="J1812" t="str">
            <v>860910/5725</v>
          </cell>
          <cell r="K1812">
            <v>19000</v>
          </cell>
          <cell r="L1812">
            <v>1000</v>
          </cell>
          <cell r="M1812" t="str">
            <v>Jakhel</v>
          </cell>
          <cell r="N1812">
            <v>37883</v>
          </cell>
          <cell r="O1812" t="str">
            <v>1789-19092003-015</v>
          </cell>
          <cell r="P1812" t="str">
            <v>PL-7245-C-3</v>
          </cell>
          <cell r="Q1812" t="str">
            <v>Produkt 3</v>
          </cell>
          <cell r="R1812" t="str">
            <v>EXTRIBO</v>
          </cell>
          <cell r="S1812" t="str">
            <v>Morava</v>
          </cell>
          <cell r="T1812" t="str">
            <v>Jihlava</v>
          </cell>
          <cell r="U1812" t="str">
            <v>Hodice</v>
          </cell>
          <cell r="V1812">
            <v>190</v>
          </cell>
          <cell r="W1812">
            <v>136</v>
          </cell>
          <cell r="X1812">
            <v>64</v>
          </cell>
          <cell r="Y1812">
            <v>8704</v>
          </cell>
          <cell r="Z1812">
            <v>0.02</v>
          </cell>
          <cell r="AA1812">
            <v>174.08</v>
          </cell>
          <cell r="AB1812">
            <v>8529.92</v>
          </cell>
          <cell r="AC1812">
            <v>0.01</v>
          </cell>
          <cell r="AD1812">
            <v>85.299199999999999</v>
          </cell>
        </row>
        <row r="1813">
          <cell r="A1813">
            <v>1790</v>
          </cell>
          <cell r="B1813" t="str">
            <v>ZA 006</v>
          </cell>
          <cell r="C1813" t="str">
            <v>PHDr.</v>
          </cell>
          <cell r="D1813" t="str">
            <v>Jana</v>
          </cell>
          <cell r="E1813" t="str">
            <v>Kamenická</v>
          </cell>
          <cell r="G1813" t="str">
            <v>Telefon</v>
          </cell>
          <cell r="H1813">
            <v>883</v>
          </cell>
          <cell r="I1813" t="str">
            <v>Prodej D</v>
          </cell>
          <cell r="J1813" t="str">
            <v>896107/5959</v>
          </cell>
          <cell r="K1813">
            <v>29000</v>
          </cell>
          <cell r="L1813">
            <v>2300</v>
          </cell>
          <cell r="M1813" t="str">
            <v>Mize</v>
          </cell>
          <cell r="N1813">
            <v>37885</v>
          </cell>
          <cell r="O1813" t="str">
            <v>1790-21092003-006</v>
          </cell>
          <cell r="P1813" t="str">
            <v>CZ-9960-B-9</v>
          </cell>
          <cell r="Q1813" t="str">
            <v>Produkt 9</v>
          </cell>
          <cell r="R1813" t="str">
            <v>STAVOSTROJ a.s.</v>
          </cell>
          <cell r="S1813" t="str">
            <v>Slezsko</v>
          </cell>
          <cell r="T1813" t="str">
            <v>Orlová</v>
          </cell>
          <cell r="U1813" t="str">
            <v>Orlová</v>
          </cell>
          <cell r="V1813">
            <v>294</v>
          </cell>
          <cell r="W1813">
            <v>104</v>
          </cell>
          <cell r="X1813">
            <v>325</v>
          </cell>
          <cell r="Y1813">
            <v>33800</v>
          </cell>
          <cell r="Z1813">
            <v>0</v>
          </cell>
          <cell r="AA1813">
            <v>0</v>
          </cell>
          <cell r="AB1813">
            <v>33800</v>
          </cell>
          <cell r="AC1813">
            <v>0.04</v>
          </cell>
          <cell r="AD1813">
            <v>1352</v>
          </cell>
        </row>
        <row r="1814">
          <cell r="A1814">
            <v>1791</v>
          </cell>
          <cell r="B1814" t="str">
            <v>ZA 015</v>
          </cell>
          <cell r="D1814" t="str">
            <v>Karel</v>
          </cell>
          <cell r="E1814" t="str">
            <v>Zatloukal</v>
          </cell>
          <cell r="F1814" t="str">
            <v>DiS.</v>
          </cell>
          <cell r="G1814" t="str">
            <v>Školení jazyky</v>
          </cell>
          <cell r="H1814">
            <v>1448</v>
          </cell>
          <cell r="I1814" t="str">
            <v>IT</v>
          </cell>
          <cell r="J1814" t="str">
            <v>860910/5725</v>
          </cell>
          <cell r="K1814">
            <v>19000</v>
          </cell>
          <cell r="L1814">
            <v>1000</v>
          </cell>
          <cell r="M1814" t="str">
            <v>Mize</v>
          </cell>
          <cell r="N1814">
            <v>37885</v>
          </cell>
          <cell r="O1814" t="str">
            <v>1791-21092003-015</v>
          </cell>
          <cell r="P1814" t="str">
            <v>AU-1734-D-4</v>
          </cell>
          <cell r="Q1814" t="str">
            <v>Produkt 4</v>
          </cell>
          <cell r="R1814" t="str">
            <v>EXTRIBO</v>
          </cell>
          <cell r="S1814" t="str">
            <v>Morava</v>
          </cell>
          <cell r="T1814" t="str">
            <v>Jihlava</v>
          </cell>
          <cell r="U1814" t="str">
            <v>Hodice</v>
          </cell>
          <cell r="V1814">
            <v>190</v>
          </cell>
          <cell r="W1814">
            <v>224</v>
          </cell>
          <cell r="X1814">
            <v>377</v>
          </cell>
          <cell r="Y1814">
            <v>84448</v>
          </cell>
          <cell r="Z1814">
            <v>0.1</v>
          </cell>
          <cell r="AA1814">
            <v>8444.8000000000011</v>
          </cell>
          <cell r="AB1814">
            <v>76003.199999999997</v>
          </cell>
          <cell r="AC1814">
            <v>0.03</v>
          </cell>
          <cell r="AD1814">
            <v>2280.096</v>
          </cell>
        </row>
        <row r="1815">
          <cell r="A1815">
            <v>1792</v>
          </cell>
          <cell r="B1815" t="str">
            <v>ZA 015</v>
          </cell>
          <cell r="D1815" t="str">
            <v>Karel</v>
          </cell>
          <cell r="E1815" t="str">
            <v>Zatloukal</v>
          </cell>
          <cell r="F1815" t="str">
            <v>DiS.</v>
          </cell>
          <cell r="G1815" t="str">
            <v>Telefon</v>
          </cell>
          <cell r="H1815">
            <v>6876</v>
          </cell>
          <cell r="I1815" t="str">
            <v>IT</v>
          </cell>
          <cell r="J1815" t="str">
            <v>860910/5725</v>
          </cell>
          <cell r="K1815">
            <v>19000</v>
          </cell>
          <cell r="L1815">
            <v>1000</v>
          </cell>
          <cell r="M1815" t="str">
            <v>Mize</v>
          </cell>
          <cell r="N1815">
            <v>37887</v>
          </cell>
          <cell r="O1815" t="str">
            <v>1792-23092003-015</v>
          </cell>
          <cell r="P1815" t="str">
            <v>CZ-8097-D-6</v>
          </cell>
          <cell r="Q1815" t="str">
            <v>Produkt 6</v>
          </cell>
          <cell r="R1815" t="str">
            <v>EXTRIBO</v>
          </cell>
          <cell r="S1815" t="str">
            <v>Morava</v>
          </cell>
          <cell r="T1815" t="str">
            <v>Jihlava</v>
          </cell>
          <cell r="U1815" t="str">
            <v>Hodice</v>
          </cell>
          <cell r="V1815">
            <v>190</v>
          </cell>
          <cell r="W1815">
            <v>239</v>
          </cell>
          <cell r="X1815">
            <v>681</v>
          </cell>
          <cell r="Y1815">
            <v>162759</v>
          </cell>
          <cell r="Z1815">
            <v>0.09</v>
          </cell>
          <cell r="AA1815">
            <v>14648.31</v>
          </cell>
          <cell r="AB1815">
            <v>148110.69</v>
          </cell>
          <cell r="AC1815">
            <v>0.02</v>
          </cell>
          <cell r="AD1815">
            <v>2962.2138</v>
          </cell>
        </row>
        <row r="1816">
          <cell r="A1816">
            <v>1793</v>
          </cell>
          <cell r="B1816" t="str">
            <v>ZA 006</v>
          </cell>
          <cell r="C1816" t="str">
            <v>PHDr.</v>
          </cell>
          <cell r="D1816" t="str">
            <v>Jana</v>
          </cell>
          <cell r="E1816" t="str">
            <v>Kamenická</v>
          </cell>
          <cell r="G1816" t="str">
            <v>Benzín</v>
          </cell>
          <cell r="H1816">
            <v>2010</v>
          </cell>
          <cell r="I1816" t="str">
            <v>Prodej C</v>
          </cell>
          <cell r="J1816" t="str">
            <v>896107/5959</v>
          </cell>
          <cell r="K1816">
            <v>29000</v>
          </cell>
          <cell r="L1816">
            <v>2300</v>
          </cell>
          <cell r="M1816" t="str">
            <v>Sokol</v>
          </cell>
          <cell r="N1816">
            <v>37888</v>
          </cell>
          <cell r="O1816" t="str">
            <v>1793-24092003-006</v>
          </cell>
          <cell r="P1816" t="str">
            <v>CZ-2089-A-9</v>
          </cell>
          <cell r="Q1816" t="str">
            <v>Produkt 9</v>
          </cell>
          <cell r="R1816" t="str">
            <v>STAVOSTROJ a.s.</v>
          </cell>
          <cell r="S1816" t="str">
            <v>Slezsko</v>
          </cell>
          <cell r="T1816" t="str">
            <v>Orlová</v>
          </cell>
          <cell r="U1816" t="str">
            <v>Orlová</v>
          </cell>
          <cell r="V1816">
            <v>294</v>
          </cell>
          <cell r="W1816">
            <v>480</v>
          </cell>
          <cell r="X1816">
            <v>328</v>
          </cell>
          <cell r="Y1816">
            <v>157440</v>
          </cell>
          <cell r="Z1816">
            <v>0.06</v>
          </cell>
          <cell r="AA1816">
            <v>9446.4</v>
          </cell>
          <cell r="AB1816">
            <v>147993.60000000001</v>
          </cell>
          <cell r="AC1816">
            <v>0.02</v>
          </cell>
          <cell r="AD1816">
            <v>2959.8720000000003</v>
          </cell>
        </row>
        <row r="1817">
          <cell r="A1817">
            <v>1794</v>
          </cell>
          <cell r="B1817" t="str">
            <v>ZA 015</v>
          </cell>
          <cell r="D1817" t="str">
            <v>Karel</v>
          </cell>
          <cell r="E1817" t="str">
            <v>Zatloukal</v>
          </cell>
          <cell r="F1817" t="str">
            <v>DiS.</v>
          </cell>
          <cell r="G1817" t="str">
            <v>Benzín</v>
          </cell>
          <cell r="H1817">
            <v>4971</v>
          </cell>
          <cell r="I1817" t="str">
            <v>IT</v>
          </cell>
          <cell r="J1817" t="str">
            <v>860910/5725</v>
          </cell>
          <cell r="K1817">
            <v>19000</v>
          </cell>
          <cell r="L1817">
            <v>1000</v>
          </cell>
          <cell r="M1817" t="str">
            <v>Sokol</v>
          </cell>
          <cell r="N1817">
            <v>37889</v>
          </cell>
          <cell r="O1817" t="str">
            <v>1794-25092003-015</v>
          </cell>
          <cell r="P1817" t="str">
            <v>CZ-8950-C-8</v>
          </cell>
          <cell r="Q1817" t="str">
            <v>Produkt 8</v>
          </cell>
          <cell r="R1817" t="str">
            <v>EXTRIBO</v>
          </cell>
          <cell r="S1817" t="str">
            <v>Morava</v>
          </cell>
          <cell r="T1817" t="str">
            <v>Jihlava</v>
          </cell>
          <cell r="U1817" t="str">
            <v>Hodice</v>
          </cell>
          <cell r="V1817">
            <v>190</v>
          </cell>
          <cell r="W1817">
            <v>401</v>
          </cell>
          <cell r="X1817">
            <v>55</v>
          </cell>
          <cell r="Y1817">
            <v>22055</v>
          </cell>
          <cell r="Z1817">
            <v>0.1</v>
          </cell>
          <cell r="AA1817">
            <v>2205.5</v>
          </cell>
          <cell r="AB1817">
            <v>19849.5</v>
          </cell>
          <cell r="AC1817">
            <v>0.03</v>
          </cell>
          <cell r="AD1817">
            <v>595.48500000000001</v>
          </cell>
        </row>
        <row r="1818">
          <cell r="A1818">
            <v>1795</v>
          </cell>
          <cell r="B1818" t="str">
            <v>ZA 006</v>
          </cell>
          <cell r="C1818" t="str">
            <v>PHDr.</v>
          </cell>
          <cell r="D1818" t="str">
            <v>Jana</v>
          </cell>
          <cell r="E1818" t="str">
            <v>Kamenická</v>
          </cell>
          <cell r="G1818" t="str">
            <v>Firemní výdaj</v>
          </cell>
          <cell r="H1818">
            <v>3222</v>
          </cell>
          <cell r="I1818" t="str">
            <v>Prodej D</v>
          </cell>
          <cell r="J1818" t="str">
            <v>896107/5959</v>
          </cell>
          <cell r="K1818">
            <v>29000</v>
          </cell>
          <cell r="L1818">
            <v>2300</v>
          </cell>
          <cell r="M1818" t="str">
            <v>Sokol</v>
          </cell>
          <cell r="N1818">
            <v>37891</v>
          </cell>
          <cell r="O1818" t="str">
            <v>1795-27092003-006</v>
          </cell>
          <cell r="P1818" t="str">
            <v>CZ-1768-B-6</v>
          </cell>
          <cell r="Q1818" t="str">
            <v>Produkt 6</v>
          </cell>
          <cell r="R1818" t="str">
            <v>STAVOSTROJ a.s.</v>
          </cell>
          <cell r="S1818" t="str">
            <v>Slezsko</v>
          </cell>
          <cell r="T1818" t="str">
            <v>Orlová</v>
          </cell>
          <cell r="U1818" t="str">
            <v>Orlová</v>
          </cell>
          <cell r="V1818">
            <v>294</v>
          </cell>
          <cell r="W1818">
            <v>217</v>
          </cell>
          <cell r="X1818">
            <v>682</v>
          </cell>
          <cell r="Y1818">
            <v>147994</v>
          </cell>
          <cell r="Z1818">
            <v>0</v>
          </cell>
          <cell r="AA1818">
            <v>0</v>
          </cell>
          <cell r="AB1818">
            <v>147994</v>
          </cell>
          <cell r="AC1818">
            <v>0.04</v>
          </cell>
          <cell r="AD1818">
            <v>5919.76</v>
          </cell>
        </row>
        <row r="1819">
          <cell r="A1819">
            <v>1796</v>
          </cell>
          <cell r="B1819" t="str">
            <v>ZA 098</v>
          </cell>
          <cell r="C1819" t="str">
            <v>PHDr.</v>
          </cell>
          <cell r="D1819" t="str">
            <v>Anna</v>
          </cell>
          <cell r="E1819" t="str">
            <v>Haldová</v>
          </cell>
          <cell r="G1819" t="str">
            <v>Školení jazyky</v>
          </cell>
          <cell r="H1819">
            <v>7166</v>
          </cell>
          <cell r="I1819" t="str">
            <v>Management</v>
          </cell>
          <cell r="J1819" t="str">
            <v>816121/5590</v>
          </cell>
          <cell r="K1819">
            <v>32000</v>
          </cell>
          <cell r="L1819">
            <v>1250</v>
          </cell>
          <cell r="M1819" t="str">
            <v>Sokol</v>
          </cell>
          <cell r="N1819">
            <v>37891</v>
          </cell>
          <cell r="O1819" t="str">
            <v>1796-27092003-098</v>
          </cell>
          <cell r="P1819" t="str">
            <v>PL-1367-A-0</v>
          </cell>
          <cell r="Q1819" t="str">
            <v>Produkt 10</v>
          </cell>
          <cell r="R1819" t="str">
            <v>EXTRIBO</v>
          </cell>
          <cell r="S1819" t="str">
            <v>Morava</v>
          </cell>
          <cell r="T1819" t="str">
            <v>Jihlava</v>
          </cell>
          <cell r="U1819" t="str">
            <v>Hodice</v>
          </cell>
          <cell r="V1819">
            <v>190</v>
          </cell>
          <cell r="W1819">
            <v>168</v>
          </cell>
          <cell r="X1819">
            <v>122</v>
          </cell>
          <cell r="Y1819">
            <v>20496</v>
          </cell>
          <cell r="Z1819">
            <v>0.02</v>
          </cell>
          <cell r="AA1819">
            <v>409.92</v>
          </cell>
          <cell r="AB1819">
            <v>20086.080000000002</v>
          </cell>
          <cell r="AC1819">
            <v>0.01</v>
          </cell>
          <cell r="AD1819">
            <v>200.86080000000001</v>
          </cell>
        </row>
        <row r="1820">
          <cell r="A1820">
            <v>1797</v>
          </cell>
          <cell r="B1820" t="str">
            <v>ZA 007</v>
          </cell>
          <cell r="D1820" t="str">
            <v>Vladimíra</v>
          </cell>
          <cell r="E1820" t="str">
            <v>Haldová</v>
          </cell>
          <cell r="F1820" t="str">
            <v>MBA</v>
          </cell>
          <cell r="G1820" t="str">
            <v>Školení jazyky</v>
          </cell>
          <cell r="H1820">
            <v>2367</v>
          </cell>
          <cell r="I1820" t="str">
            <v>Prodej C</v>
          </cell>
          <cell r="J1820" t="str">
            <v>885527/9004</v>
          </cell>
          <cell r="K1820">
            <v>22000</v>
          </cell>
          <cell r="L1820">
            <v>3300</v>
          </cell>
          <cell r="M1820" t="str">
            <v>Sokol</v>
          </cell>
          <cell r="N1820">
            <v>37893</v>
          </cell>
          <cell r="O1820" t="str">
            <v>1797-29092003-007</v>
          </cell>
          <cell r="P1820" t="str">
            <v>DE-5039-D-4</v>
          </cell>
          <cell r="Q1820" t="str">
            <v>Produkt 4</v>
          </cell>
          <cell r="R1820" t="str">
            <v>FAB</v>
          </cell>
          <cell r="S1820" t="str">
            <v>Čechy</v>
          </cell>
          <cell r="T1820" t="str">
            <v>Cheb</v>
          </cell>
          <cell r="U1820" t="str">
            <v>Cheb</v>
          </cell>
          <cell r="V1820">
            <v>873</v>
          </cell>
          <cell r="W1820">
            <v>156</v>
          </cell>
          <cell r="X1820">
            <v>384</v>
          </cell>
          <cell r="Y1820">
            <v>59904</v>
          </cell>
          <cell r="Z1820">
            <v>0.02</v>
          </cell>
          <cell r="AA1820">
            <v>1198.08</v>
          </cell>
          <cell r="AB1820">
            <v>58705.919999999998</v>
          </cell>
          <cell r="AC1820">
            <v>0.01</v>
          </cell>
          <cell r="AD1820">
            <v>587.05920000000003</v>
          </cell>
        </row>
        <row r="1821">
          <cell r="A1821">
            <v>1798</v>
          </cell>
          <cell r="B1821" t="str">
            <v>ZA 006</v>
          </cell>
          <cell r="C1821" t="str">
            <v>PHDr.</v>
          </cell>
          <cell r="D1821" t="str">
            <v>Jana</v>
          </cell>
          <cell r="E1821" t="str">
            <v>Kamenická</v>
          </cell>
          <cell r="G1821" t="str">
            <v>Cestovné</v>
          </cell>
          <cell r="H1821">
            <v>7183</v>
          </cell>
          <cell r="I1821" t="str">
            <v>Prodej D</v>
          </cell>
          <cell r="J1821" t="str">
            <v>896107/5959</v>
          </cell>
          <cell r="K1821">
            <v>29000</v>
          </cell>
          <cell r="L1821">
            <v>2300</v>
          </cell>
          <cell r="M1821" t="str">
            <v>Sokol</v>
          </cell>
          <cell r="N1821">
            <v>37894</v>
          </cell>
          <cell r="O1821" t="str">
            <v>1798-30092003-006</v>
          </cell>
          <cell r="P1821" t="str">
            <v>CZ-6493-A-0</v>
          </cell>
          <cell r="Q1821" t="str">
            <v>Produkt 10</v>
          </cell>
          <cell r="R1821" t="str">
            <v>STAVOSTROJ a.s.</v>
          </cell>
          <cell r="S1821" t="str">
            <v>Slezsko</v>
          </cell>
          <cell r="T1821" t="str">
            <v>Orlová</v>
          </cell>
          <cell r="U1821" t="str">
            <v>Orlová</v>
          </cell>
          <cell r="V1821">
            <v>294</v>
          </cell>
          <cell r="W1821">
            <v>481</v>
          </cell>
          <cell r="X1821">
            <v>122</v>
          </cell>
          <cell r="Y1821">
            <v>58682</v>
          </cell>
          <cell r="Z1821">
            <v>0.08</v>
          </cell>
          <cell r="AA1821">
            <v>4694.5600000000004</v>
          </cell>
          <cell r="AB1821">
            <v>53987.44</v>
          </cell>
          <cell r="AC1821">
            <v>0.02</v>
          </cell>
          <cell r="AD1821">
            <v>1079.7488000000001</v>
          </cell>
        </row>
        <row r="1822">
          <cell r="A1822">
            <v>1799</v>
          </cell>
          <cell r="B1822" t="str">
            <v>ZA 211</v>
          </cell>
          <cell r="D1822" t="str">
            <v>Jiří</v>
          </cell>
          <cell r="E1822" t="str">
            <v>Šlachta  </v>
          </cell>
          <cell r="G1822" t="str">
            <v>Benzín</v>
          </cell>
          <cell r="H1822">
            <v>4321</v>
          </cell>
          <cell r="I1822" t="str">
            <v>Prodej B</v>
          </cell>
          <cell r="J1822" t="str">
            <v>520525/544</v>
          </cell>
          <cell r="K1822">
            <v>17000</v>
          </cell>
          <cell r="L1822">
            <v>500</v>
          </cell>
          <cell r="M1822" t="str">
            <v>Sokol</v>
          </cell>
          <cell r="N1822">
            <v>37895</v>
          </cell>
          <cell r="O1822" t="str">
            <v>1799-01102003-211</v>
          </cell>
          <cell r="P1822" t="str">
            <v>DE-2428-D-1</v>
          </cell>
          <cell r="Q1822" t="str">
            <v>Produkt 1</v>
          </cell>
          <cell r="R1822" t="str">
            <v>FALEX</v>
          </cell>
          <cell r="S1822" t="str">
            <v>Morava</v>
          </cell>
          <cell r="T1822" t="str">
            <v>Zábřeh</v>
          </cell>
          <cell r="U1822" t="str">
            <v>Zábřeh</v>
          </cell>
          <cell r="V1822">
            <v>438</v>
          </cell>
          <cell r="W1822">
            <v>223</v>
          </cell>
          <cell r="X1822">
            <v>110</v>
          </cell>
          <cell r="Y1822">
            <v>24530</v>
          </cell>
          <cell r="Z1822">
            <v>0</v>
          </cell>
          <cell r="AA1822">
            <v>0</v>
          </cell>
          <cell r="AB1822">
            <v>24530</v>
          </cell>
          <cell r="AC1822">
            <v>0.04</v>
          </cell>
          <cell r="AD1822">
            <v>981.2</v>
          </cell>
        </row>
        <row r="1823">
          <cell r="A1823">
            <v>1800</v>
          </cell>
          <cell r="B1823" t="str">
            <v>ZA 002</v>
          </cell>
          <cell r="C1823" t="str">
            <v>Mgr.</v>
          </cell>
          <cell r="D1823" t="str">
            <v>Jan</v>
          </cell>
          <cell r="E1823" t="str">
            <v>Vodička</v>
          </cell>
          <cell r="G1823" t="str">
            <v>Benzín</v>
          </cell>
          <cell r="H1823">
            <v>5739</v>
          </cell>
          <cell r="I1823" t="str">
            <v>Prodej A</v>
          </cell>
          <cell r="J1823" t="str">
            <v>830420/5778</v>
          </cell>
          <cell r="K1823">
            <v>25000</v>
          </cell>
          <cell r="L1823">
            <v>1600</v>
          </cell>
          <cell r="M1823" t="str">
            <v>Jakhel</v>
          </cell>
          <cell r="N1823">
            <v>37897</v>
          </cell>
          <cell r="O1823" t="str">
            <v>1800-03102003-002</v>
          </cell>
          <cell r="P1823" t="str">
            <v>AU-3333-B-7</v>
          </cell>
          <cell r="Q1823" t="str">
            <v>Produkt 7</v>
          </cell>
          <cell r="R1823" t="str">
            <v>STAVOKONSTRUKCE s.r.o.</v>
          </cell>
          <cell r="S1823" t="str">
            <v>Morava</v>
          </cell>
          <cell r="T1823" t="str">
            <v>Jihlava</v>
          </cell>
          <cell r="U1823" t="str">
            <v>Opatov</v>
          </cell>
          <cell r="V1823">
            <v>986</v>
          </cell>
          <cell r="W1823">
            <v>215</v>
          </cell>
          <cell r="X1823">
            <v>1200</v>
          </cell>
          <cell r="Y1823">
            <v>258000</v>
          </cell>
          <cell r="Z1823">
            <v>0</v>
          </cell>
          <cell r="AA1823">
            <v>0</v>
          </cell>
          <cell r="AB1823">
            <v>258000</v>
          </cell>
          <cell r="AC1823">
            <v>0.04</v>
          </cell>
          <cell r="AD1823">
            <v>10320</v>
          </cell>
        </row>
        <row r="1824">
          <cell r="A1824">
            <v>1801</v>
          </cell>
          <cell r="B1824" t="str">
            <v>ZA 212</v>
          </cell>
          <cell r="D1824" t="str">
            <v>Tomáš</v>
          </cell>
          <cell r="E1824" t="str">
            <v>Uhlíř  </v>
          </cell>
          <cell r="G1824" t="str">
            <v>Cestovné</v>
          </cell>
          <cell r="H1824">
            <v>5841</v>
          </cell>
          <cell r="I1824" t="str">
            <v>Prodej B</v>
          </cell>
          <cell r="J1824" t="str">
            <v>450929/501</v>
          </cell>
          <cell r="K1824">
            <v>18000</v>
          </cell>
          <cell r="L1824">
            <v>1300</v>
          </cell>
          <cell r="M1824" t="str">
            <v>Mize</v>
          </cell>
          <cell r="N1824">
            <v>37897</v>
          </cell>
          <cell r="O1824" t="str">
            <v>1801-03102003-212</v>
          </cell>
          <cell r="P1824" t="str">
            <v>PL-2055-C-4</v>
          </cell>
          <cell r="Q1824" t="str">
            <v>Produkt 4</v>
          </cell>
          <cell r="R1824" t="str">
            <v>FALEX</v>
          </cell>
          <cell r="S1824" t="str">
            <v>Morava</v>
          </cell>
          <cell r="T1824" t="str">
            <v>Zábřeh</v>
          </cell>
          <cell r="U1824" t="str">
            <v>Zábřeh</v>
          </cell>
          <cell r="V1824">
            <v>438</v>
          </cell>
          <cell r="W1824">
            <v>500</v>
          </cell>
          <cell r="X1824">
            <v>368</v>
          </cell>
          <cell r="Y1824">
            <v>184000</v>
          </cell>
          <cell r="Z1824">
            <v>0.03</v>
          </cell>
          <cell r="AA1824">
            <v>5520</v>
          </cell>
          <cell r="AB1824">
            <v>178480</v>
          </cell>
          <cell r="AC1824">
            <v>0.01</v>
          </cell>
          <cell r="AD1824">
            <v>1784.8</v>
          </cell>
        </row>
        <row r="1825">
          <cell r="A1825">
            <v>1802</v>
          </cell>
          <cell r="B1825" t="str">
            <v>ZA 212</v>
          </cell>
          <cell r="D1825" t="str">
            <v>Tomáš</v>
          </cell>
          <cell r="E1825" t="str">
            <v>Uhlíř  </v>
          </cell>
          <cell r="G1825" t="str">
            <v>Školení profesní</v>
          </cell>
          <cell r="H1825">
            <v>6727</v>
          </cell>
          <cell r="I1825" t="str">
            <v>Prodej B</v>
          </cell>
          <cell r="J1825" t="str">
            <v>450929/501</v>
          </cell>
          <cell r="K1825">
            <v>18000</v>
          </cell>
          <cell r="L1825">
            <v>2300</v>
          </cell>
          <cell r="M1825" t="str">
            <v>Sokol</v>
          </cell>
          <cell r="N1825">
            <v>37899</v>
          </cell>
          <cell r="O1825" t="str">
            <v>1802-05102003-212</v>
          </cell>
          <cell r="P1825" t="str">
            <v>CZ-2264-A-4</v>
          </cell>
          <cell r="Q1825" t="str">
            <v>Produkt 4</v>
          </cell>
          <cell r="R1825" t="str">
            <v>FALEX</v>
          </cell>
          <cell r="S1825" t="str">
            <v>Morava</v>
          </cell>
          <cell r="T1825" t="str">
            <v>Zábřeh</v>
          </cell>
          <cell r="U1825" t="str">
            <v>Zábřeh</v>
          </cell>
          <cell r="V1825">
            <v>438</v>
          </cell>
          <cell r="W1825">
            <v>270</v>
          </cell>
          <cell r="X1825">
            <v>395</v>
          </cell>
          <cell r="Y1825">
            <v>106650</v>
          </cell>
          <cell r="Z1825">
            <v>0</v>
          </cell>
          <cell r="AA1825">
            <v>0</v>
          </cell>
          <cell r="AB1825">
            <v>106650</v>
          </cell>
          <cell r="AC1825">
            <v>0.04</v>
          </cell>
          <cell r="AD1825">
            <v>4266</v>
          </cell>
        </row>
        <row r="1826">
          <cell r="A1826">
            <v>1803</v>
          </cell>
          <cell r="B1826" t="str">
            <v>ZA 002</v>
          </cell>
          <cell r="C1826" t="str">
            <v>Mgr.</v>
          </cell>
          <cell r="D1826" t="str">
            <v>Jan</v>
          </cell>
          <cell r="E1826" t="str">
            <v>Vodička</v>
          </cell>
          <cell r="G1826" t="str">
            <v>Firemní výdaj</v>
          </cell>
          <cell r="H1826">
            <v>1756</v>
          </cell>
          <cell r="I1826" t="str">
            <v>Prodej A</v>
          </cell>
          <cell r="J1826" t="str">
            <v>830420/5778</v>
          </cell>
          <cell r="K1826">
            <v>25000</v>
          </cell>
          <cell r="L1826">
            <v>1600</v>
          </cell>
          <cell r="M1826" t="str">
            <v>Sokol</v>
          </cell>
          <cell r="N1826">
            <v>37900</v>
          </cell>
          <cell r="O1826" t="str">
            <v>1803-06102003-002</v>
          </cell>
          <cell r="P1826" t="str">
            <v>CZ-1037-D-7</v>
          </cell>
          <cell r="Q1826" t="str">
            <v>Produkt 7</v>
          </cell>
          <cell r="R1826" t="str">
            <v>STAVOKONSTRUKCE s.r.o.</v>
          </cell>
          <cell r="S1826" t="str">
            <v>Morava</v>
          </cell>
          <cell r="T1826" t="str">
            <v>Jihlava</v>
          </cell>
          <cell r="U1826" t="str">
            <v>Opatov</v>
          </cell>
          <cell r="V1826">
            <v>986</v>
          </cell>
          <cell r="W1826">
            <v>201</v>
          </cell>
          <cell r="X1826">
            <v>1200</v>
          </cell>
          <cell r="Y1826">
            <v>241200</v>
          </cell>
          <cell r="Z1826">
            <v>0</v>
          </cell>
          <cell r="AA1826">
            <v>0</v>
          </cell>
          <cell r="AB1826">
            <v>241200</v>
          </cell>
          <cell r="AC1826">
            <v>0.04</v>
          </cell>
          <cell r="AD1826">
            <v>9648</v>
          </cell>
        </row>
        <row r="1827">
          <cell r="A1827">
            <v>1804</v>
          </cell>
          <cell r="B1827" t="str">
            <v>ZA 212</v>
          </cell>
          <cell r="D1827" t="str">
            <v>Tomáš</v>
          </cell>
          <cell r="E1827" t="str">
            <v>Uhlíř  </v>
          </cell>
          <cell r="G1827" t="str">
            <v>Školení jazyky</v>
          </cell>
          <cell r="H1827">
            <v>3355</v>
          </cell>
          <cell r="I1827" t="str">
            <v>Prodej B</v>
          </cell>
          <cell r="J1827" t="str">
            <v>450929/501</v>
          </cell>
          <cell r="K1827">
            <v>18000</v>
          </cell>
          <cell r="L1827">
            <v>2300</v>
          </cell>
          <cell r="M1827" t="str">
            <v>Mize</v>
          </cell>
          <cell r="N1827">
            <v>37901</v>
          </cell>
          <cell r="O1827" t="str">
            <v>1804-07102003-212</v>
          </cell>
          <cell r="P1827" t="str">
            <v>DE-8780-B-7</v>
          </cell>
          <cell r="Q1827" t="str">
            <v>Produkt 7</v>
          </cell>
          <cell r="R1827" t="str">
            <v>FALEX</v>
          </cell>
          <cell r="S1827" t="str">
            <v>Morava</v>
          </cell>
          <cell r="T1827" t="str">
            <v>Zábřeh</v>
          </cell>
          <cell r="U1827" t="str">
            <v>Zábřeh</v>
          </cell>
          <cell r="V1827">
            <v>438</v>
          </cell>
          <cell r="W1827">
            <v>454</v>
          </cell>
          <cell r="X1827">
            <v>1200</v>
          </cell>
          <cell r="Y1827">
            <v>544800</v>
          </cell>
          <cell r="Z1827">
            <v>0</v>
          </cell>
          <cell r="AA1827">
            <v>0</v>
          </cell>
          <cell r="AB1827">
            <v>544800</v>
          </cell>
          <cell r="AC1827">
            <v>0.04</v>
          </cell>
          <cell r="AD1827">
            <v>21792</v>
          </cell>
        </row>
        <row r="1828">
          <cell r="A1828">
            <v>1805</v>
          </cell>
          <cell r="B1828" t="str">
            <v>ZA 002</v>
          </cell>
          <cell r="C1828" t="str">
            <v>Mgr.</v>
          </cell>
          <cell r="D1828" t="str">
            <v>Jan</v>
          </cell>
          <cell r="E1828" t="str">
            <v>Vodička</v>
          </cell>
          <cell r="G1828" t="str">
            <v>Cestovné</v>
          </cell>
          <cell r="H1828">
            <v>2113</v>
          </cell>
          <cell r="I1828" t="str">
            <v>Prodej A</v>
          </cell>
          <cell r="J1828" t="str">
            <v>830420/5778</v>
          </cell>
          <cell r="K1828">
            <v>25000</v>
          </cell>
          <cell r="L1828">
            <v>1600</v>
          </cell>
          <cell r="M1828" t="str">
            <v>Mize</v>
          </cell>
          <cell r="N1828">
            <v>37903</v>
          </cell>
          <cell r="O1828" t="str">
            <v>1805-09102003-002</v>
          </cell>
          <cell r="P1828" t="str">
            <v>CZ-2094-C-6</v>
          </cell>
          <cell r="Q1828" t="str">
            <v>Produkt 6</v>
          </cell>
          <cell r="R1828" t="str">
            <v>STAVOKONSTRUKCE s.r.o.</v>
          </cell>
          <cell r="S1828" t="str">
            <v>Morava</v>
          </cell>
          <cell r="T1828" t="str">
            <v>Jihlava</v>
          </cell>
          <cell r="U1828" t="str">
            <v>Opatov</v>
          </cell>
          <cell r="V1828">
            <v>986</v>
          </cell>
          <cell r="W1828">
            <v>412</v>
          </cell>
          <cell r="X1828">
            <v>684</v>
          </cell>
          <cell r="Y1828">
            <v>281808</v>
          </cell>
          <cell r="Z1828">
            <v>0.1</v>
          </cell>
          <cell r="AA1828">
            <v>28180.800000000003</v>
          </cell>
          <cell r="AB1828">
            <v>253627.2</v>
          </cell>
          <cell r="AC1828">
            <v>0.03</v>
          </cell>
          <cell r="AD1828">
            <v>7608.8159999999998</v>
          </cell>
        </row>
        <row r="1829">
          <cell r="A1829">
            <v>1806</v>
          </cell>
          <cell r="B1829" t="str">
            <v>ZA 212</v>
          </cell>
          <cell r="D1829" t="str">
            <v>Tomáš</v>
          </cell>
          <cell r="E1829" t="str">
            <v>Uhlíř  </v>
          </cell>
          <cell r="G1829" t="str">
            <v>Telefon</v>
          </cell>
          <cell r="H1829">
            <v>5849</v>
          </cell>
          <cell r="I1829" t="str">
            <v>Prodej B</v>
          </cell>
          <cell r="J1829" t="str">
            <v>450929/501</v>
          </cell>
          <cell r="K1829">
            <v>18000</v>
          </cell>
          <cell r="L1829">
            <v>2300</v>
          </cell>
          <cell r="M1829" t="str">
            <v>Jakhel</v>
          </cell>
          <cell r="N1829">
            <v>37903</v>
          </cell>
          <cell r="O1829" t="str">
            <v>1806-09102003-212</v>
          </cell>
          <cell r="P1829" t="str">
            <v>DE-5532-A-9</v>
          </cell>
          <cell r="Q1829" t="str">
            <v>Produkt 9</v>
          </cell>
          <cell r="R1829" t="str">
            <v>FALEX</v>
          </cell>
          <cell r="S1829" t="str">
            <v>Morava</v>
          </cell>
          <cell r="T1829" t="str">
            <v>Zábřeh</v>
          </cell>
          <cell r="U1829" t="str">
            <v>Zábřeh</v>
          </cell>
          <cell r="V1829">
            <v>438</v>
          </cell>
          <cell r="W1829">
            <v>428</v>
          </cell>
          <cell r="X1829">
            <v>328</v>
          </cell>
          <cell r="Y1829">
            <v>140384</v>
          </cell>
          <cell r="Z1829">
            <v>0</v>
          </cell>
          <cell r="AA1829">
            <v>0</v>
          </cell>
          <cell r="AB1829">
            <v>140384</v>
          </cell>
          <cell r="AC1829">
            <v>0.04</v>
          </cell>
          <cell r="AD1829">
            <v>5615.36</v>
          </cell>
        </row>
        <row r="1830">
          <cell r="A1830">
            <v>1807</v>
          </cell>
          <cell r="B1830" t="str">
            <v>ZA 014</v>
          </cell>
          <cell r="D1830" t="str">
            <v>Eva</v>
          </cell>
          <cell r="E1830" t="str">
            <v>Pavlíčková</v>
          </cell>
          <cell r="G1830" t="str">
            <v>Školení jazyky</v>
          </cell>
          <cell r="H1830">
            <v>4682</v>
          </cell>
          <cell r="I1830" t="str">
            <v>Výroba</v>
          </cell>
          <cell r="J1830" t="str">
            <v>855220/5497</v>
          </cell>
          <cell r="K1830">
            <v>25000</v>
          </cell>
          <cell r="L1830">
            <v>1300</v>
          </cell>
          <cell r="M1830" t="str">
            <v>Mize</v>
          </cell>
          <cell r="N1830">
            <v>37905</v>
          </cell>
          <cell r="O1830" t="str">
            <v>1807-11102003-014</v>
          </cell>
          <cell r="P1830" t="str">
            <v>CZ-8513-A-8</v>
          </cell>
          <cell r="Q1830" t="str">
            <v>Produkt 8</v>
          </cell>
          <cell r="R1830" t="str">
            <v>FATRA a.s.</v>
          </cell>
          <cell r="S1830" t="str">
            <v>Čechy</v>
          </cell>
          <cell r="T1830" t="str">
            <v>Praha</v>
          </cell>
          <cell r="U1830" t="str">
            <v>Trója</v>
          </cell>
          <cell r="V1830">
            <v>758</v>
          </cell>
          <cell r="W1830">
            <v>51</v>
          </cell>
          <cell r="X1830">
            <v>55</v>
          </cell>
          <cell r="Y1830">
            <v>2805</v>
          </cell>
          <cell r="Z1830">
            <v>0</v>
          </cell>
          <cell r="AA1830">
            <v>0</v>
          </cell>
          <cell r="AB1830">
            <v>2805</v>
          </cell>
          <cell r="AC1830">
            <v>0.04</v>
          </cell>
          <cell r="AD1830">
            <v>112.2</v>
          </cell>
        </row>
        <row r="1831">
          <cell r="A1831">
            <v>1808</v>
          </cell>
          <cell r="B1831" t="str">
            <v>ZA 002</v>
          </cell>
          <cell r="C1831" t="str">
            <v>Mgr.</v>
          </cell>
          <cell r="D1831" t="str">
            <v>Jan</v>
          </cell>
          <cell r="E1831" t="str">
            <v>Vodička</v>
          </cell>
          <cell r="G1831" t="str">
            <v>Školení profesní</v>
          </cell>
          <cell r="H1831">
            <v>962</v>
          </cell>
          <cell r="I1831" t="str">
            <v>Prodej A</v>
          </cell>
          <cell r="J1831" t="str">
            <v>830420/5778</v>
          </cell>
          <cell r="K1831">
            <v>25000</v>
          </cell>
          <cell r="L1831">
            <v>1600</v>
          </cell>
          <cell r="M1831" t="str">
            <v>Sokol</v>
          </cell>
          <cell r="N1831">
            <v>37906</v>
          </cell>
          <cell r="O1831" t="str">
            <v>1808-12102003-002</v>
          </cell>
          <cell r="P1831" t="str">
            <v>CZ-8990-B-4</v>
          </cell>
          <cell r="Q1831" t="str">
            <v>Produkt 4</v>
          </cell>
          <cell r="R1831" t="str">
            <v>STAVOKONSTRUKCE s.r.o.</v>
          </cell>
          <cell r="S1831" t="str">
            <v>Morava</v>
          </cell>
          <cell r="T1831" t="str">
            <v>Jihlava</v>
          </cell>
          <cell r="U1831" t="str">
            <v>Opatov</v>
          </cell>
          <cell r="V1831">
            <v>986</v>
          </cell>
          <cell r="W1831">
            <v>74</v>
          </cell>
          <cell r="X1831">
            <v>387</v>
          </cell>
          <cell r="Y1831">
            <v>28638</v>
          </cell>
          <cell r="Z1831">
            <v>0</v>
          </cell>
          <cell r="AA1831">
            <v>0</v>
          </cell>
          <cell r="AB1831">
            <v>28638</v>
          </cell>
          <cell r="AC1831">
            <v>0.04</v>
          </cell>
          <cell r="AD1831">
            <v>1145.52</v>
          </cell>
        </row>
        <row r="1832">
          <cell r="A1832">
            <v>1809</v>
          </cell>
          <cell r="B1832" t="str">
            <v>ZA 012</v>
          </cell>
          <cell r="D1832" t="str">
            <v>Nikola</v>
          </cell>
          <cell r="E1832" t="str">
            <v>Tobiášová</v>
          </cell>
          <cell r="F1832" t="str">
            <v>BBA</v>
          </cell>
          <cell r="G1832" t="str">
            <v>Benzín</v>
          </cell>
          <cell r="H1832">
            <v>3940</v>
          </cell>
          <cell r="I1832" t="str">
            <v>Marketing</v>
          </cell>
          <cell r="J1832" t="str">
            <v>865520/5988</v>
          </cell>
          <cell r="K1832">
            <v>25000</v>
          </cell>
          <cell r="L1832">
            <v>1300</v>
          </cell>
          <cell r="M1832" t="str">
            <v>Jakhel</v>
          </cell>
          <cell r="N1832">
            <v>37907</v>
          </cell>
          <cell r="O1832" t="str">
            <v>1809-13102003-012</v>
          </cell>
          <cell r="P1832" t="str">
            <v>PL-1615-C-3</v>
          </cell>
          <cell r="Q1832" t="str">
            <v>Produkt 3</v>
          </cell>
          <cell r="R1832" t="str">
            <v>Ferda Mravenec</v>
          </cell>
          <cell r="S1832" t="str">
            <v>Čechy</v>
          </cell>
          <cell r="T1832" t="str">
            <v>Benešov</v>
          </cell>
          <cell r="U1832" t="str">
            <v>Benešov</v>
          </cell>
          <cell r="V1832">
            <v>390</v>
          </cell>
          <cell r="W1832">
            <v>97</v>
          </cell>
          <cell r="X1832">
            <v>63</v>
          </cell>
          <cell r="Y1832">
            <v>6111</v>
          </cell>
          <cell r="Z1832">
            <v>0</v>
          </cell>
          <cell r="AA1832">
            <v>0</v>
          </cell>
          <cell r="AB1832">
            <v>6111</v>
          </cell>
          <cell r="AC1832">
            <v>0.04</v>
          </cell>
          <cell r="AD1832">
            <v>244.44</v>
          </cell>
        </row>
        <row r="1833">
          <cell r="A1833">
            <v>1810</v>
          </cell>
          <cell r="B1833" t="str">
            <v>ZA 264</v>
          </cell>
          <cell r="D1833" t="str">
            <v>Ivan</v>
          </cell>
          <cell r="E1833" t="str">
            <v>Chylek</v>
          </cell>
          <cell r="G1833" t="str">
            <v>Benzín</v>
          </cell>
          <cell r="H1833">
            <v>5928</v>
          </cell>
          <cell r="I1833" t="str">
            <v>Prodej B</v>
          </cell>
          <cell r="J1833" t="str">
            <v>760424/3240</v>
          </cell>
          <cell r="K1833">
            <v>20000</v>
          </cell>
          <cell r="L1833">
            <v>3300</v>
          </cell>
          <cell r="M1833" t="str">
            <v>Sokol</v>
          </cell>
          <cell r="N1833">
            <v>37909</v>
          </cell>
          <cell r="O1833" t="str">
            <v>1810-15102003-264</v>
          </cell>
          <cell r="P1833" t="str">
            <v>DE-1294-A-6</v>
          </cell>
          <cell r="Q1833" t="str">
            <v>Produkt 6</v>
          </cell>
          <cell r="R1833" t="str">
            <v>FEROX a.s.</v>
          </cell>
          <cell r="S1833" t="str">
            <v>Čechy</v>
          </cell>
          <cell r="T1833" t="str">
            <v>Praha</v>
          </cell>
          <cell r="U1833" t="str">
            <v>Praha</v>
          </cell>
          <cell r="V1833">
            <v>587</v>
          </cell>
          <cell r="W1833">
            <v>462</v>
          </cell>
          <cell r="X1833">
            <v>680</v>
          </cell>
          <cell r="Y1833">
            <v>314160</v>
          </cell>
          <cell r="Z1833">
            <v>0.08</v>
          </cell>
          <cell r="AA1833">
            <v>25132.799999999999</v>
          </cell>
          <cell r="AB1833">
            <v>289027.20000000001</v>
          </cell>
          <cell r="AC1833">
            <v>0.02</v>
          </cell>
          <cell r="AD1833">
            <v>5780.5440000000008</v>
          </cell>
        </row>
        <row r="1834">
          <cell r="A1834">
            <v>1811</v>
          </cell>
          <cell r="B1834" t="str">
            <v>ZA 342</v>
          </cell>
          <cell r="D1834" t="str">
            <v>Miloslav</v>
          </cell>
          <cell r="E1834" t="str">
            <v>Rejl  </v>
          </cell>
          <cell r="G1834" t="str">
            <v>Školení jazyky</v>
          </cell>
          <cell r="H1834">
            <v>1832</v>
          </cell>
          <cell r="I1834" t="str">
            <v>Prodej B</v>
          </cell>
          <cell r="J1834" t="str">
            <v>700626/4408</v>
          </cell>
          <cell r="K1834">
            <v>20000</v>
          </cell>
          <cell r="L1834">
            <v>1300</v>
          </cell>
          <cell r="M1834" t="str">
            <v>Jakhel</v>
          </cell>
          <cell r="N1834">
            <v>37909</v>
          </cell>
          <cell r="O1834" t="str">
            <v>1811-15102003-342</v>
          </cell>
          <cell r="P1834" t="str">
            <v>AU-7969-A-5</v>
          </cell>
          <cell r="Q1834" t="str">
            <v>Produkt 5</v>
          </cell>
          <cell r="R1834" t="str">
            <v>STAVEBNÍ GEOLOGIE s.r.o.</v>
          </cell>
          <cell r="S1834" t="str">
            <v>Morava</v>
          </cell>
          <cell r="T1834" t="str">
            <v>Frýdek-Místek</v>
          </cell>
          <cell r="U1834" t="str">
            <v>Krmelín</v>
          </cell>
          <cell r="V1834">
            <v>112</v>
          </cell>
          <cell r="W1834">
            <v>365</v>
          </cell>
          <cell r="X1834">
            <v>501</v>
          </cell>
          <cell r="Y1834">
            <v>182865</v>
          </cell>
          <cell r="Z1834">
            <v>0.1</v>
          </cell>
          <cell r="AA1834">
            <v>18286.5</v>
          </cell>
          <cell r="AB1834">
            <v>164578.5</v>
          </cell>
          <cell r="AC1834">
            <v>0.03</v>
          </cell>
          <cell r="AD1834">
            <v>4937.3549999999996</v>
          </cell>
        </row>
        <row r="1835">
          <cell r="A1835">
            <v>1812</v>
          </cell>
          <cell r="B1835" t="str">
            <v>ZA 264</v>
          </cell>
          <cell r="D1835" t="str">
            <v>Ivan</v>
          </cell>
          <cell r="E1835" t="str">
            <v>Chylek</v>
          </cell>
          <cell r="G1835" t="str">
            <v>Firemní výdaj</v>
          </cell>
          <cell r="H1835">
            <v>628</v>
          </cell>
          <cell r="I1835" t="str">
            <v>Prodej B</v>
          </cell>
          <cell r="J1835" t="str">
            <v>760424/3240</v>
          </cell>
          <cell r="K1835">
            <v>20000</v>
          </cell>
          <cell r="L1835">
            <v>3300</v>
          </cell>
          <cell r="M1835" t="str">
            <v>Jakhel</v>
          </cell>
          <cell r="N1835">
            <v>37911</v>
          </cell>
          <cell r="O1835" t="str">
            <v>1812-17102003-264</v>
          </cell>
          <cell r="P1835" t="str">
            <v>CZ-9753-B-8</v>
          </cell>
          <cell r="Q1835" t="str">
            <v>Produkt 8</v>
          </cell>
          <cell r="R1835" t="str">
            <v>FEROX a.s.</v>
          </cell>
          <cell r="S1835" t="str">
            <v>Čechy</v>
          </cell>
          <cell r="T1835" t="str">
            <v>Praha</v>
          </cell>
          <cell r="U1835" t="str">
            <v>Praha</v>
          </cell>
          <cell r="V1835">
            <v>587</v>
          </cell>
          <cell r="W1835">
            <v>132</v>
          </cell>
          <cell r="X1835">
            <v>55</v>
          </cell>
          <cell r="Y1835">
            <v>7260</v>
          </cell>
          <cell r="Z1835">
            <v>0</v>
          </cell>
          <cell r="AA1835">
            <v>0</v>
          </cell>
          <cell r="AB1835">
            <v>7260</v>
          </cell>
          <cell r="AC1835">
            <v>0.04</v>
          </cell>
          <cell r="AD1835">
            <v>290.40000000000003</v>
          </cell>
        </row>
        <row r="1836">
          <cell r="A1836">
            <v>1813</v>
          </cell>
          <cell r="B1836" t="str">
            <v>ZA 144</v>
          </cell>
          <cell r="D1836" t="str">
            <v>Jindřich</v>
          </cell>
          <cell r="E1836" t="str">
            <v>Žebro</v>
          </cell>
          <cell r="G1836" t="str">
            <v>Benzín</v>
          </cell>
          <cell r="H1836">
            <v>3504</v>
          </cell>
          <cell r="I1836" t="str">
            <v>Prodej C</v>
          </cell>
          <cell r="J1836" t="str">
            <v>620919/2528</v>
          </cell>
          <cell r="K1836">
            <v>17500</v>
          </cell>
          <cell r="L1836">
            <v>300</v>
          </cell>
          <cell r="M1836" t="str">
            <v>Kraus</v>
          </cell>
          <cell r="N1836">
            <v>37912</v>
          </cell>
          <cell r="O1836" t="str">
            <v>1813-18102003-144</v>
          </cell>
          <cell r="P1836" t="str">
            <v>DE-6145-A-7</v>
          </cell>
          <cell r="Q1836" t="str">
            <v>Produkt 7</v>
          </cell>
          <cell r="R1836" t="str">
            <v>STAVEBNÍ GEOLOGIE s.r.o.</v>
          </cell>
          <cell r="S1836" t="str">
            <v>Morava</v>
          </cell>
          <cell r="T1836" t="str">
            <v>Frýdek-Místek</v>
          </cell>
          <cell r="U1836" t="str">
            <v>Krmelín</v>
          </cell>
          <cell r="V1836">
            <v>112</v>
          </cell>
          <cell r="W1836">
            <v>143</v>
          </cell>
          <cell r="X1836">
            <v>1200</v>
          </cell>
          <cell r="Y1836">
            <v>171600</v>
          </cell>
          <cell r="Z1836">
            <v>0</v>
          </cell>
          <cell r="AA1836">
            <v>0</v>
          </cell>
          <cell r="AB1836">
            <v>171600</v>
          </cell>
          <cell r="AC1836">
            <v>0.04</v>
          </cell>
          <cell r="AD1836">
            <v>6864</v>
          </cell>
        </row>
        <row r="1837">
          <cell r="A1837">
            <v>1814</v>
          </cell>
          <cell r="B1837" t="str">
            <v>ZA 264</v>
          </cell>
          <cell r="D1837" t="str">
            <v>Ivan</v>
          </cell>
          <cell r="E1837" t="str">
            <v>Chylek</v>
          </cell>
          <cell r="G1837" t="str">
            <v>Cestovné</v>
          </cell>
          <cell r="H1837">
            <v>7554</v>
          </cell>
          <cell r="I1837" t="str">
            <v>Prodej B</v>
          </cell>
          <cell r="J1837" t="str">
            <v>760424/3240</v>
          </cell>
          <cell r="K1837">
            <v>20000</v>
          </cell>
          <cell r="L1837">
            <v>3300</v>
          </cell>
          <cell r="M1837" t="str">
            <v>Sokol</v>
          </cell>
          <cell r="N1837">
            <v>37913</v>
          </cell>
          <cell r="O1837" t="str">
            <v>1814-19102003-264</v>
          </cell>
          <cell r="P1837" t="str">
            <v>PL-5833-B-8</v>
          </cell>
          <cell r="Q1837" t="str">
            <v>Produkt 8</v>
          </cell>
          <cell r="R1837" t="str">
            <v>FEROX a.s.</v>
          </cell>
          <cell r="S1837" t="str">
            <v>Čechy</v>
          </cell>
          <cell r="T1837" t="str">
            <v>Praha</v>
          </cell>
          <cell r="U1837" t="str">
            <v>Praha</v>
          </cell>
          <cell r="V1837">
            <v>587</v>
          </cell>
          <cell r="W1837">
            <v>398</v>
          </cell>
          <cell r="X1837">
            <v>55</v>
          </cell>
          <cell r="Y1837">
            <v>21890</v>
          </cell>
          <cell r="Z1837">
            <v>0.02</v>
          </cell>
          <cell r="AA1837">
            <v>437.8</v>
          </cell>
          <cell r="AB1837">
            <v>21452.2</v>
          </cell>
          <cell r="AC1837">
            <v>0.01</v>
          </cell>
          <cell r="AD1837">
            <v>214.52200000000002</v>
          </cell>
        </row>
        <row r="1838">
          <cell r="A1838">
            <v>1815</v>
          </cell>
          <cell r="B1838" t="str">
            <v>ZA 144</v>
          </cell>
          <cell r="D1838" t="str">
            <v>Jindřich</v>
          </cell>
          <cell r="E1838" t="str">
            <v>Žebro</v>
          </cell>
          <cell r="G1838" t="str">
            <v>Firemní výdaj</v>
          </cell>
          <cell r="H1838">
            <v>5280</v>
          </cell>
          <cell r="I1838" t="str">
            <v>Prodej C</v>
          </cell>
          <cell r="J1838" t="str">
            <v>620919/2528</v>
          </cell>
          <cell r="K1838">
            <v>17500</v>
          </cell>
          <cell r="L1838">
            <v>300</v>
          </cell>
          <cell r="M1838" t="str">
            <v>Jakhel</v>
          </cell>
          <cell r="N1838">
            <v>37915</v>
          </cell>
          <cell r="O1838" t="str">
            <v>1815-21102003-144</v>
          </cell>
          <cell r="P1838" t="str">
            <v>PL-8723-C-5</v>
          </cell>
          <cell r="Q1838" t="str">
            <v>Produkt 5</v>
          </cell>
          <cell r="R1838" t="str">
            <v>STAVEBNÍ GEOLOGIE s.r.o.</v>
          </cell>
          <cell r="S1838" t="str">
            <v>Morava</v>
          </cell>
          <cell r="T1838" t="str">
            <v>Frýdek-Místek</v>
          </cell>
          <cell r="U1838" t="str">
            <v>Krmelín</v>
          </cell>
          <cell r="V1838">
            <v>112</v>
          </cell>
          <cell r="W1838">
            <v>16</v>
          </cell>
          <cell r="X1838">
            <v>501</v>
          </cell>
          <cell r="Y1838">
            <v>8016</v>
          </cell>
          <cell r="Z1838">
            <v>0</v>
          </cell>
          <cell r="AA1838">
            <v>0</v>
          </cell>
          <cell r="AB1838">
            <v>8016</v>
          </cell>
          <cell r="AC1838">
            <v>0.04</v>
          </cell>
          <cell r="AD1838">
            <v>320.64</v>
          </cell>
        </row>
        <row r="1839">
          <cell r="A1839">
            <v>1816</v>
          </cell>
          <cell r="B1839" t="str">
            <v>ZA 264</v>
          </cell>
          <cell r="D1839" t="str">
            <v>Ivan</v>
          </cell>
          <cell r="E1839" t="str">
            <v>Chylek</v>
          </cell>
          <cell r="G1839" t="str">
            <v>Školení profesní</v>
          </cell>
          <cell r="H1839">
            <v>6374</v>
          </cell>
          <cell r="I1839" t="str">
            <v>Prodej B</v>
          </cell>
          <cell r="J1839" t="str">
            <v>760424/3240</v>
          </cell>
          <cell r="K1839">
            <v>20000</v>
          </cell>
          <cell r="L1839">
            <v>3300</v>
          </cell>
          <cell r="M1839" t="str">
            <v>Jakhel</v>
          </cell>
          <cell r="N1839">
            <v>37915</v>
          </cell>
          <cell r="O1839" t="str">
            <v>1816-21102003-264</v>
          </cell>
          <cell r="P1839" t="str">
            <v>CZ-3139-C-8</v>
          </cell>
          <cell r="Q1839" t="str">
            <v>Produkt 8</v>
          </cell>
          <cell r="R1839" t="str">
            <v>FEROX a.s.</v>
          </cell>
          <cell r="S1839" t="str">
            <v>Čechy</v>
          </cell>
          <cell r="T1839" t="str">
            <v>Praha</v>
          </cell>
          <cell r="U1839" t="str">
            <v>Praha</v>
          </cell>
          <cell r="V1839">
            <v>587</v>
          </cell>
          <cell r="W1839">
            <v>475</v>
          </cell>
          <cell r="X1839">
            <v>55</v>
          </cell>
          <cell r="Y1839">
            <v>26125</v>
          </cell>
          <cell r="Z1839">
            <v>0.02</v>
          </cell>
          <cell r="AA1839">
            <v>522.5</v>
          </cell>
          <cell r="AB1839">
            <v>25602.5</v>
          </cell>
          <cell r="AC1839">
            <v>0.01</v>
          </cell>
          <cell r="AD1839">
            <v>256.02499999999998</v>
          </cell>
        </row>
        <row r="1840">
          <cell r="A1840">
            <v>1817</v>
          </cell>
          <cell r="B1840" t="str">
            <v>ZA 008</v>
          </cell>
          <cell r="C1840" t="str">
            <v>Ing.</v>
          </cell>
          <cell r="D1840" t="str">
            <v>Pavel</v>
          </cell>
          <cell r="E1840" t="str">
            <v>Halama</v>
          </cell>
          <cell r="G1840" t="str">
            <v>Benzín</v>
          </cell>
          <cell r="H1840">
            <v>3831</v>
          </cell>
          <cell r="I1840" t="str">
            <v>Obchod</v>
          </cell>
          <cell r="J1840" t="str">
            <v>890921/6261</v>
          </cell>
          <cell r="K1840">
            <v>23000</v>
          </cell>
          <cell r="L1840">
            <v>1300</v>
          </cell>
          <cell r="M1840" t="str">
            <v>Kraus</v>
          </cell>
          <cell r="N1840">
            <v>37917</v>
          </cell>
          <cell r="O1840" t="str">
            <v>1817-23102003-008</v>
          </cell>
          <cell r="P1840" t="str">
            <v>AU-3212-B-5</v>
          </cell>
          <cell r="Q1840" t="str">
            <v>Produkt 5</v>
          </cell>
          <cell r="R1840" t="str">
            <v>FERRUM a.s.</v>
          </cell>
          <cell r="S1840" t="str">
            <v>Morava</v>
          </cell>
          <cell r="T1840" t="str">
            <v>Frýdek-Místek</v>
          </cell>
          <cell r="U1840" t="str">
            <v>Brušperk</v>
          </cell>
          <cell r="V1840">
            <v>27</v>
          </cell>
          <cell r="W1840">
            <v>493</v>
          </cell>
          <cell r="X1840">
            <v>501</v>
          </cell>
          <cell r="Y1840">
            <v>246993</v>
          </cell>
          <cell r="Z1840">
            <v>0.1</v>
          </cell>
          <cell r="AA1840">
            <v>24699.300000000003</v>
          </cell>
          <cell r="AB1840">
            <v>222293.7</v>
          </cell>
          <cell r="AC1840">
            <v>0.03</v>
          </cell>
          <cell r="AD1840">
            <v>6668.8109999999997</v>
          </cell>
        </row>
        <row r="1841">
          <cell r="A1841">
            <v>1818</v>
          </cell>
          <cell r="B1841" t="str">
            <v>ZA 144</v>
          </cell>
          <cell r="D1841" t="str">
            <v>Jindřich</v>
          </cell>
          <cell r="E1841" t="str">
            <v>Žebro</v>
          </cell>
          <cell r="G1841" t="str">
            <v>Cestovné</v>
          </cell>
          <cell r="H1841">
            <v>1272</v>
          </cell>
          <cell r="I1841" t="str">
            <v>Prodej C</v>
          </cell>
          <cell r="J1841" t="str">
            <v>620919/2528</v>
          </cell>
          <cell r="K1841">
            <v>17500</v>
          </cell>
          <cell r="L1841">
            <v>300</v>
          </cell>
          <cell r="M1841" t="str">
            <v>Sokol</v>
          </cell>
          <cell r="N1841">
            <v>37918</v>
          </cell>
          <cell r="O1841" t="str">
            <v>1818-24102003-144</v>
          </cell>
          <cell r="P1841" t="str">
            <v>CZ-6139-D-3</v>
          </cell>
          <cell r="Q1841" t="str">
            <v>Produkt 3</v>
          </cell>
          <cell r="R1841" t="str">
            <v>STAVEBNÍ GEOLOGIE s.r.o.</v>
          </cell>
          <cell r="S1841" t="str">
            <v>Morava</v>
          </cell>
          <cell r="T1841" t="str">
            <v>Frýdek-Místek</v>
          </cell>
          <cell r="U1841" t="str">
            <v>Krmelín</v>
          </cell>
          <cell r="V1841">
            <v>112</v>
          </cell>
          <cell r="W1841">
            <v>436</v>
          </cell>
          <cell r="X1841">
            <v>65</v>
          </cell>
          <cell r="Y1841">
            <v>28340</v>
          </cell>
          <cell r="Z1841">
            <v>0.06</v>
          </cell>
          <cell r="AA1841">
            <v>1700.3999999999999</v>
          </cell>
          <cell r="AB1841">
            <v>26639.599999999999</v>
          </cell>
          <cell r="AC1841">
            <v>0.02</v>
          </cell>
          <cell r="AD1841">
            <v>532.79200000000003</v>
          </cell>
        </row>
        <row r="1842">
          <cell r="A1842">
            <v>1819</v>
          </cell>
          <cell r="B1842" t="str">
            <v>ZA 008</v>
          </cell>
          <cell r="C1842" t="str">
            <v>Ing.</v>
          </cell>
          <cell r="D1842" t="str">
            <v>Pavel</v>
          </cell>
          <cell r="E1842" t="str">
            <v>Halama</v>
          </cell>
          <cell r="G1842" t="str">
            <v>Firemní výdaj</v>
          </cell>
          <cell r="H1842">
            <v>5513</v>
          </cell>
          <cell r="I1842" t="str">
            <v>Obchod</v>
          </cell>
          <cell r="J1842" t="str">
            <v>890921/6261</v>
          </cell>
          <cell r="K1842">
            <v>23000</v>
          </cell>
          <cell r="L1842">
            <v>1300</v>
          </cell>
          <cell r="M1842" t="str">
            <v>Jakhel</v>
          </cell>
          <cell r="N1842">
            <v>37919</v>
          </cell>
          <cell r="O1842" t="str">
            <v>1819-25102003-008</v>
          </cell>
          <cell r="P1842" t="str">
            <v>CZ-9770-D-7</v>
          </cell>
          <cell r="Q1842" t="str">
            <v>Produkt 7</v>
          </cell>
          <cell r="R1842" t="str">
            <v>FERRUM a.s.</v>
          </cell>
          <cell r="S1842" t="str">
            <v>Morava</v>
          </cell>
          <cell r="T1842" t="str">
            <v>Frýdek-Místek</v>
          </cell>
          <cell r="U1842" t="str">
            <v>Brušperk</v>
          </cell>
          <cell r="V1842">
            <v>27</v>
          </cell>
          <cell r="W1842">
            <v>245</v>
          </cell>
          <cell r="X1842">
            <v>1200</v>
          </cell>
          <cell r="Y1842">
            <v>294000</v>
          </cell>
          <cell r="Z1842">
            <v>0</v>
          </cell>
          <cell r="AA1842">
            <v>0</v>
          </cell>
          <cell r="AB1842">
            <v>294000</v>
          </cell>
          <cell r="AC1842">
            <v>0.04</v>
          </cell>
          <cell r="AD1842">
            <v>11760</v>
          </cell>
        </row>
        <row r="1843">
          <cell r="A1843">
            <v>1820</v>
          </cell>
          <cell r="B1843" t="str">
            <v>ZA 008</v>
          </cell>
          <cell r="C1843" t="str">
            <v>Ing.</v>
          </cell>
          <cell r="D1843" t="str">
            <v>Pavel</v>
          </cell>
          <cell r="E1843" t="str">
            <v>Halama</v>
          </cell>
          <cell r="G1843" t="str">
            <v>Cestovné</v>
          </cell>
          <cell r="H1843">
            <v>3887</v>
          </cell>
          <cell r="I1843" t="str">
            <v>Obchod</v>
          </cell>
          <cell r="J1843" t="str">
            <v>890921/6261</v>
          </cell>
          <cell r="K1843">
            <v>23000</v>
          </cell>
          <cell r="L1843">
            <v>1300</v>
          </cell>
          <cell r="M1843" t="str">
            <v>Kraus</v>
          </cell>
          <cell r="N1843">
            <v>37921</v>
          </cell>
          <cell r="O1843" t="str">
            <v>1820-27102003-008</v>
          </cell>
          <cell r="P1843" t="str">
            <v>CZ-3083-A-8</v>
          </cell>
          <cell r="Q1843" t="str">
            <v>Produkt 8</v>
          </cell>
          <cell r="R1843" t="str">
            <v>FERRUM a.s.</v>
          </cell>
          <cell r="S1843" t="str">
            <v>Morava</v>
          </cell>
          <cell r="T1843" t="str">
            <v>Frýdek-Místek</v>
          </cell>
          <cell r="U1843" t="str">
            <v>Brušperk</v>
          </cell>
          <cell r="V1843">
            <v>27</v>
          </cell>
          <cell r="W1843">
            <v>288</v>
          </cell>
          <cell r="X1843">
            <v>55</v>
          </cell>
          <cell r="Y1843">
            <v>15840</v>
          </cell>
          <cell r="Z1843">
            <v>0</v>
          </cell>
          <cell r="AA1843">
            <v>0</v>
          </cell>
          <cell r="AB1843">
            <v>15840</v>
          </cell>
          <cell r="AC1843">
            <v>0.04</v>
          </cell>
          <cell r="AD1843">
            <v>633.6</v>
          </cell>
        </row>
        <row r="1844">
          <cell r="A1844">
            <v>1821</v>
          </cell>
          <cell r="B1844" t="str">
            <v>ZA 144</v>
          </cell>
          <cell r="D1844" t="str">
            <v>Jindřich</v>
          </cell>
          <cell r="E1844" t="str">
            <v>Žebro</v>
          </cell>
          <cell r="G1844" t="str">
            <v>Školení profesní</v>
          </cell>
          <cell r="H1844">
            <v>5413</v>
          </cell>
          <cell r="I1844" t="str">
            <v>Prodej C</v>
          </cell>
          <cell r="J1844" t="str">
            <v>620919/2528</v>
          </cell>
          <cell r="K1844">
            <v>17500</v>
          </cell>
          <cell r="L1844">
            <v>5000</v>
          </cell>
          <cell r="M1844" t="str">
            <v>Mize</v>
          </cell>
          <cell r="N1844">
            <v>37921</v>
          </cell>
          <cell r="O1844" t="str">
            <v>1821-27102003-144</v>
          </cell>
          <cell r="P1844" t="str">
            <v>CZ-5014-C-2</v>
          </cell>
          <cell r="Q1844" t="str">
            <v>Produkt 2</v>
          </cell>
          <cell r="R1844" t="str">
            <v>STAVEBNÍ GEOLOGIE s.r.o.</v>
          </cell>
          <cell r="S1844" t="str">
            <v>Morava</v>
          </cell>
          <cell r="T1844" t="str">
            <v>Frýdek-Místek</v>
          </cell>
          <cell r="U1844" t="str">
            <v>Krmelín</v>
          </cell>
          <cell r="V1844">
            <v>112</v>
          </cell>
          <cell r="W1844">
            <v>45</v>
          </cell>
          <cell r="X1844">
            <v>154</v>
          </cell>
          <cell r="Y1844">
            <v>6930</v>
          </cell>
          <cell r="Z1844">
            <v>0</v>
          </cell>
          <cell r="AA1844">
            <v>0</v>
          </cell>
          <cell r="AB1844">
            <v>6930</v>
          </cell>
          <cell r="AC1844">
            <v>0.04</v>
          </cell>
          <cell r="AD1844">
            <v>277.2</v>
          </cell>
        </row>
        <row r="1845">
          <cell r="A1845">
            <v>1822</v>
          </cell>
          <cell r="B1845" t="str">
            <v>ZA 008</v>
          </cell>
          <cell r="C1845" t="str">
            <v>Ing.</v>
          </cell>
          <cell r="D1845" t="str">
            <v>Pavel</v>
          </cell>
          <cell r="E1845" t="str">
            <v>Halama</v>
          </cell>
          <cell r="G1845" t="str">
            <v>Školení profesní</v>
          </cell>
          <cell r="H1845">
            <v>2347</v>
          </cell>
          <cell r="I1845" t="str">
            <v>Obchod</v>
          </cell>
          <cell r="J1845" t="str">
            <v>890921/6261</v>
          </cell>
          <cell r="K1845">
            <v>23000</v>
          </cell>
          <cell r="L1845">
            <v>1300</v>
          </cell>
          <cell r="M1845" t="str">
            <v>Mize</v>
          </cell>
          <cell r="N1845">
            <v>37923</v>
          </cell>
          <cell r="O1845" t="str">
            <v>1822-29102003-008</v>
          </cell>
          <cell r="P1845" t="str">
            <v>PL-2286-B-9</v>
          </cell>
          <cell r="Q1845" t="str">
            <v>Produkt 9</v>
          </cell>
          <cell r="R1845" t="str">
            <v>FERRUM a.s.</v>
          </cell>
          <cell r="S1845" t="str">
            <v>Morava</v>
          </cell>
          <cell r="T1845" t="str">
            <v>Frýdek-Místek</v>
          </cell>
          <cell r="U1845" t="str">
            <v>Brušperk</v>
          </cell>
          <cell r="V1845">
            <v>27</v>
          </cell>
          <cell r="W1845">
            <v>109</v>
          </cell>
          <cell r="X1845">
            <v>327</v>
          </cell>
          <cell r="Y1845">
            <v>35643</v>
          </cell>
          <cell r="Z1845">
            <v>0</v>
          </cell>
          <cell r="AA1845">
            <v>0</v>
          </cell>
          <cell r="AB1845">
            <v>35643</v>
          </cell>
          <cell r="AC1845">
            <v>0.04</v>
          </cell>
          <cell r="AD1845">
            <v>1425.72</v>
          </cell>
        </row>
        <row r="1846">
          <cell r="A1846">
            <v>1823</v>
          </cell>
          <cell r="B1846" t="str">
            <v>ZA 225</v>
          </cell>
          <cell r="D1846" t="str">
            <v>Vladimír</v>
          </cell>
          <cell r="E1846" t="str">
            <v>Bartulík</v>
          </cell>
          <cell r="G1846" t="str">
            <v>Benzín</v>
          </cell>
          <cell r="H1846">
            <v>1578</v>
          </cell>
          <cell r="I1846" t="str">
            <v>Prodej B</v>
          </cell>
          <cell r="J1846" t="str">
            <v>450909/393</v>
          </cell>
          <cell r="K1846">
            <v>21500</v>
          </cell>
          <cell r="L1846">
            <v>3600</v>
          </cell>
          <cell r="M1846" t="str">
            <v>Kraus</v>
          </cell>
          <cell r="N1846">
            <v>37924</v>
          </cell>
          <cell r="O1846" t="str">
            <v>1823-30102003-225</v>
          </cell>
          <cell r="P1846" t="str">
            <v>DE-8791-A-2</v>
          </cell>
          <cell r="Q1846" t="str">
            <v>Produkt 2</v>
          </cell>
          <cell r="R1846" t="str">
            <v>STAVBY TEPLICE a.s.</v>
          </cell>
          <cell r="S1846" t="str">
            <v>Čechy</v>
          </cell>
          <cell r="T1846" t="str">
            <v>Benešov</v>
          </cell>
          <cell r="U1846" t="str">
            <v>Benešov</v>
          </cell>
          <cell r="V1846">
            <v>131</v>
          </cell>
          <cell r="W1846">
            <v>440</v>
          </cell>
          <cell r="X1846">
            <v>157</v>
          </cell>
          <cell r="Y1846">
            <v>69080</v>
          </cell>
          <cell r="Z1846">
            <v>0.08</v>
          </cell>
          <cell r="AA1846">
            <v>5526.4000000000005</v>
          </cell>
          <cell r="AB1846">
            <v>63553.599999999999</v>
          </cell>
          <cell r="AC1846">
            <v>0.02</v>
          </cell>
          <cell r="AD1846">
            <v>1271.0719999999999</v>
          </cell>
        </row>
        <row r="1847">
          <cell r="A1847">
            <v>1824</v>
          </cell>
          <cell r="B1847" t="str">
            <v>ZA 015</v>
          </cell>
          <cell r="D1847" t="str">
            <v>Karel</v>
          </cell>
          <cell r="E1847" t="str">
            <v>Zatloukal</v>
          </cell>
          <cell r="F1847" t="str">
            <v>DiS.</v>
          </cell>
          <cell r="G1847" t="str">
            <v>Firemní výdaj</v>
          </cell>
          <cell r="H1847">
            <v>2433</v>
          </cell>
          <cell r="I1847" t="str">
            <v>IT</v>
          </cell>
          <cell r="J1847" t="str">
            <v>860910/5725</v>
          </cell>
          <cell r="K1847">
            <v>19000</v>
          </cell>
          <cell r="L1847">
            <v>1000</v>
          </cell>
          <cell r="M1847" t="str">
            <v>Mize</v>
          </cell>
          <cell r="N1847">
            <v>37925</v>
          </cell>
          <cell r="O1847" t="str">
            <v>1824-31102003-015</v>
          </cell>
          <cell r="P1847" t="str">
            <v>CZ-5233-D-3</v>
          </cell>
          <cell r="Q1847" t="str">
            <v>Produkt 3</v>
          </cell>
          <cell r="R1847" t="str">
            <v>FERRUM a.s.</v>
          </cell>
          <cell r="S1847" t="str">
            <v>Morava</v>
          </cell>
          <cell r="T1847" t="str">
            <v>Frýdek-Místek</v>
          </cell>
          <cell r="U1847" t="str">
            <v>Brušperk</v>
          </cell>
          <cell r="V1847">
            <v>27</v>
          </cell>
          <cell r="W1847">
            <v>205</v>
          </cell>
          <cell r="X1847">
            <v>61</v>
          </cell>
          <cell r="Y1847">
            <v>12505</v>
          </cell>
          <cell r="Z1847">
            <v>0</v>
          </cell>
          <cell r="AA1847">
            <v>0</v>
          </cell>
          <cell r="AB1847">
            <v>12505</v>
          </cell>
          <cell r="AC1847">
            <v>0.04</v>
          </cell>
          <cell r="AD1847">
            <v>500.2</v>
          </cell>
        </row>
        <row r="1848">
          <cell r="A1848">
            <v>1825</v>
          </cell>
          <cell r="B1848" t="str">
            <v>ZA 008</v>
          </cell>
          <cell r="C1848" t="str">
            <v>Ing.</v>
          </cell>
          <cell r="D1848" t="str">
            <v>Pavel</v>
          </cell>
          <cell r="E1848" t="str">
            <v>Halama</v>
          </cell>
          <cell r="G1848" t="str">
            <v>Školení jazyky</v>
          </cell>
          <cell r="H1848">
            <v>4731</v>
          </cell>
          <cell r="I1848" t="str">
            <v>Obchod</v>
          </cell>
          <cell r="J1848" t="str">
            <v>890921/6261</v>
          </cell>
          <cell r="K1848">
            <v>23000</v>
          </cell>
          <cell r="L1848">
            <v>1300</v>
          </cell>
          <cell r="M1848" t="str">
            <v>Mize</v>
          </cell>
          <cell r="N1848">
            <v>37927</v>
          </cell>
          <cell r="O1848" t="str">
            <v>1825-02112003-008</v>
          </cell>
          <cell r="P1848" t="str">
            <v>DE-6257-A-3</v>
          </cell>
          <cell r="Q1848" t="str">
            <v>Produkt 3</v>
          </cell>
          <cell r="R1848" t="str">
            <v>FIRMA  KURŠ</v>
          </cell>
          <cell r="S1848" t="str">
            <v>Morava</v>
          </cell>
          <cell r="T1848" t="str">
            <v>Brno</v>
          </cell>
          <cell r="U1848" t="str">
            <v>Olbramovice</v>
          </cell>
          <cell r="V1848">
            <v>858</v>
          </cell>
          <cell r="W1848">
            <v>490</v>
          </cell>
          <cell r="X1848">
            <v>75</v>
          </cell>
          <cell r="Y1848">
            <v>36750</v>
          </cell>
          <cell r="Z1848">
            <v>0.09</v>
          </cell>
          <cell r="AA1848">
            <v>3307.5</v>
          </cell>
          <cell r="AB1848">
            <v>33442.5</v>
          </cell>
          <cell r="AC1848">
            <v>0.02</v>
          </cell>
          <cell r="AD1848">
            <v>668.85</v>
          </cell>
        </row>
        <row r="1849">
          <cell r="A1849">
            <v>1826</v>
          </cell>
          <cell r="B1849" t="str">
            <v>ZA 012</v>
          </cell>
          <cell r="D1849" t="str">
            <v>Nikola</v>
          </cell>
          <cell r="E1849" t="str">
            <v>Tobiášová</v>
          </cell>
          <cell r="F1849" t="str">
            <v>BBA</v>
          </cell>
          <cell r="G1849" t="str">
            <v>Firemní výdaj</v>
          </cell>
          <cell r="H1849">
            <v>1685</v>
          </cell>
          <cell r="I1849" t="str">
            <v>Marketing</v>
          </cell>
          <cell r="J1849" t="str">
            <v>865520/5988</v>
          </cell>
          <cell r="K1849">
            <v>25000</v>
          </cell>
          <cell r="L1849">
            <v>1300</v>
          </cell>
          <cell r="M1849" t="str">
            <v>Sokol</v>
          </cell>
          <cell r="N1849">
            <v>37927</v>
          </cell>
          <cell r="O1849" t="str">
            <v>1826-02112003-012</v>
          </cell>
          <cell r="P1849" t="str">
            <v>AU-4963-D-8</v>
          </cell>
          <cell r="Q1849" t="str">
            <v>Produkt 8</v>
          </cell>
          <cell r="R1849" t="str">
            <v>STAVBY TEPLICE a.s.</v>
          </cell>
          <cell r="S1849" t="str">
            <v>Čechy</v>
          </cell>
          <cell r="T1849" t="str">
            <v>Benešov</v>
          </cell>
          <cell r="U1849" t="str">
            <v>Benešov</v>
          </cell>
          <cell r="V1849">
            <v>131</v>
          </cell>
          <cell r="W1849">
            <v>51</v>
          </cell>
          <cell r="X1849">
            <v>55</v>
          </cell>
          <cell r="Y1849">
            <v>2805</v>
          </cell>
          <cell r="Z1849">
            <v>0</v>
          </cell>
          <cell r="AA1849">
            <v>0</v>
          </cell>
          <cell r="AB1849">
            <v>2805</v>
          </cell>
          <cell r="AC1849">
            <v>0.04</v>
          </cell>
          <cell r="AD1849">
            <v>112.2</v>
          </cell>
        </row>
        <row r="1850">
          <cell r="A1850">
            <v>1827</v>
          </cell>
          <cell r="B1850" t="str">
            <v>ZA 008</v>
          </cell>
          <cell r="C1850" t="str">
            <v>Ing.</v>
          </cell>
          <cell r="D1850" t="str">
            <v>Pavel</v>
          </cell>
          <cell r="E1850" t="str">
            <v>Halama</v>
          </cell>
          <cell r="G1850" t="str">
            <v>Telefon</v>
          </cell>
          <cell r="H1850">
            <v>40</v>
          </cell>
          <cell r="I1850" t="str">
            <v>Obchod</v>
          </cell>
          <cell r="J1850" t="str">
            <v>890921/6261</v>
          </cell>
          <cell r="K1850">
            <v>23000</v>
          </cell>
          <cell r="L1850">
            <v>1300</v>
          </cell>
          <cell r="M1850" t="str">
            <v>Mize</v>
          </cell>
          <cell r="N1850">
            <v>37929</v>
          </cell>
          <cell r="O1850" t="str">
            <v>1827-04112003-008</v>
          </cell>
          <cell r="P1850" t="str">
            <v>PL-8592-B-7</v>
          </cell>
          <cell r="Q1850" t="str">
            <v>Produkt 7</v>
          </cell>
          <cell r="R1850" t="str">
            <v>FIRMA  KURŠ</v>
          </cell>
          <cell r="S1850" t="str">
            <v>Morava</v>
          </cell>
          <cell r="T1850" t="str">
            <v>Brno</v>
          </cell>
          <cell r="U1850" t="str">
            <v>Olbramovice</v>
          </cell>
          <cell r="V1850">
            <v>858</v>
          </cell>
          <cell r="W1850">
            <v>238</v>
          </cell>
          <cell r="X1850">
            <v>1200</v>
          </cell>
          <cell r="Y1850">
            <v>285600</v>
          </cell>
          <cell r="Z1850">
            <v>0.03</v>
          </cell>
          <cell r="AA1850">
            <v>8568</v>
          </cell>
          <cell r="AB1850">
            <v>277032</v>
          </cell>
          <cell r="AC1850">
            <v>0.01</v>
          </cell>
          <cell r="AD1850">
            <v>2770.32</v>
          </cell>
        </row>
        <row r="1851">
          <cell r="A1851">
            <v>1828</v>
          </cell>
          <cell r="B1851" t="str">
            <v>ZA 012</v>
          </cell>
          <cell r="D1851" t="str">
            <v>Nikola</v>
          </cell>
          <cell r="E1851" t="str">
            <v>Tobiášová</v>
          </cell>
          <cell r="F1851" t="str">
            <v>BBA</v>
          </cell>
          <cell r="G1851" t="str">
            <v>Cestovné</v>
          </cell>
          <cell r="H1851">
            <v>874</v>
          </cell>
          <cell r="I1851" t="str">
            <v>Marketing</v>
          </cell>
          <cell r="J1851" t="str">
            <v>865520/5988</v>
          </cell>
          <cell r="K1851">
            <v>25000</v>
          </cell>
          <cell r="L1851">
            <v>1300</v>
          </cell>
          <cell r="M1851" t="str">
            <v>Mize</v>
          </cell>
          <cell r="N1851">
            <v>37930</v>
          </cell>
          <cell r="O1851" t="str">
            <v>1828-05112003-012</v>
          </cell>
          <cell r="P1851" t="str">
            <v>CZ-6442-C-5</v>
          </cell>
          <cell r="Q1851" t="str">
            <v>Produkt 5</v>
          </cell>
          <cell r="R1851" t="str">
            <v>STAVBY TEPLICE a.s.</v>
          </cell>
          <cell r="S1851" t="str">
            <v>Čechy</v>
          </cell>
          <cell r="T1851" t="str">
            <v>Benešov</v>
          </cell>
          <cell r="U1851" t="str">
            <v>Benešov</v>
          </cell>
          <cell r="V1851">
            <v>131</v>
          </cell>
          <cell r="W1851">
            <v>28</v>
          </cell>
          <cell r="X1851">
            <v>501</v>
          </cell>
          <cell r="Y1851">
            <v>14028</v>
          </cell>
          <cell r="Z1851">
            <v>0</v>
          </cell>
          <cell r="AA1851">
            <v>0</v>
          </cell>
          <cell r="AB1851">
            <v>14028</v>
          </cell>
          <cell r="AC1851">
            <v>0.04</v>
          </cell>
          <cell r="AD1851">
            <v>561.12</v>
          </cell>
        </row>
        <row r="1852">
          <cell r="A1852">
            <v>1829</v>
          </cell>
          <cell r="B1852" t="str">
            <v>ZA 008</v>
          </cell>
          <cell r="C1852" t="str">
            <v>Ing.</v>
          </cell>
          <cell r="D1852" t="str">
            <v>Pavel</v>
          </cell>
          <cell r="E1852" t="str">
            <v>Halama</v>
          </cell>
          <cell r="G1852" t="str">
            <v>Benzín</v>
          </cell>
          <cell r="H1852">
            <v>1911</v>
          </cell>
          <cell r="I1852" t="str">
            <v>Obchod</v>
          </cell>
          <cell r="J1852" t="str">
            <v>890921/6261</v>
          </cell>
          <cell r="K1852">
            <v>23000</v>
          </cell>
          <cell r="L1852">
            <v>1300</v>
          </cell>
          <cell r="M1852" t="str">
            <v>Jakhel</v>
          </cell>
          <cell r="N1852">
            <v>37931</v>
          </cell>
          <cell r="O1852" t="str">
            <v>1829-06112003-008</v>
          </cell>
          <cell r="P1852" t="str">
            <v>CZ-6227-A-8</v>
          </cell>
          <cell r="Q1852" t="str">
            <v>Produkt 8</v>
          </cell>
          <cell r="R1852" t="str">
            <v>FIRMA  KURŠ</v>
          </cell>
          <cell r="S1852" t="str">
            <v>Morava</v>
          </cell>
          <cell r="T1852" t="str">
            <v>Brno</v>
          </cell>
          <cell r="U1852" t="str">
            <v>Olbramovice</v>
          </cell>
          <cell r="V1852">
            <v>858</v>
          </cell>
          <cell r="W1852">
            <v>280</v>
          </cell>
          <cell r="X1852">
            <v>55</v>
          </cell>
          <cell r="Y1852">
            <v>15400</v>
          </cell>
          <cell r="Z1852">
            <v>0.02</v>
          </cell>
          <cell r="AA1852">
            <v>308</v>
          </cell>
          <cell r="AB1852">
            <v>15092</v>
          </cell>
          <cell r="AC1852">
            <v>0.01</v>
          </cell>
          <cell r="AD1852">
            <v>150.92000000000002</v>
          </cell>
        </row>
        <row r="1853">
          <cell r="A1853">
            <v>1830</v>
          </cell>
          <cell r="B1853" t="str">
            <v>ZA 008</v>
          </cell>
          <cell r="C1853" t="str">
            <v>Ing.</v>
          </cell>
          <cell r="D1853" t="str">
            <v>Pavel</v>
          </cell>
          <cell r="E1853" t="str">
            <v>Halama</v>
          </cell>
          <cell r="G1853" t="str">
            <v>Firemní výdaj</v>
          </cell>
          <cell r="H1853">
            <v>4491</v>
          </cell>
          <cell r="I1853" t="str">
            <v>Obchod</v>
          </cell>
          <cell r="J1853" t="str">
            <v>890921/6261</v>
          </cell>
          <cell r="K1853">
            <v>23000</v>
          </cell>
          <cell r="L1853">
            <v>1300</v>
          </cell>
          <cell r="M1853" t="str">
            <v>Sokol</v>
          </cell>
          <cell r="N1853">
            <v>37933</v>
          </cell>
          <cell r="O1853" t="str">
            <v>1830-08112003-008</v>
          </cell>
          <cell r="P1853" t="str">
            <v>DE-4980-D-8</v>
          </cell>
          <cell r="Q1853" t="str">
            <v>Produkt 8</v>
          </cell>
          <cell r="R1853" t="str">
            <v>FIRMA  KURŠ</v>
          </cell>
          <cell r="S1853" t="str">
            <v>Morava</v>
          </cell>
          <cell r="T1853" t="str">
            <v>Brno</v>
          </cell>
          <cell r="U1853" t="str">
            <v>Olbramovice</v>
          </cell>
          <cell r="V1853">
            <v>858</v>
          </cell>
          <cell r="W1853">
            <v>33</v>
          </cell>
          <cell r="X1853">
            <v>55</v>
          </cell>
          <cell r="Y1853">
            <v>1815</v>
          </cell>
          <cell r="Z1853">
            <v>0</v>
          </cell>
          <cell r="AA1853">
            <v>0</v>
          </cell>
          <cell r="AB1853">
            <v>1815</v>
          </cell>
          <cell r="AC1853">
            <v>0.04</v>
          </cell>
          <cell r="AD1853">
            <v>72.600000000000009</v>
          </cell>
        </row>
        <row r="1854">
          <cell r="A1854">
            <v>1831</v>
          </cell>
          <cell r="B1854" t="str">
            <v>ZA 012</v>
          </cell>
          <cell r="D1854" t="str">
            <v>Nikola</v>
          </cell>
          <cell r="E1854" t="str">
            <v>Tobiášová</v>
          </cell>
          <cell r="F1854" t="str">
            <v>BBA</v>
          </cell>
          <cell r="G1854" t="str">
            <v>Školení profesní</v>
          </cell>
          <cell r="H1854">
            <v>2456</v>
          </cell>
          <cell r="I1854" t="str">
            <v>Marketing</v>
          </cell>
          <cell r="J1854" t="str">
            <v>865520/5988</v>
          </cell>
          <cell r="K1854">
            <v>25000</v>
          </cell>
          <cell r="L1854">
            <v>1300</v>
          </cell>
          <cell r="M1854" t="str">
            <v>Jakhel</v>
          </cell>
          <cell r="N1854">
            <v>37933</v>
          </cell>
          <cell r="O1854" t="str">
            <v>1831-08112003-012</v>
          </cell>
          <cell r="P1854" t="str">
            <v>CZ-9211-B-4</v>
          </cell>
          <cell r="Q1854" t="str">
            <v>Produkt 4</v>
          </cell>
          <cell r="R1854" t="str">
            <v>STAVBY TEPLICE a.s.</v>
          </cell>
          <cell r="S1854" t="str">
            <v>Čechy</v>
          </cell>
          <cell r="T1854" t="str">
            <v>Benešov</v>
          </cell>
          <cell r="U1854" t="str">
            <v>Benešov</v>
          </cell>
          <cell r="V1854">
            <v>131</v>
          </cell>
          <cell r="W1854">
            <v>341</v>
          </cell>
          <cell r="X1854">
            <v>398</v>
          </cell>
          <cell r="Y1854">
            <v>135718</v>
          </cell>
          <cell r="Z1854">
            <v>0.02</v>
          </cell>
          <cell r="AA1854">
            <v>2714.36</v>
          </cell>
          <cell r="AB1854">
            <v>133003.64000000001</v>
          </cell>
          <cell r="AC1854">
            <v>0.01</v>
          </cell>
          <cell r="AD1854">
            <v>1330.0364000000002</v>
          </cell>
        </row>
        <row r="1855">
          <cell r="A1855">
            <v>1832</v>
          </cell>
          <cell r="B1855" t="str">
            <v>ZA 275</v>
          </cell>
          <cell r="D1855" t="str">
            <v>Aleš</v>
          </cell>
          <cell r="E1855" t="str">
            <v>Bahner</v>
          </cell>
          <cell r="G1855" t="str">
            <v>Cestovné</v>
          </cell>
          <cell r="H1855">
            <v>1971</v>
          </cell>
          <cell r="I1855" t="str">
            <v>Prodej B</v>
          </cell>
          <cell r="J1855" t="str">
            <v>670404/4512</v>
          </cell>
          <cell r="K1855">
            <v>19000</v>
          </cell>
          <cell r="L1855">
            <v>3000</v>
          </cell>
          <cell r="M1855" t="str">
            <v>Kraus</v>
          </cell>
          <cell r="N1855">
            <v>37935</v>
          </cell>
          <cell r="O1855" t="str">
            <v>1832-10112003-275</v>
          </cell>
          <cell r="P1855" t="str">
            <v>DE-5865-C-2</v>
          </cell>
          <cell r="Q1855" t="str">
            <v>Produkt 2</v>
          </cell>
          <cell r="R1855" t="str">
            <v>FIRMA  KURŠ</v>
          </cell>
          <cell r="S1855" t="str">
            <v>Morava</v>
          </cell>
          <cell r="T1855" t="str">
            <v>Brno</v>
          </cell>
          <cell r="U1855" t="str">
            <v>Olbramovice</v>
          </cell>
          <cell r="V1855">
            <v>858</v>
          </cell>
          <cell r="W1855">
            <v>297</v>
          </cell>
          <cell r="X1855">
            <v>157</v>
          </cell>
          <cell r="Y1855">
            <v>46629</v>
          </cell>
          <cell r="Z1855">
            <v>0.08</v>
          </cell>
          <cell r="AA1855">
            <v>3730.32</v>
          </cell>
          <cell r="AB1855">
            <v>42898.68</v>
          </cell>
          <cell r="AC1855">
            <v>0.02</v>
          </cell>
          <cell r="AD1855">
            <v>857.97360000000003</v>
          </cell>
        </row>
        <row r="1856">
          <cell r="A1856">
            <v>1833</v>
          </cell>
          <cell r="B1856" t="str">
            <v>ZA 012</v>
          </cell>
          <cell r="D1856" t="str">
            <v>Nikola</v>
          </cell>
          <cell r="E1856" t="str">
            <v>Tobiášová</v>
          </cell>
          <cell r="F1856" t="str">
            <v>BBA</v>
          </cell>
          <cell r="G1856" t="str">
            <v>Školení jazyky</v>
          </cell>
          <cell r="H1856">
            <v>4364</v>
          </cell>
          <cell r="I1856" t="str">
            <v>Marketing</v>
          </cell>
          <cell r="J1856" t="str">
            <v>865520/5988</v>
          </cell>
          <cell r="K1856">
            <v>25000</v>
          </cell>
          <cell r="L1856">
            <v>1300</v>
          </cell>
          <cell r="M1856" t="str">
            <v>Jakhel</v>
          </cell>
          <cell r="N1856">
            <v>37936</v>
          </cell>
          <cell r="O1856" t="str">
            <v>1833-11112003-012</v>
          </cell>
          <cell r="P1856" t="str">
            <v>CZ-1559-A-1</v>
          </cell>
          <cell r="Q1856" t="str">
            <v>Produkt 1</v>
          </cell>
          <cell r="R1856" t="str">
            <v>STAVBY TEPLICE a.s.</v>
          </cell>
          <cell r="S1856" t="str">
            <v>Čechy</v>
          </cell>
          <cell r="T1856" t="str">
            <v>Benešov</v>
          </cell>
          <cell r="U1856" t="str">
            <v>Benešov</v>
          </cell>
          <cell r="V1856">
            <v>131</v>
          </cell>
          <cell r="W1856">
            <v>80</v>
          </cell>
          <cell r="X1856">
            <v>101</v>
          </cell>
          <cell r="Y1856">
            <v>8080</v>
          </cell>
          <cell r="Z1856">
            <v>0</v>
          </cell>
          <cell r="AA1856">
            <v>0</v>
          </cell>
          <cell r="AB1856">
            <v>8080</v>
          </cell>
          <cell r="AC1856">
            <v>0.04</v>
          </cell>
          <cell r="AD1856">
            <v>323.2</v>
          </cell>
        </row>
        <row r="1857">
          <cell r="A1857">
            <v>1834</v>
          </cell>
          <cell r="B1857" t="str">
            <v>ZA 009</v>
          </cell>
          <cell r="D1857" t="str">
            <v>Radek</v>
          </cell>
          <cell r="E1857" t="str">
            <v>Regl</v>
          </cell>
          <cell r="G1857" t="str">
            <v>Školení profesní</v>
          </cell>
          <cell r="H1857">
            <v>4649</v>
          </cell>
          <cell r="I1857" t="str">
            <v>Výroba</v>
          </cell>
          <cell r="J1857" t="str">
            <v>880816/5982</v>
          </cell>
          <cell r="K1857">
            <v>15000</v>
          </cell>
          <cell r="L1857">
            <v>2800</v>
          </cell>
          <cell r="M1857" t="str">
            <v>Sokol</v>
          </cell>
          <cell r="N1857">
            <v>37937</v>
          </cell>
          <cell r="O1857" t="str">
            <v>1834-12112003-009</v>
          </cell>
          <cell r="P1857" t="str">
            <v>CZ-8332-A-0</v>
          </cell>
          <cell r="Q1857" t="str">
            <v>Produkt 10</v>
          </cell>
          <cell r="R1857" t="str">
            <v>FIRMA  RABOVSKÝ</v>
          </cell>
          <cell r="S1857" t="str">
            <v>Čechy</v>
          </cell>
          <cell r="T1857" t="str">
            <v>Kladno</v>
          </cell>
          <cell r="U1857" t="str">
            <v>Budenice</v>
          </cell>
          <cell r="V1857">
            <v>81</v>
          </cell>
          <cell r="W1857">
            <v>33</v>
          </cell>
          <cell r="X1857">
            <v>120</v>
          </cell>
          <cell r="Y1857">
            <v>3960</v>
          </cell>
          <cell r="Z1857">
            <v>0</v>
          </cell>
          <cell r="AA1857">
            <v>0</v>
          </cell>
          <cell r="AB1857">
            <v>3960</v>
          </cell>
          <cell r="AC1857">
            <v>0.04</v>
          </cell>
          <cell r="AD1857">
            <v>158.4</v>
          </cell>
        </row>
        <row r="1858">
          <cell r="A1858">
            <v>1835</v>
          </cell>
          <cell r="B1858" t="str">
            <v>ZA 006</v>
          </cell>
          <cell r="C1858" t="str">
            <v>PHDr.</v>
          </cell>
          <cell r="D1858" t="str">
            <v>Jana</v>
          </cell>
          <cell r="E1858" t="str">
            <v>Kamenická</v>
          </cell>
          <cell r="G1858" t="str">
            <v>Školení profesní</v>
          </cell>
          <cell r="H1858">
            <v>6</v>
          </cell>
          <cell r="I1858" t="str">
            <v>Prodej A</v>
          </cell>
          <cell r="J1858" t="str">
            <v>896107/5959</v>
          </cell>
          <cell r="K1858">
            <v>29000</v>
          </cell>
          <cell r="L1858">
            <v>2300</v>
          </cell>
          <cell r="M1858" t="str">
            <v>Sokol</v>
          </cell>
          <cell r="N1858">
            <v>37939</v>
          </cell>
          <cell r="O1858" t="str">
            <v>1835-14112003-006</v>
          </cell>
          <cell r="P1858" t="str">
            <v>PL-2171-B-8</v>
          </cell>
          <cell r="Q1858" t="str">
            <v>Produkt 8</v>
          </cell>
          <cell r="R1858" t="str">
            <v>STAVBY MOSTŮ a.s.</v>
          </cell>
          <cell r="S1858" t="str">
            <v>Morava</v>
          </cell>
          <cell r="T1858" t="str">
            <v>Brno</v>
          </cell>
          <cell r="U1858" t="str">
            <v>Doubravník</v>
          </cell>
          <cell r="V1858">
            <v>611</v>
          </cell>
          <cell r="W1858">
            <v>61</v>
          </cell>
          <cell r="X1858">
            <v>55</v>
          </cell>
          <cell r="Y1858">
            <v>3355</v>
          </cell>
          <cell r="Z1858">
            <v>0</v>
          </cell>
          <cell r="AA1858">
            <v>0</v>
          </cell>
          <cell r="AB1858">
            <v>3355</v>
          </cell>
          <cell r="AC1858">
            <v>0.04</v>
          </cell>
          <cell r="AD1858">
            <v>134.19999999999999</v>
          </cell>
        </row>
        <row r="1859">
          <cell r="A1859">
            <v>1836</v>
          </cell>
          <cell r="B1859" t="str">
            <v>ZA 009</v>
          </cell>
          <cell r="D1859" t="str">
            <v>Radek</v>
          </cell>
          <cell r="E1859" t="str">
            <v>Regl</v>
          </cell>
          <cell r="G1859" t="str">
            <v>Školení jazyky</v>
          </cell>
          <cell r="H1859">
            <v>2544</v>
          </cell>
          <cell r="I1859" t="str">
            <v>Výroba</v>
          </cell>
          <cell r="J1859" t="str">
            <v>880816/5982</v>
          </cell>
          <cell r="K1859">
            <v>15000</v>
          </cell>
          <cell r="L1859">
            <v>2800</v>
          </cell>
          <cell r="M1859" t="str">
            <v>Mize</v>
          </cell>
          <cell r="N1859">
            <v>37939</v>
          </cell>
          <cell r="O1859" t="str">
            <v>1836-14112003-009</v>
          </cell>
          <cell r="P1859" t="str">
            <v>DE-6574-C-2</v>
          </cell>
          <cell r="Q1859" t="str">
            <v>Produkt 2</v>
          </cell>
          <cell r="R1859" t="str">
            <v>FIRMA  RABOVSKÝ</v>
          </cell>
          <cell r="S1859" t="str">
            <v>Čechy</v>
          </cell>
          <cell r="T1859" t="str">
            <v>Kladno</v>
          </cell>
          <cell r="U1859" t="str">
            <v>Budenice</v>
          </cell>
          <cell r="V1859">
            <v>81</v>
          </cell>
          <cell r="W1859">
            <v>203</v>
          </cell>
          <cell r="X1859">
            <v>159</v>
          </cell>
          <cell r="Y1859">
            <v>32277</v>
          </cell>
          <cell r="Z1859">
            <v>0.06</v>
          </cell>
          <cell r="AA1859">
            <v>1936.62</v>
          </cell>
          <cell r="AB1859">
            <v>30340.38</v>
          </cell>
          <cell r="AC1859">
            <v>0.02</v>
          </cell>
          <cell r="AD1859">
            <v>606.80759999999998</v>
          </cell>
        </row>
        <row r="1860">
          <cell r="A1860">
            <v>1837</v>
          </cell>
          <cell r="B1860" t="str">
            <v>ZA 009</v>
          </cell>
          <cell r="D1860" t="str">
            <v>Radek</v>
          </cell>
          <cell r="E1860" t="str">
            <v>Regl</v>
          </cell>
          <cell r="G1860" t="str">
            <v>Telefon</v>
          </cell>
          <cell r="H1860">
            <v>3582</v>
          </cell>
          <cell r="I1860" t="str">
            <v>Výroba</v>
          </cell>
          <cell r="J1860" t="str">
            <v>880816/5982</v>
          </cell>
          <cell r="K1860">
            <v>15000</v>
          </cell>
          <cell r="L1860">
            <v>2800</v>
          </cell>
          <cell r="M1860" t="str">
            <v>Mize</v>
          </cell>
          <cell r="N1860">
            <v>37941</v>
          </cell>
          <cell r="O1860" t="str">
            <v>1837-16112003-009</v>
          </cell>
          <cell r="P1860" t="str">
            <v>AU-3526-A-2</v>
          </cell>
          <cell r="Q1860" t="str">
            <v>Produkt 2</v>
          </cell>
          <cell r="R1860" t="str">
            <v>FIRMA  RABOVSKÝ</v>
          </cell>
          <cell r="S1860" t="str">
            <v>Čechy</v>
          </cell>
          <cell r="T1860" t="str">
            <v>Kladno</v>
          </cell>
          <cell r="U1860" t="str">
            <v>Budenice</v>
          </cell>
          <cell r="V1860">
            <v>81</v>
          </cell>
          <cell r="W1860">
            <v>97</v>
          </cell>
          <cell r="X1860">
            <v>157</v>
          </cell>
          <cell r="Y1860">
            <v>15229</v>
          </cell>
          <cell r="Z1860">
            <v>0</v>
          </cell>
          <cell r="AA1860">
            <v>0</v>
          </cell>
          <cell r="AB1860">
            <v>15229</v>
          </cell>
          <cell r="AC1860">
            <v>0.04</v>
          </cell>
          <cell r="AD1860">
            <v>609.16</v>
          </cell>
        </row>
        <row r="1861">
          <cell r="A1861">
            <v>1838</v>
          </cell>
          <cell r="B1861" t="str">
            <v>ZA 325</v>
          </cell>
          <cell r="D1861" t="str">
            <v>Milan</v>
          </cell>
          <cell r="E1861" t="str">
            <v>Martinů</v>
          </cell>
          <cell r="G1861" t="str">
            <v>Telefon</v>
          </cell>
          <cell r="H1861">
            <v>5692</v>
          </cell>
          <cell r="I1861" t="str">
            <v>Prodej B</v>
          </cell>
          <cell r="J1861" t="str">
            <v>930424/3751</v>
          </cell>
          <cell r="K1861">
            <v>21000</v>
          </cell>
          <cell r="L1861">
            <v>1000</v>
          </cell>
          <cell r="M1861" t="str">
            <v>Mize</v>
          </cell>
          <cell r="N1861">
            <v>37942</v>
          </cell>
          <cell r="O1861" t="str">
            <v>1838-17112003-325</v>
          </cell>
          <cell r="P1861" t="str">
            <v>CZ-4972-A-9</v>
          </cell>
          <cell r="Q1861" t="str">
            <v>Produkt 9</v>
          </cell>
          <cell r="R1861" t="str">
            <v>STÁTNÍ ZKUŠEBNA KOLÍN</v>
          </cell>
          <cell r="S1861" t="str">
            <v>Čechy</v>
          </cell>
          <cell r="T1861" t="str">
            <v>Praha</v>
          </cell>
          <cell r="U1861" t="str">
            <v>Praha</v>
          </cell>
          <cell r="V1861">
            <v>505</v>
          </cell>
          <cell r="W1861">
            <v>19</v>
          </cell>
          <cell r="X1861">
            <v>327</v>
          </cell>
          <cell r="Y1861">
            <v>6213</v>
          </cell>
          <cell r="Z1861">
            <v>0</v>
          </cell>
          <cell r="AA1861">
            <v>0</v>
          </cell>
          <cell r="AB1861">
            <v>6213</v>
          </cell>
          <cell r="AC1861">
            <v>0.04</v>
          </cell>
          <cell r="AD1861">
            <v>248.52</v>
          </cell>
        </row>
        <row r="1862">
          <cell r="A1862">
            <v>1839</v>
          </cell>
          <cell r="B1862" t="str">
            <v>ZA 009</v>
          </cell>
          <cell r="D1862" t="str">
            <v>Radek</v>
          </cell>
          <cell r="E1862" t="str">
            <v>Regl</v>
          </cell>
          <cell r="G1862" t="str">
            <v>Benzín</v>
          </cell>
          <cell r="H1862">
            <v>845</v>
          </cell>
          <cell r="I1862" t="str">
            <v>Výroba</v>
          </cell>
          <cell r="J1862" t="str">
            <v>880816/5982</v>
          </cell>
          <cell r="K1862">
            <v>15000</v>
          </cell>
          <cell r="L1862">
            <v>2800</v>
          </cell>
          <cell r="M1862" t="str">
            <v>Mize</v>
          </cell>
          <cell r="N1862">
            <v>37943</v>
          </cell>
          <cell r="O1862" t="str">
            <v>1839-18112003-009</v>
          </cell>
          <cell r="P1862" t="str">
            <v>DE-6520-B-4</v>
          </cell>
          <cell r="Q1862" t="str">
            <v>Produkt 4</v>
          </cell>
          <cell r="R1862" t="str">
            <v>FIRMA  RABOVSKÝ</v>
          </cell>
          <cell r="S1862" t="str">
            <v>Čechy</v>
          </cell>
          <cell r="T1862" t="str">
            <v>Kladno</v>
          </cell>
          <cell r="U1862" t="str">
            <v>Budenice</v>
          </cell>
          <cell r="V1862">
            <v>81</v>
          </cell>
          <cell r="W1862">
            <v>384</v>
          </cell>
          <cell r="X1862">
            <v>392</v>
          </cell>
          <cell r="Y1862">
            <v>150528</v>
          </cell>
          <cell r="Z1862">
            <v>0</v>
          </cell>
          <cell r="AA1862">
            <v>0</v>
          </cell>
          <cell r="AB1862">
            <v>150528</v>
          </cell>
          <cell r="AC1862">
            <v>0.04</v>
          </cell>
          <cell r="AD1862">
            <v>6021.12</v>
          </cell>
        </row>
        <row r="1863">
          <cell r="A1863">
            <v>1840</v>
          </cell>
          <cell r="B1863" t="str">
            <v>ZA 042</v>
          </cell>
          <cell r="D1863" t="str">
            <v>Ladislav</v>
          </cell>
          <cell r="E1863" t="str">
            <v>Zlámal</v>
          </cell>
          <cell r="G1863" t="str">
            <v>Telefon</v>
          </cell>
          <cell r="H1863">
            <v>5836</v>
          </cell>
          <cell r="I1863" t="str">
            <v>Výroba</v>
          </cell>
          <cell r="J1863" t="str">
            <v>610604/5440</v>
          </cell>
          <cell r="K1863">
            <v>17500</v>
          </cell>
          <cell r="L1863">
            <v>1300</v>
          </cell>
          <cell r="M1863" t="str">
            <v>Sokol</v>
          </cell>
          <cell r="N1863">
            <v>37945</v>
          </cell>
          <cell r="O1863" t="str">
            <v>1840-20112003-042</v>
          </cell>
          <cell r="P1863" t="str">
            <v>PL-6046-A-0</v>
          </cell>
          <cell r="Q1863" t="str">
            <v>Produkt 10</v>
          </cell>
          <cell r="R1863" t="str">
            <v>FIRMA  RABOVSKÝ</v>
          </cell>
          <cell r="S1863" t="str">
            <v>Čechy</v>
          </cell>
          <cell r="T1863" t="str">
            <v>Kladno</v>
          </cell>
          <cell r="U1863" t="str">
            <v>Budenice</v>
          </cell>
          <cell r="V1863">
            <v>81</v>
          </cell>
          <cell r="W1863">
            <v>260</v>
          </cell>
          <cell r="X1863">
            <v>123</v>
          </cell>
          <cell r="Y1863">
            <v>31980</v>
          </cell>
          <cell r="Z1863">
            <v>0.08</v>
          </cell>
          <cell r="AA1863">
            <v>2558.4</v>
          </cell>
          <cell r="AB1863">
            <v>29421.599999999999</v>
          </cell>
          <cell r="AC1863">
            <v>0.02</v>
          </cell>
          <cell r="AD1863">
            <v>588.43200000000002</v>
          </cell>
        </row>
        <row r="1864">
          <cell r="A1864">
            <v>1841</v>
          </cell>
          <cell r="B1864" t="str">
            <v>ZA 325</v>
          </cell>
          <cell r="D1864" t="str">
            <v>Milan</v>
          </cell>
          <cell r="E1864" t="str">
            <v>Martinů</v>
          </cell>
          <cell r="G1864" t="str">
            <v>Benzín</v>
          </cell>
          <cell r="H1864">
            <v>7849</v>
          </cell>
          <cell r="I1864" t="str">
            <v>Prodej B</v>
          </cell>
          <cell r="J1864" t="str">
            <v>930424/3751</v>
          </cell>
          <cell r="K1864">
            <v>21000</v>
          </cell>
          <cell r="L1864">
            <v>1000</v>
          </cell>
          <cell r="M1864" t="str">
            <v>Mize</v>
          </cell>
          <cell r="N1864">
            <v>37945</v>
          </cell>
          <cell r="O1864" t="str">
            <v>1841-20112003-325</v>
          </cell>
          <cell r="P1864" t="str">
            <v>PL-9871-B-7</v>
          </cell>
          <cell r="Q1864" t="str">
            <v>Produkt 7</v>
          </cell>
          <cell r="R1864" t="str">
            <v>STÁTNÍ ZKUŠEBNA KOLÍN</v>
          </cell>
          <cell r="S1864" t="str">
            <v>Čechy</v>
          </cell>
          <cell r="T1864" t="str">
            <v>Praha</v>
          </cell>
          <cell r="U1864" t="str">
            <v>Praha</v>
          </cell>
          <cell r="V1864">
            <v>505</v>
          </cell>
          <cell r="W1864">
            <v>376</v>
          </cell>
          <cell r="X1864">
            <v>1200</v>
          </cell>
          <cell r="Y1864">
            <v>451200</v>
          </cell>
          <cell r="Z1864">
            <v>0.08</v>
          </cell>
          <cell r="AA1864">
            <v>36096</v>
          </cell>
          <cell r="AB1864">
            <v>415104</v>
          </cell>
          <cell r="AC1864">
            <v>0.02</v>
          </cell>
          <cell r="AD1864">
            <v>8302.08</v>
          </cell>
        </row>
        <row r="1865">
          <cell r="A1865">
            <v>1842</v>
          </cell>
          <cell r="B1865" t="str">
            <v>ZA 091</v>
          </cell>
          <cell r="C1865" t="str">
            <v>Mgr.</v>
          </cell>
          <cell r="D1865" t="str">
            <v>Eva</v>
          </cell>
          <cell r="E1865" t="str">
            <v>Topolová</v>
          </cell>
          <cell r="G1865" t="str">
            <v>Telefon</v>
          </cell>
          <cell r="H1865">
            <v>5884</v>
          </cell>
          <cell r="I1865" t="str">
            <v>Obchod</v>
          </cell>
          <cell r="J1865" t="str">
            <v>635109/2660</v>
          </cell>
          <cell r="K1865">
            <v>20000</v>
          </cell>
          <cell r="L1865">
            <v>1000</v>
          </cell>
          <cell r="M1865" t="str">
            <v>Jakhel</v>
          </cell>
          <cell r="N1865">
            <v>37947</v>
          </cell>
          <cell r="O1865" t="str">
            <v>1842-22112003-091</v>
          </cell>
          <cell r="P1865" t="str">
            <v>CZ-1542-C-7</v>
          </cell>
          <cell r="Q1865" t="str">
            <v>Produkt 7</v>
          </cell>
          <cell r="R1865" t="str">
            <v>Firma 1</v>
          </cell>
          <cell r="S1865" t="str">
            <v>Čechy</v>
          </cell>
          <cell r="T1865" t="str">
            <v>Cheb</v>
          </cell>
          <cell r="U1865" t="str">
            <v>Cheb</v>
          </cell>
          <cell r="V1865">
            <v>600</v>
          </cell>
          <cell r="W1865">
            <v>50</v>
          </cell>
          <cell r="X1865">
            <v>1200</v>
          </cell>
          <cell r="Y1865">
            <v>60000</v>
          </cell>
          <cell r="Z1865">
            <v>0</v>
          </cell>
          <cell r="AA1865">
            <v>0</v>
          </cell>
          <cell r="AB1865">
            <v>60000</v>
          </cell>
          <cell r="AC1865">
            <v>0.04</v>
          </cell>
          <cell r="AD1865">
            <v>2400</v>
          </cell>
        </row>
        <row r="1866">
          <cell r="A1866">
            <v>1843</v>
          </cell>
          <cell r="B1866" t="str">
            <v>ZA 325</v>
          </cell>
          <cell r="D1866" t="str">
            <v>Milan</v>
          </cell>
          <cell r="E1866" t="str">
            <v>Martinů</v>
          </cell>
          <cell r="G1866" t="str">
            <v>Firemní výdaj</v>
          </cell>
          <cell r="H1866">
            <v>1511</v>
          </cell>
          <cell r="I1866" t="str">
            <v>Prodej B</v>
          </cell>
          <cell r="J1866" t="str">
            <v>930424/3751</v>
          </cell>
          <cell r="K1866">
            <v>21000</v>
          </cell>
          <cell r="L1866">
            <v>1000</v>
          </cell>
          <cell r="M1866" t="str">
            <v>Mize</v>
          </cell>
          <cell r="N1866">
            <v>37948</v>
          </cell>
          <cell r="O1866" t="str">
            <v>1843-23112003-325</v>
          </cell>
          <cell r="P1866" t="str">
            <v>AU-3611-C-6</v>
          </cell>
          <cell r="Q1866" t="str">
            <v>Produkt 6</v>
          </cell>
          <cell r="R1866" t="str">
            <v>STÁTNÍ ZKUŠEBNA KOLÍN</v>
          </cell>
          <cell r="S1866" t="str">
            <v>Čechy</v>
          </cell>
          <cell r="T1866" t="str">
            <v>Praha</v>
          </cell>
          <cell r="U1866" t="str">
            <v>Praha</v>
          </cell>
          <cell r="V1866">
            <v>505</v>
          </cell>
          <cell r="W1866">
            <v>128</v>
          </cell>
          <cell r="X1866">
            <v>681</v>
          </cell>
          <cell r="Y1866">
            <v>87168</v>
          </cell>
          <cell r="Z1866">
            <v>0.03</v>
          </cell>
          <cell r="AA1866">
            <v>2615.04</v>
          </cell>
          <cell r="AB1866">
            <v>84552.960000000006</v>
          </cell>
          <cell r="AC1866">
            <v>0.01</v>
          </cell>
          <cell r="AD1866">
            <v>845.52960000000007</v>
          </cell>
        </row>
        <row r="1867">
          <cell r="A1867">
            <v>1844</v>
          </cell>
          <cell r="B1867" t="str">
            <v>ZA 009</v>
          </cell>
          <cell r="D1867" t="str">
            <v>Radek</v>
          </cell>
          <cell r="E1867" t="str">
            <v>Regl</v>
          </cell>
          <cell r="G1867" t="str">
            <v>Firemní výdaj</v>
          </cell>
          <cell r="H1867">
            <v>265</v>
          </cell>
          <cell r="I1867" t="str">
            <v>Výroba</v>
          </cell>
          <cell r="J1867" t="str">
            <v>880816/5982</v>
          </cell>
          <cell r="K1867">
            <v>15000</v>
          </cell>
          <cell r="L1867">
            <v>2800</v>
          </cell>
          <cell r="M1867" t="str">
            <v>Jakhel</v>
          </cell>
          <cell r="N1867">
            <v>37949</v>
          </cell>
          <cell r="O1867" t="str">
            <v>1844-24112003-009</v>
          </cell>
          <cell r="P1867" t="str">
            <v>CZ-9241-B-0</v>
          </cell>
          <cell r="Q1867" t="str">
            <v>Produkt 10</v>
          </cell>
          <cell r="R1867" t="str">
            <v>Firma 10</v>
          </cell>
          <cell r="S1867" t="str">
            <v>Čechy</v>
          </cell>
          <cell r="T1867" t="str">
            <v>Kladno</v>
          </cell>
          <cell r="U1867" t="str">
            <v>Budenice</v>
          </cell>
          <cell r="V1867">
            <v>43</v>
          </cell>
          <cell r="W1867">
            <v>380</v>
          </cell>
          <cell r="X1867">
            <v>121</v>
          </cell>
          <cell r="Y1867">
            <v>45980</v>
          </cell>
          <cell r="Z1867">
            <v>0.06</v>
          </cell>
          <cell r="AA1867">
            <v>2758.7999999999997</v>
          </cell>
          <cell r="AB1867">
            <v>43221.2</v>
          </cell>
          <cell r="AC1867">
            <v>0.02</v>
          </cell>
          <cell r="AD1867">
            <v>864.42399999999998</v>
          </cell>
        </row>
        <row r="1868">
          <cell r="A1868">
            <v>1845</v>
          </cell>
          <cell r="B1868" t="str">
            <v>ZA 009</v>
          </cell>
          <cell r="D1868" t="str">
            <v>Radek</v>
          </cell>
          <cell r="E1868" t="str">
            <v>Regl</v>
          </cell>
          <cell r="G1868" t="str">
            <v>Cestovné</v>
          </cell>
          <cell r="H1868">
            <v>2721</v>
          </cell>
          <cell r="I1868" t="str">
            <v>Výroba</v>
          </cell>
          <cell r="J1868" t="str">
            <v>880816/5982</v>
          </cell>
          <cell r="K1868">
            <v>15000</v>
          </cell>
          <cell r="L1868">
            <v>2800</v>
          </cell>
          <cell r="M1868" t="str">
            <v>Mize</v>
          </cell>
          <cell r="N1868">
            <v>37951</v>
          </cell>
          <cell r="O1868" t="str">
            <v>1845-26112003-009</v>
          </cell>
          <cell r="P1868" t="str">
            <v>CZ-8441-D-9</v>
          </cell>
          <cell r="Q1868" t="str">
            <v>Produkt 9</v>
          </cell>
          <cell r="R1868" t="str">
            <v>Firma 10</v>
          </cell>
          <cell r="S1868" t="str">
            <v>Čechy</v>
          </cell>
          <cell r="T1868" t="str">
            <v>Kladno</v>
          </cell>
          <cell r="U1868" t="str">
            <v>Budenice</v>
          </cell>
          <cell r="V1868">
            <v>43</v>
          </cell>
          <cell r="W1868">
            <v>382</v>
          </cell>
          <cell r="X1868">
            <v>325</v>
          </cell>
          <cell r="Y1868">
            <v>124150</v>
          </cell>
          <cell r="Z1868">
            <v>0</v>
          </cell>
          <cell r="AA1868">
            <v>0</v>
          </cell>
          <cell r="AB1868">
            <v>124150</v>
          </cell>
          <cell r="AC1868">
            <v>0.04</v>
          </cell>
          <cell r="AD1868">
            <v>4966</v>
          </cell>
        </row>
        <row r="1869">
          <cell r="A1869">
            <v>1846</v>
          </cell>
          <cell r="B1869" t="str">
            <v>ZA 325</v>
          </cell>
          <cell r="D1869" t="str">
            <v>Milan</v>
          </cell>
          <cell r="E1869" t="str">
            <v>Martinů</v>
          </cell>
          <cell r="G1869" t="str">
            <v>Cestovné</v>
          </cell>
          <cell r="H1869">
            <v>7940</v>
          </cell>
          <cell r="I1869" t="str">
            <v>Prodej B</v>
          </cell>
          <cell r="J1869" t="str">
            <v>930424/3751</v>
          </cell>
          <cell r="K1869">
            <v>21000</v>
          </cell>
          <cell r="L1869">
            <v>1000</v>
          </cell>
          <cell r="M1869" t="str">
            <v>Mize</v>
          </cell>
          <cell r="N1869">
            <v>37951</v>
          </cell>
          <cell r="O1869" t="str">
            <v>1846-26112003-325</v>
          </cell>
          <cell r="P1869" t="str">
            <v>CZ-4182-D-6</v>
          </cell>
          <cell r="Q1869" t="str">
            <v>Produkt 6</v>
          </cell>
          <cell r="R1869" t="str">
            <v>STÁTNÍ ZKUŠEBNA KOLÍN</v>
          </cell>
          <cell r="S1869" t="str">
            <v>Čechy</v>
          </cell>
          <cell r="T1869" t="str">
            <v>Praha</v>
          </cell>
          <cell r="U1869" t="str">
            <v>Praha</v>
          </cell>
          <cell r="V1869">
            <v>505</v>
          </cell>
          <cell r="W1869">
            <v>282</v>
          </cell>
          <cell r="X1869">
            <v>682</v>
          </cell>
          <cell r="Y1869">
            <v>192324</v>
          </cell>
          <cell r="Z1869">
            <v>7.0000000000000007E-2</v>
          </cell>
          <cell r="AA1869">
            <v>13462.680000000002</v>
          </cell>
          <cell r="AB1869">
            <v>178861.32</v>
          </cell>
          <cell r="AC1869">
            <v>0.02</v>
          </cell>
          <cell r="AD1869">
            <v>3577.2264</v>
          </cell>
        </row>
        <row r="1870">
          <cell r="A1870">
            <v>1847</v>
          </cell>
          <cell r="B1870" t="str">
            <v>ZA 009</v>
          </cell>
          <cell r="D1870" t="str">
            <v>Radek</v>
          </cell>
          <cell r="E1870" t="str">
            <v>Regl</v>
          </cell>
          <cell r="G1870" t="str">
            <v>Školení profesní</v>
          </cell>
          <cell r="H1870">
            <v>6895</v>
          </cell>
          <cell r="I1870" t="str">
            <v>Výroba</v>
          </cell>
          <cell r="J1870" t="str">
            <v>880816/5982</v>
          </cell>
          <cell r="K1870">
            <v>15000</v>
          </cell>
          <cell r="L1870">
            <v>2800</v>
          </cell>
          <cell r="M1870" t="str">
            <v>Sokol</v>
          </cell>
          <cell r="N1870">
            <v>37953</v>
          </cell>
          <cell r="O1870" t="str">
            <v>1847-28112003-009</v>
          </cell>
          <cell r="P1870" t="str">
            <v>CZ-6687-A-9</v>
          </cell>
          <cell r="Q1870" t="str">
            <v>Produkt 9</v>
          </cell>
          <cell r="R1870" t="str">
            <v>Firma 10</v>
          </cell>
          <cell r="S1870" t="str">
            <v>Čechy</v>
          </cell>
          <cell r="T1870" t="str">
            <v>Kladno</v>
          </cell>
          <cell r="U1870" t="str">
            <v>Budenice</v>
          </cell>
          <cell r="V1870">
            <v>43</v>
          </cell>
          <cell r="W1870">
            <v>479</v>
          </cell>
          <cell r="X1870">
            <v>328</v>
          </cell>
          <cell r="Y1870">
            <v>157112</v>
          </cell>
          <cell r="Z1870">
            <v>0</v>
          </cell>
          <cell r="AA1870">
            <v>0</v>
          </cell>
          <cell r="AB1870">
            <v>157112</v>
          </cell>
          <cell r="AC1870">
            <v>0.04</v>
          </cell>
          <cell r="AD1870">
            <v>6284.4800000000005</v>
          </cell>
        </row>
        <row r="1871">
          <cell r="A1871">
            <v>1848</v>
          </cell>
          <cell r="B1871" t="str">
            <v>ZA 077</v>
          </cell>
          <cell r="D1871" t="str">
            <v>Roman</v>
          </cell>
          <cell r="E1871" t="str">
            <v>Dobšík</v>
          </cell>
          <cell r="G1871" t="str">
            <v>Firemní výdaj</v>
          </cell>
          <cell r="H1871">
            <v>6777</v>
          </cell>
          <cell r="I1871" t="str">
            <v>Výroba</v>
          </cell>
          <cell r="J1871" t="str">
            <v>800818/4008</v>
          </cell>
          <cell r="K1871">
            <v>16000</v>
          </cell>
          <cell r="L1871">
            <v>1300</v>
          </cell>
          <cell r="M1871" t="str">
            <v>Jakhel</v>
          </cell>
          <cell r="N1871">
            <v>37954</v>
          </cell>
          <cell r="O1871" t="str">
            <v>1848-29112003-077</v>
          </cell>
          <cell r="P1871" t="str">
            <v>PL-9810-C-2</v>
          </cell>
          <cell r="Q1871" t="str">
            <v>Produkt 2</v>
          </cell>
          <cell r="R1871" t="str">
            <v>STÁTNÍ ZKUŠEBNA KOLÍN</v>
          </cell>
          <cell r="S1871" t="str">
            <v>Čechy</v>
          </cell>
          <cell r="T1871" t="str">
            <v>Praha</v>
          </cell>
          <cell r="U1871" t="str">
            <v>Praha</v>
          </cell>
          <cell r="V1871">
            <v>505</v>
          </cell>
          <cell r="W1871">
            <v>123</v>
          </cell>
          <cell r="X1871">
            <v>154</v>
          </cell>
          <cell r="Y1871">
            <v>18942</v>
          </cell>
          <cell r="Z1871">
            <v>0</v>
          </cell>
          <cell r="AA1871">
            <v>0</v>
          </cell>
          <cell r="AB1871">
            <v>18942</v>
          </cell>
          <cell r="AC1871">
            <v>0.04</v>
          </cell>
          <cell r="AD1871">
            <v>757.68000000000006</v>
          </cell>
        </row>
        <row r="1872">
          <cell r="A1872">
            <v>1849</v>
          </cell>
          <cell r="B1872" t="str">
            <v>ZA 009</v>
          </cell>
          <cell r="D1872" t="str">
            <v>Radek</v>
          </cell>
          <cell r="E1872" t="str">
            <v>Regl</v>
          </cell>
          <cell r="G1872" t="str">
            <v>Školení jazyky</v>
          </cell>
          <cell r="H1872">
            <v>7723</v>
          </cell>
          <cell r="I1872" t="str">
            <v>Výroba</v>
          </cell>
          <cell r="J1872" t="str">
            <v>880816/5982</v>
          </cell>
          <cell r="K1872">
            <v>15000</v>
          </cell>
          <cell r="L1872">
            <v>2800</v>
          </cell>
          <cell r="M1872" t="str">
            <v>Mize</v>
          </cell>
          <cell r="N1872">
            <v>37955</v>
          </cell>
          <cell r="O1872" t="str">
            <v>1849-30112003-009</v>
          </cell>
          <cell r="P1872" t="str">
            <v>DE-6269-B-9</v>
          </cell>
          <cell r="Q1872" t="str">
            <v>Produkt 9</v>
          </cell>
          <cell r="R1872" t="str">
            <v>Firma 10</v>
          </cell>
          <cell r="S1872" t="str">
            <v>Čechy</v>
          </cell>
          <cell r="T1872" t="str">
            <v>Kladno</v>
          </cell>
          <cell r="U1872" t="str">
            <v>Budenice</v>
          </cell>
          <cell r="V1872">
            <v>43</v>
          </cell>
          <cell r="W1872">
            <v>139</v>
          </cell>
          <cell r="X1872">
            <v>325</v>
          </cell>
          <cell r="Y1872">
            <v>45175</v>
          </cell>
          <cell r="Z1872">
            <v>0</v>
          </cell>
          <cell r="AA1872">
            <v>0</v>
          </cell>
          <cell r="AB1872">
            <v>45175</v>
          </cell>
          <cell r="AC1872">
            <v>0.04</v>
          </cell>
          <cell r="AD1872">
            <v>1807</v>
          </cell>
        </row>
        <row r="1873">
          <cell r="A1873">
            <v>1850</v>
          </cell>
          <cell r="B1873" t="str">
            <v>ZA 005</v>
          </cell>
          <cell r="D1873" t="str">
            <v>Iva</v>
          </cell>
          <cell r="E1873" t="str">
            <v>Sauerová</v>
          </cell>
          <cell r="G1873" t="str">
            <v>Školení profesní</v>
          </cell>
          <cell r="H1873">
            <v>508</v>
          </cell>
          <cell r="I1873" t="str">
            <v>Prodej D</v>
          </cell>
          <cell r="J1873" t="str">
            <v>935609/3197</v>
          </cell>
          <cell r="K1873">
            <v>21500</v>
          </cell>
          <cell r="L1873">
            <v>1250</v>
          </cell>
          <cell r="M1873" t="str">
            <v>Mize</v>
          </cell>
          <cell r="N1873">
            <v>37957</v>
          </cell>
          <cell r="O1873" t="str">
            <v>1850-02122003-005</v>
          </cell>
          <cell r="P1873" t="str">
            <v>CZ-2230-A-6</v>
          </cell>
          <cell r="Q1873" t="str">
            <v>Produkt 6</v>
          </cell>
          <cell r="R1873" t="str">
            <v>SPOLANA a.s.</v>
          </cell>
          <cell r="S1873" t="str">
            <v>Čechy</v>
          </cell>
          <cell r="T1873" t="str">
            <v>Cheb</v>
          </cell>
          <cell r="U1873" t="str">
            <v>Podhoří</v>
          </cell>
          <cell r="V1873">
            <v>28</v>
          </cell>
          <cell r="W1873">
            <v>20</v>
          </cell>
          <cell r="X1873">
            <v>684</v>
          </cell>
          <cell r="Y1873">
            <v>13680</v>
          </cell>
          <cell r="Z1873">
            <v>0</v>
          </cell>
          <cell r="AA1873">
            <v>0</v>
          </cell>
          <cell r="AB1873">
            <v>13680</v>
          </cell>
          <cell r="AC1873">
            <v>0.04</v>
          </cell>
          <cell r="AD1873">
            <v>547.20000000000005</v>
          </cell>
        </row>
        <row r="1874">
          <cell r="A1874">
            <v>1851</v>
          </cell>
          <cell r="B1874" t="str">
            <v>ZA 017</v>
          </cell>
          <cell r="C1874" t="str">
            <v>Ing.</v>
          </cell>
          <cell r="D1874" t="str">
            <v>Jana</v>
          </cell>
          <cell r="E1874" t="str">
            <v>Tobiášová</v>
          </cell>
          <cell r="G1874" t="str">
            <v>Školení jazyky</v>
          </cell>
          <cell r="H1874">
            <v>6763</v>
          </cell>
          <cell r="I1874" t="str">
            <v>Výroba</v>
          </cell>
          <cell r="J1874" t="str">
            <v>855604/5982</v>
          </cell>
          <cell r="K1874">
            <v>19500</v>
          </cell>
          <cell r="L1874">
            <v>1300</v>
          </cell>
          <cell r="M1874" t="str">
            <v>Mize</v>
          </cell>
          <cell r="N1874">
            <v>37957</v>
          </cell>
          <cell r="O1874" t="str">
            <v>1851-02122003-017</v>
          </cell>
          <cell r="P1874" t="str">
            <v>DE-9448-D-5</v>
          </cell>
          <cell r="Q1874" t="str">
            <v>Produkt 5</v>
          </cell>
          <cell r="R1874" t="str">
            <v>Firma 10</v>
          </cell>
          <cell r="S1874" t="str">
            <v>Čechy</v>
          </cell>
          <cell r="T1874" t="str">
            <v>Kladno</v>
          </cell>
          <cell r="U1874" t="str">
            <v>Budenice</v>
          </cell>
          <cell r="V1874">
            <v>43</v>
          </cell>
          <cell r="W1874">
            <v>253</v>
          </cell>
          <cell r="X1874">
            <v>500</v>
          </cell>
          <cell r="Y1874">
            <v>126500</v>
          </cell>
          <cell r="Z1874">
            <v>0.09</v>
          </cell>
          <cell r="AA1874">
            <v>11385</v>
          </cell>
          <cell r="AB1874">
            <v>115115</v>
          </cell>
          <cell r="AC1874">
            <v>0.02</v>
          </cell>
          <cell r="AD1874">
            <v>2302.3000000000002</v>
          </cell>
        </row>
        <row r="1875">
          <cell r="A1875">
            <v>1852</v>
          </cell>
          <cell r="B1875" t="str">
            <v>ZA 014</v>
          </cell>
          <cell r="D1875" t="str">
            <v>Eva</v>
          </cell>
          <cell r="E1875" t="str">
            <v>Pavlíčková</v>
          </cell>
          <cell r="G1875" t="str">
            <v>Telefon</v>
          </cell>
          <cell r="H1875">
            <v>5285</v>
          </cell>
          <cell r="I1875" t="str">
            <v>Výroba</v>
          </cell>
          <cell r="J1875" t="str">
            <v>855220/5497</v>
          </cell>
          <cell r="K1875">
            <v>25000</v>
          </cell>
          <cell r="L1875">
            <v>1300</v>
          </cell>
          <cell r="M1875" t="str">
            <v>Jakhel</v>
          </cell>
          <cell r="N1875">
            <v>37959</v>
          </cell>
          <cell r="O1875" t="str">
            <v>1852-04122003-014</v>
          </cell>
          <cell r="P1875" t="str">
            <v>AU-1359-A-0</v>
          </cell>
          <cell r="Q1875" t="str">
            <v>Produkt 10</v>
          </cell>
          <cell r="R1875" t="str">
            <v>Firma 100</v>
          </cell>
          <cell r="S1875" t="str">
            <v>Slezsko</v>
          </cell>
          <cell r="T1875" t="str">
            <v>Orlová</v>
          </cell>
          <cell r="U1875" t="str">
            <v>Orlová</v>
          </cell>
          <cell r="V1875">
            <v>977</v>
          </cell>
          <cell r="W1875">
            <v>131</v>
          </cell>
          <cell r="X1875">
            <v>120</v>
          </cell>
          <cell r="Y1875">
            <v>15720</v>
          </cell>
          <cell r="Z1875">
            <v>0</v>
          </cell>
          <cell r="AA1875">
            <v>0</v>
          </cell>
          <cell r="AB1875">
            <v>15720</v>
          </cell>
          <cell r="AC1875">
            <v>0.04</v>
          </cell>
          <cell r="AD1875">
            <v>628.80000000000007</v>
          </cell>
        </row>
        <row r="1876">
          <cell r="A1876">
            <v>1853</v>
          </cell>
          <cell r="B1876" t="str">
            <v>ZA 005</v>
          </cell>
          <cell r="D1876" t="str">
            <v>Iva</v>
          </cell>
          <cell r="E1876" t="str">
            <v>Sauerová</v>
          </cell>
          <cell r="G1876" t="str">
            <v>Školení jazyky</v>
          </cell>
          <cell r="H1876">
            <v>4114</v>
          </cell>
          <cell r="I1876" t="str">
            <v>Prodej C</v>
          </cell>
          <cell r="J1876" t="str">
            <v>935609/3197</v>
          </cell>
          <cell r="K1876">
            <v>21500</v>
          </cell>
          <cell r="L1876">
            <v>1250</v>
          </cell>
          <cell r="M1876" t="str">
            <v>Jakhel</v>
          </cell>
          <cell r="N1876">
            <v>37960</v>
          </cell>
          <cell r="O1876" t="str">
            <v>1853-05122003-005</v>
          </cell>
          <cell r="P1876" t="str">
            <v>PL-3215-D-4</v>
          </cell>
          <cell r="Q1876" t="str">
            <v>Produkt 4</v>
          </cell>
          <cell r="R1876" t="str">
            <v>SPOLANA a.s.</v>
          </cell>
          <cell r="S1876" t="str">
            <v>Čechy</v>
          </cell>
          <cell r="T1876" t="str">
            <v>Cheb</v>
          </cell>
          <cell r="U1876" t="str">
            <v>Podhoří</v>
          </cell>
          <cell r="V1876">
            <v>28</v>
          </cell>
          <cell r="W1876">
            <v>173</v>
          </cell>
          <cell r="X1876">
            <v>358</v>
          </cell>
          <cell r="Y1876">
            <v>61934</v>
          </cell>
          <cell r="Z1876">
            <v>0</v>
          </cell>
          <cell r="AA1876">
            <v>0</v>
          </cell>
          <cell r="AB1876">
            <v>61934</v>
          </cell>
          <cell r="AC1876">
            <v>0.04</v>
          </cell>
          <cell r="AD1876">
            <v>2477.36</v>
          </cell>
        </row>
        <row r="1877">
          <cell r="A1877">
            <v>1854</v>
          </cell>
          <cell r="B1877" t="str">
            <v>ZA 014</v>
          </cell>
          <cell r="D1877" t="str">
            <v>Eva</v>
          </cell>
          <cell r="E1877" t="str">
            <v>Pavlíčková</v>
          </cell>
          <cell r="G1877" t="str">
            <v>Benzín</v>
          </cell>
          <cell r="H1877">
            <v>6370</v>
          </cell>
          <cell r="I1877" t="str">
            <v>Výroba</v>
          </cell>
          <cell r="J1877" t="str">
            <v>855220/5497</v>
          </cell>
          <cell r="K1877">
            <v>25000</v>
          </cell>
          <cell r="L1877">
            <v>1300</v>
          </cell>
          <cell r="M1877" t="str">
            <v>Sokol</v>
          </cell>
          <cell r="N1877">
            <v>37961</v>
          </cell>
          <cell r="O1877" t="str">
            <v>1854-06122003-014</v>
          </cell>
          <cell r="P1877" t="str">
            <v>CZ-9713-B-0</v>
          </cell>
          <cell r="Q1877" t="str">
            <v>Produkt 10</v>
          </cell>
          <cell r="R1877" t="str">
            <v>Firma 100</v>
          </cell>
          <cell r="S1877" t="str">
            <v>Slezsko</v>
          </cell>
          <cell r="T1877" t="str">
            <v>Orlová</v>
          </cell>
          <cell r="U1877" t="str">
            <v>Orlová</v>
          </cell>
          <cell r="V1877">
            <v>977</v>
          </cell>
          <cell r="W1877">
            <v>120</v>
          </cell>
          <cell r="X1877">
            <v>123</v>
          </cell>
          <cell r="Y1877">
            <v>14760</v>
          </cell>
          <cell r="Z1877">
            <v>0</v>
          </cell>
          <cell r="AA1877">
            <v>0</v>
          </cell>
          <cell r="AB1877">
            <v>14760</v>
          </cell>
          <cell r="AC1877">
            <v>0.04</v>
          </cell>
          <cell r="AD1877">
            <v>590.4</v>
          </cell>
        </row>
        <row r="1878">
          <cell r="A1878">
            <v>1855</v>
          </cell>
          <cell r="B1878" t="str">
            <v>ZA 005</v>
          </cell>
          <cell r="D1878" t="str">
            <v>Iva</v>
          </cell>
          <cell r="E1878" t="str">
            <v>Sauerová</v>
          </cell>
          <cell r="G1878" t="str">
            <v>Telefon</v>
          </cell>
          <cell r="H1878">
            <v>3153</v>
          </cell>
          <cell r="I1878" t="str">
            <v>Prodej D</v>
          </cell>
          <cell r="J1878" t="str">
            <v>935609/3197</v>
          </cell>
          <cell r="K1878">
            <v>21500</v>
          </cell>
          <cell r="L1878">
            <v>1250</v>
          </cell>
          <cell r="M1878" t="str">
            <v>Jakhel</v>
          </cell>
          <cell r="N1878">
            <v>37963</v>
          </cell>
          <cell r="O1878" t="str">
            <v>1855-08122003-005</v>
          </cell>
          <cell r="P1878" t="str">
            <v>CZ-3780-C-4</v>
          </cell>
          <cell r="Q1878" t="str">
            <v>Produkt 4</v>
          </cell>
          <cell r="R1878" t="str">
            <v>SPOLANA a.s.</v>
          </cell>
          <cell r="S1878" t="str">
            <v>Čechy</v>
          </cell>
          <cell r="T1878" t="str">
            <v>Cheb</v>
          </cell>
          <cell r="U1878" t="str">
            <v>Podhoří</v>
          </cell>
          <cell r="V1878">
            <v>28</v>
          </cell>
          <cell r="W1878">
            <v>375</v>
          </cell>
          <cell r="X1878">
            <v>362</v>
          </cell>
          <cell r="Y1878">
            <v>135750</v>
          </cell>
          <cell r="Z1878">
            <v>7.0000000000000007E-2</v>
          </cell>
          <cell r="AA1878">
            <v>9502.5</v>
          </cell>
          <cell r="AB1878">
            <v>126247.5</v>
          </cell>
          <cell r="AC1878">
            <v>0.02</v>
          </cell>
          <cell r="AD1878">
            <v>2524.9500000000003</v>
          </cell>
        </row>
        <row r="1879">
          <cell r="A1879">
            <v>1856</v>
          </cell>
          <cell r="B1879" t="str">
            <v>ZA 014</v>
          </cell>
          <cell r="D1879" t="str">
            <v>Eva</v>
          </cell>
          <cell r="E1879" t="str">
            <v>Pavlíčková</v>
          </cell>
          <cell r="G1879" t="str">
            <v>Firemní výdaj</v>
          </cell>
          <cell r="H1879">
            <v>6730</v>
          </cell>
          <cell r="I1879" t="str">
            <v>Výroba</v>
          </cell>
          <cell r="J1879" t="str">
            <v>855220/5497</v>
          </cell>
          <cell r="K1879">
            <v>25000</v>
          </cell>
          <cell r="L1879">
            <v>1300</v>
          </cell>
          <cell r="M1879" t="str">
            <v>Sokol</v>
          </cell>
          <cell r="N1879">
            <v>37963</v>
          </cell>
          <cell r="O1879" t="str">
            <v>1856-08122003-014</v>
          </cell>
          <cell r="P1879" t="str">
            <v>DE-9348-A-4</v>
          </cell>
          <cell r="Q1879" t="str">
            <v>Produkt 4</v>
          </cell>
          <cell r="R1879" t="str">
            <v>Firma 100</v>
          </cell>
          <cell r="S1879" t="str">
            <v>Slezsko</v>
          </cell>
          <cell r="T1879" t="str">
            <v>Orlová</v>
          </cell>
          <cell r="U1879" t="str">
            <v>Orlová</v>
          </cell>
          <cell r="V1879">
            <v>977</v>
          </cell>
          <cell r="W1879">
            <v>390</v>
          </cell>
          <cell r="X1879">
            <v>350</v>
          </cell>
          <cell r="Y1879">
            <v>136500</v>
          </cell>
          <cell r="Z1879">
            <v>0</v>
          </cell>
          <cell r="AA1879">
            <v>0</v>
          </cell>
          <cell r="AB1879">
            <v>136500</v>
          </cell>
          <cell r="AC1879">
            <v>0.04</v>
          </cell>
          <cell r="AD1879">
            <v>5460</v>
          </cell>
        </row>
        <row r="1880">
          <cell r="A1880">
            <v>1857</v>
          </cell>
          <cell r="B1880" t="str">
            <v>ZA 014</v>
          </cell>
          <cell r="D1880" t="str">
            <v>Eva</v>
          </cell>
          <cell r="E1880" t="str">
            <v>Pavlíčková</v>
          </cell>
          <cell r="G1880" t="str">
            <v>Cestovné</v>
          </cell>
          <cell r="H1880">
            <v>351</v>
          </cell>
          <cell r="I1880" t="str">
            <v>Výroba</v>
          </cell>
          <cell r="J1880" t="str">
            <v>855220/5497</v>
          </cell>
          <cell r="K1880">
            <v>25000</v>
          </cell>
          <cell r="L1880">
            <v>1300</v>
          </cell>
          <cell r="M1880" t="str">
            <v>Sokol</v>
          </cell>
          <cell r="N1880">
            <v>37965</v>
          </cell>
          <cell r="O1880" t="str">
            <v>1857-10122003-014</v>
          </cell>
          <cell r="P1880" t="str">
            <v>CZ-3301-D-6</v>
          </cell>
          <cell r="Q1880" t="str">
            <v>Produkt 6</v>
          </cell>
          <cell r="R1880" t="str">
            <v>Firma 100</v>
          </cell>
          <cell r="S1880" t="str">
            <v>Slezsko</v>
          </cell>
          <cell r="T1880" t="str">
            <v>Orlová</v>
          </cell>
          <cell r="U1880" t="str">
            <v>Orlová</v>
          </cell>
          <cell r="V1880">
            <v>977</v>
          </cell>
          <cell r="W1880">
            <v>374</v>
          </cell>
          <cell r="X1880">
            <v>684</v>
          </cell>
          <cell r="Y1880">
            <v>255816</v>
          </cell>
          <cell r="Z1880">
            <v>0</v>
          </cell>
          <cell r="AA1880">
            <v>0</v>
          </cell>
          <cell r="AB1880">
            <v>255816</v>
          </cell>
          <cell r="AC1880">
            <v>0.04</v>
          </cell>
          <cell r="AD1880">
            <v>10232.64</v>
          </cell>
        </row>
        <row r="1881">
          <cell r="A1881">
            <v>1858</v>
          </cell>
          <cell r="B1881" t="str">
            <v>ZA 005</v>
          </cell>
          <cell r="D1881" t="str">
            <v>Iva</v>
          </cell>
          <cell r="E1881" t="str">
            <v>Sauerová</v>
          </cell>
          <cell r="G1881" t="str">
            <v>Benzín</v>
          </cell>
          <cell r="H1881">
            <v>3861</v>
          </cell>
          <cell r="I1881" t="str">
            <v>Prodej C</v>
          </cell>
          <cell r="J1881" t="str">
            <v>935609/3197</v>
          </cell>
          <cell r="K1881">
            <v>21500</v>
          </cell>
          <cell r="L1881">
            <v>1250</v>
          </cell>
          <cell r="M1881" t="str">
            <v>Sokol</v>
          </cell>
          <cell r="N1881">
            <v>37966</v>
          </cell>
          <cell r="O1881" t="str">
            <v>1858-11122003-005</v>
          </cell>
          <cell r="P1881" t="str">
            <v>DE-7304-B-1</v>
          </cell>
          <cell r="Q1881" t="str">
            <v>Produkt 1</v>
          </cell>
          <cell r="R1881" t="str">
            <v>SPOLANA a.s.</v>
          </cell>
          <cell r="S1881" t="str">
            <v>Čechy</v>
          </cell>
          <cell r="T1881" t="str">
            <v>Cheb</v>
          </cell>
          <cell r="U1881" t="str">
            <v>Podhoří</v>
          </cell>
          <cell r="V1881">
            <v>28</v>
          </cell>
          <cell r="W1881">
            <v>447</v>
          </cell>
          <cell r="X1881">
            <v>103</v>
          </cell>
          <cell r="Y1881">
            <v>46041</v>
          </cell>
          <cell r="Z1881">
            <v>0.09</v>
          </cell>
          <cell r="AA1881">
            <v>4143.6899999999996</v>
          </cell>
          <cell r="AB1881">
            <v>41897.31</v>
          </cell>
          <cell r="AC1881">
            <v>0.02</v>
          </cell>
          <cell r="AD1881">
            <v>837.94619999999998</v>
          </cell>
        </row>
        <row r="1882">
          <cell r="A1882">
            <v>1859</v>
          </cell>
          <cell r="B1882" t="str">
            <v>ZA 017</v>
          </cell>
          <cell r="C1882" t="str">
            <v>Ing.</v>
          </cell>
          <cell r="D1882" t="str">
            <v>Jana</v>
          </cell>
          <cell r="E1882" t="str">
            <v>Tobiášová</v>
          </cell>
          <cell r="G1882" t="str">
            <v>Telefon</v>
          </cell>
          <cell r="H1882">
            <v>6104</v>
          </cell>
          <cell r="I1882" t="str">
            <v>Výroba</v>
          </cell>
          <cell r="J1882" t="str">
            <v>855604/5982</v>
          </cell>
          <cell r="K1882">
            <v>19500</v>
          </cell>
          <cell r="L1882">
            <v>1300</v>
          </cell>
          <cell r="M1882" t="str">
            <v>Kraus</v>
          </cell>
          <cell r="N1882">
            <v>37967</v>
          </cell>
          <cell r="O1882" t="str">
            <v>1859-12122003-017</v>
          </cell>
          <cell r="P1882" t="str">
            <v>CZ-4451-C-5</v>
          </cell>
          <cell r="Q1882" t="str">
            <v>Produkt 5</v>
          </cell>
          <cell r="R1882" t="str">
            <v>Firma 100</v>
          </cell>
          <cell r="S1882" t="str">
            <v>Slezsko</v>
          </cell>
          <cell r="T1882" t="str">
            <v>Orlová</v>
          </cell>
          <cell r="U1882" t="str">
            <v>Orlová</v>
          </cell>
          <cell r="V1882">
            <v>977</v>
          </cell>
          <cell r="W1882">
            <v>407</v>
          </cell>
          <cell r="X1882">
            <v>501</v>
          </cell>
          <cell r="Y1882">
            <v>203907</v>
          </cell>
          <cell r="Z1882">
            <v>0</v>
          </cell>
          <cell r="AA1882">
            <v>0</v>
          </cell>
          <cell r="AB1882">
            <v>203907</v>
          </cell>
          <cell r="AC1882">
            <v>0.04</v>
          </cell>
          <cell r="AD1882">
            <v>8156.28</v>
          </cell>
        </row>
        <row r="1883">
          <cell r="A1883">
            <v>1860</v>
          </cell>
          <cell r="B1883" t="str">
            <v>ZA 015</v>
          </cell>
          <cell r="D1883" t="str">
            <v>Karel</v>
          </cell>
          <cell r="E1883" t="str">
            <v>Zatloukal</v>
          </cell>
          <cell r="F1883" t="str">
            <v>DiS.</v>
          </cell>
          <cell r="G1883" t="str">
            <v>Cestovné</v>
          </cell>
          <cell r="H1883">
            <v>5838</v>
          </cell>
          <cell r="I1883" t="str">
            <v>IT</v>
          </cell>
          <cell r="J1883" t="str">
            <v>860910/5725</v>
          </cell>
          <cell r="K1883">
            <v>19000</v>
          </cell>
          <cell r="L1883">
            <v>1000</v>
          </cell>
          <cell r="M1883" t="str">
            <v>Mize</v>
          </cell>
          <cell r="N1883">
            <v>37969</v>
          </cell>
          <cell r="O1883" t="str">
            <v>1860-14122003-015</v>
          </cell>
          <cell r="P1883" t="str">
            <v>CZ-4539-A-0</v>
          </cell>
          <cell r="Q1883" t="str">
            <v>Produkt 10</v>
          </cell>
          <cell r="R1883" t="str">
            <v>Firma 101</v>
          </cell>
          <cell r="S1883" t="str">
            <v>Slezsko</v>
          </cell>
          <cell r="T1883" t="str">
            <v>Karviná</v>
          </cell>
          <cell r="U1883" t="str">
            <v>Petřvald</v>
          </cell>
          <cell r="V1883">
            <v>239</v>
          </cell>
          <cell r="W1883">
            <v>406</v>
          </cell>
          <cell r="X1883">
            <v>123</v>
          </cell>
          <cell r="Y1883">
            <v>49938</v>
          </cell>
          <cell r="Z1883">
            <v>7.0000000000000007E-2</v>
          </cell>
          <cell r="AA1883">
            <v>3495.6600000000003</v>
          </cell>
          <cell r="AB1883">
            <v>46442.34</v>
          </cell>
          <cell r="AC1883">
            <v>0.02</v>
          </cell>
          <cell r="AD1883">
            <v>928.84679999999992</v>
          </cell>
        </row>
        <row r="1884">
          <cell r="A1884">
            <v>1861</v>
          </cell>
          <cell r="B1884" t="str">
            <v>ZA 016</v>
          </cell>
          <cell r="D1884" t="str">
            <v>Karel</v>
          </cell>
          <cell r="E1884" t="str">
            <v>Jarolím</v>
          </cell>
          <cell r="G1884" t="str">
            <v>Telefon</v>
          </cell>
          <cell r="H1884">
            <v>7070</v>
          </cell>
          <cell r="I1884" t="str">
            <v>Výroba</v>
          </cell>
          <cell r="J1884" t="str">
            <v>860628/5974</v>
          </cell>
          <cell r="K1884">
            <v>25000</v>
          </cell>
          <cell r="L1884">
            <v>300</v>
          </cell>
          <cell r="M1884" t="str">
            <v>Jakhel</v>
          </cell>
          <cell r="N1884">
            <v>37969</v>
          </cell>
          <cell r="O1884" t="str">
            <v>1861-14122003-016</v>
          </cell>
          <cell r="P1884" t="str">
            <v>PL-8745-A-0</v>
          </cell>
          <cell r="Q1884" t="str">
            <v>Produkt 10</v>
          </cell>
          <cell r="R1884" t="str">
            <v>Spěcháte?</v>
          </cell>
          <cell r="S1884" t="str">
            <v>Čechy</v>
          </cell>
          <cell r="T1884" t="str">
            <v>Benešov</v>
          </cell>
          <cell r="U1884" t="str">
            <v>Neveklov</v>
          </cell>
          <cell r="V1884">
            <v>589</v>
          </cell>
          <cell r="W1884">
            <v>61</v>
          </cell>
          <cell r="X1884">
            <v>123</v>
          </cell>
          <cell r="Y1884">
            <v>7503</v>
          </cell>
          <cell r="Z1884">
            <v>0</v>
          </cell>
          <cell r="AA1884">
            <v>0</v>
          </cell>
          <cell r="AB1884">
            <v>7503</v>
          </cell>
          <cell r="AC1884">
            <v>0.04</v>
          </cell>
          <cell r="AD1884">
            <v>300.12</v>
          </cell>
        </row>
        <row r="1885">
          <cell r="A1885">
            <v>1862</v>
          </cell>
          <cell r="B1885" t="str">
            <v>ZA 015</v>
          </cell>
          <cell r="D1885" t="str">
            <v>Karel</v>
          </cell>
          <cell r="E1885" t="str">
            <v>Zatloukal</v>
          </cell>
          <cell r="F1885" t="str">
            <v>DiS.</v>
          </cell>
          <cell r="G1885" t="str">
            <v>Školení profesní</v>
          </cell>
          <cell r="H1885">
            <v>6357</v>
          </cell>
          <cell r="I1885" t="str">
            <v>IT</v>
          </cell>
          <cell r="J1885" t="str">
            <v>860910/5725</v>
          </cell>
          <cell r="K1885">
            <v>19000</v>
          </cell>
          <cell r="L1885">
            <v>1000</v>
          </cell>
          <cell r="M1885" t="str">
            <v>Sokol</v>
          </cell>
          <cell r="N1885">
            <v>37971</v>
          </cell>
          <cell r="O1885" t="str">
            <v>1862-16122003-015</v>
          </cell>
          <cell r="P1885" t="str">
            <v>DE-5607-B-3</v>
          </cell>
          <cell r="Q1885" t="str">
            <v>Produkt 3</v>
          </cell>
          <cell r="R1885" t="str">
            <v>Firma 101</v>
          </cell>
          <cell r="S1885" t="str">
            <v>Slezsko</v>
          </cell>
          <cell r="T1885" t="str">
            <v>Karviná</v>
          </cell>
          <cell r="U1885" t="str">
            <v>Petřvald</v>
          </cell>
          <cell r="V1885">
            <v>239</v>
          </cell>
          <cell r="W1885">
            <v>54</v>
          </cell>
          <cell r="X1885">
            <v>72</v>
          </cell>
          <cell r="Y1885">
            <v>3888</v>
          </cell>
          <cell r="Z1885">
            <v>0</v>
          </cell>
          <cell r="AA1885">
            <v>0</v>
          </cell>
          <cell r="AB1885">
            <v>3888</v>
          </cell>
          <cell r="AC1885">
            <v>0.04</v>
          </cell>
          <cell r="AD1885">
            <v>155.52000000000001</v>
          </cell>
        </row>
        <row r="1886">
          <cell r="A1886">
            <v>1863</v>
          </cell>
          <cell r="B1886" t="str">
            <v>ZA 007</v>
          </cell>
          <cell r="D1886" t="str">
            <v>Vladimíra</v>
          </cell>
          <cell r="E1886" t="str">
            <v>Haldová</v>
          </cell>
          <cell r="F1886" t="str">
            <v>MBA</v>
          </cell>
          <cell r="G1886" t="str">
            <v>Telefon</v>
          </cell>
          <cell r="H1886">
            <v>5668</v>
          </cell>
          <cell r="I1886" t="str">
            <v>Prodej D</v>
          </cell>
          <cell r="J1886" t="str">
            <v>885527/9004</v>
          </cell>
          <cell r="K1886">
            <v>22000</v>
          </cell>
          <cell r="L1886">
            <v>3300</v>
          </cell>
          <cell r="M1886" t="str">
            <v>Mize</v>
          </cell>
          <cell r="N1886">
            <v>37972</v>
          </cell>
          <cell r="O1886" t="str">
            <v>1863-17122003-007</v>
          </cell>
          <cell r="P1886" t="str">
            <v>AU-8703-C-6</v>
          </cell>
          <cell r="Q1886" t="str">
            <v>Produkt 6</v>
          </cell>
          <cell r="R1886" t="str">
            <v>Spěcháte?</v>
          </cell>
          <cell r="S1886" t="str">
            <v>Čechy</v>
          </cell>
          <cell r="T1886" t="str">
            <v>Benešov</v>
          </cell>
          <cell r="U1886" t="str">
            <v>Neveklov</v>
          </cell>
          <cell r="V1886">
            <v>589</v>
          </cell>
          <cell r="W1886">
            <v>454</v>
          </cell>
          <cell r="X1886">
            <v>681</v>
          </cell>
          <cell r="Y1886">
            <v>309174</v>
          </cell>
          <cell r="Z1886">
            <v>0.06</v>
          </cell>
          <cell r="AA1886">
            <v>18550.439999999999</v>
          </cell>
          <cell r="AB1886">
            <v>290623.56</v>
          </cell>
          <cell r="AC1886">
            <v>0.02</v>
          </cell>
          <cell r="AD1886">
            <v>5812.4712</v>
          </cell>
        </row>
        <row r="1887">
          <cell r="A1887">
            <v>1864</v>
          </cell>
          <cell r="B1887" t="str">
            <v>ZA 015</v>
          </cell>
          <cell r="D1887" t="str">
            <v>Karel</v>
          </cell>
          <cell r="E1887" t="str">
            <v>Zatloukal</v>
          </cell>
          <cell r="F1887" t="str">
            <v>DiS.</v>
          </cell>
          <cell r="G1887" t="str">
            <v>Školení jazyky</v>
          </cell>
          <cell r="H1887">
            <v>7394</v>
          </cell>
          <cell r="I1887" t="str">
            <v>IT</v>
          </cell>
          <cell r="J1887" t="str">
            <v>860910/5725</v>
          </cell>
          <cell r="K1887">
            <v>19000</v>
          </cell>
          <cell r="L1887">
            <v>1000</v>
          </cell>
          <cell r="M1887" t="str">
            <v>Jakhel</v>
          </cell>
          <cell r="N1887">
            <v>37973</v>
          </cell>
          <cell r="O1887" t="str">
            <v>1864-18122003-015</v>
          </cell>
          <cell r="P1887" t="str">
            <v>CZ-4407-A-6</v>
          </cell>
          <cell r="Q1887" t="str">
            <v>Produkt 6</v>
          </cell>
          <cell r="R1887" t="str">
            <v>Firma 101</v>
          </cell>
          <cell r="S1887" t="str">
            <v>Slezsko</v>
          </cell>
          <cell r="T1887" t="str">
            <v>Karviná</v>
          </cell>
          <cell r="U1887" t="str">
            <v>Petřvald</v>
          </cell>
          <cell r="V1887">
            <v>239</v>
          </cell>
          <cell r="W1887">
            <v>142</v>
          </cell>
          <cell r="X1887">
            <v>684</v>
          </cell>
          <cell r="Y1887">
            <v>97128</v>
          </cell>
          <cell r="Z1887">
            <v>0</v>
          </cell>
          <cell r="AA1887">
            <v>0</v>
          </cell>
          <cell r="AB1887">
            <v>97128</v>
          </cell>
          <cell r="AC1887">
            <v>0.04</v>
          </cell>
          <cell r="AD1887">
            <v>3885.12</v>
          </cell>
        </row>
        <row r="1888">
          <cell r="A1888">
            <v>1865</v>
          </cell>
          <cell r="B1888" t="str">
            <v>ZA 007</v>
          </cell>
          <cell r="D1888" t="str">
            <v>Vladimíra</v>
          </cell>
          <cell r="E1888" t="str">
            <v>Haldová</v>
          </cell>
          <cell r="F1888" t="str">
            <v>MBA</v>
          </cell>
          <cell r="G1888" t="str">
            <v>Benzín</v>
          </cell>
          <cell r="H1888">
            <v>3579</v>
          </cell>
          <cell r="I1888" t="str">
            <v>Prodej C</v>
          </cell>
          <cell r="J1888" t="str">
            <v>885527/9004</v>
          </cell>
          <cell r="K1888">
            <v>22000</v>
          </cell>
          <cell r="L1888">
            <v>3300</v>
          </cell>
          <cell r="M1888" t="str">
            <v>Sokol</v>
          </cell>
          <cell r="N1888">
            <v>37975</v>
          </cell>
          <cell r="O1888" t="str">
            <v>1865-20122003-007</v>
          </cell>
          <cell r="P1888" t="str">
            <v>DE-6006-A-5</v>
          </cell>
          <cell r="Q1888" t="str">
            <v>Produkt 5</v>
          </cell>
          <cell r="R1888" t="str">
            <v>Spěcháte?</v>
          </cell>
          <cell r="S1888" t="str">
            <v>Čechy</v>
          </cell>
          <cell r="T1888" t="str">
            <v>Benešov</v>
          </cell>
          <cell r="U1888" t="str">
            <v>Neveklov</v>
          </cell>
          <cell r="V1888">
            <v>589</v>
          </cell>
          <cell r="W1888">
            <v>296</v>
          </cell>
          <cell r="X1888">
            <v>500</v>
          </cell>
          <cell r="Y1888">
            <v>148000</v>
          </cell>
          <cell r="Z1888">
            <v>0.09</v>
          </cell>
          <cell r="AA1888">
            <v>13320</v>
          </cell>
          <cell r="AB1888">
            <v>134680</v>
          </cell>
          <cell r="AC1888">
            <v>0.02</v>
          </cell>
          <cell r="AD1888">
            <v>2693.6</v>
          </cell>
        </row>
        <row r="1889">
          <cell r="A1889">
            <v>1866</v>
          </cell>
          <cell r="B1889" t="str">
            <v>ZA 015</v>
          </cell>
          <cell r="D1889" t="str">
            <v>Karel</v>
          </cell>
          <cell r="E1889" t="str">
            <v>Zatloukal</v>
          </cell>
          <cell r="F1889" t="str">
            <v>DiS.</v>
          </cell>
          <cell r="G1889" t="str">
            <v>Telefon</v>
          </cell>
          <cell r="H1889">
            <v>4690</v>
          </cell>
          <cell r="I1889" t="str">
            <v>IT</v>
          </cell>
          <cell r="J1889" t="str">
            <v>860910/5725</v>
          </cell>
          <cell r="K1889">
            <v>19000</v>
          </cell>
          <cell r="L1889">
            <v>1000</v>
          </cell>
          <cell r="M1889" t="str">
            <v>Mize</v>
          </cell>
          <cell r="N1889">
            <v>37975</v>
          </cell>
          <cell r="O1889" t="str">
            <v>1866-20122003-015</v>
          </cell>
          <cell r="P1889" t="str">
            <v>PL-7353-B-8</v>
          </cell>
          <cell r="Q1889" t="str">
            <v>Produkt 8</v>
          </cell>
          <cell r="R1889" t="str">
            <v>Firma 101</v>
          </cell>
          <cell r="S1889" t="str">
            <v>Slezsko</v>
          </cell>
          <cell r="T1889" t="str">
            <v>Karviná</v>
          </cell>
          <cell r="U1889" t="str">
            <v>Petřvald</v>
          </cell>
          <cell r="V1889">
            <v>239</v>
          </cell>
          <cell r="W1889">
            <v>332</v>
          </cell>
          <cell r="X1889">
            <v>55</v>
          </cell>
          <cell r="Y1889">
            <v>18260</v>
          </cell>
          <cell r="Z1889">
            <v>0</v>
          </cell>
          <cell r="AA1889">
            <v>0</v>
          </cell>
          <cell r="AB1889">
            <v>18260</v>
          </cell>
          <cell r="AC1889">
            <v>0.04</v>
          </cell>
          <cell r="AD1889">
            <v>730.4</v>
          </cell>
        </row>
        <row r="1890">
          <cell r="A1890">
            <v>1867</v>
          </cell>
          <cell r="B1890" t="str">
            <v>ZA 015</v>
          </cell>
          <cell r="D1890" t="str">
            <v>Karel</v>
          </cell>
          <cell r="E1890" t="str">
            <v>Zatloukal</v>
          </cell>
          <cell r="F1890" t="str">
            <v>DiS.</v>
          </cell>
          <cell r="G1890" t="str">
            <v>Benzín</v>
          </cell>
          <cell r="H1890">
            <v>4880</v>
          </cell>
          <cell r="I1890" t="str">
            <v>IT</v>
          </cell>
          <cell r="J1890" t="str">
            <v>860910/5725</v>
          </cell>
          <cell r="K1890">
            <v>19000</v>
          </cell>
          <cell r="L1890">
            <v>1000</v>
          </cell>
          <cell r="M1890" t="str">
            <v>Sokol</v>
          </cell>
          <cell r="N1890">
            <v>37977</v>
          </cell>
          <cell r="O1890" t="str">
            <v>1867-22122003-015</v>
          </cell>
          <cell r="P1890" t="str">
            <v>PL-3142-A-9</v>
          </cell>
          <cell r="Q1890" t="str">
            <v>Produkt 9</v>
          </cell>
          <cell r="R1890" t="str">
            <v>Firma 101</v>
          </cell>
          <cell r="S1890" t="str">
            <v>Slezsko</v>
          </cell>
          <cell r="T1890" t="str">
            <v>Karviná</v>
          </cell>
          <cell r="U1890" t="str">
            <v>Petřvald</v>
          </cell>
          <cell r="V1890">
            <v>239</v>
          </cell>
          <cell r="W1890">
            <v>269</v>
          </cell>
          <cell r="X1890">
            <v>325</v>
          </cell>
          <cell r="Y1890">
            <v>87425</v>
          </cell>
          <cell r="Z1890">
            <v>0</v>
          </cell>
          <cell r="AA1890">
            <v>0</v>
          </cell>
          <cell r="AB1890">
            <v>87425</v>
          </cell>
          <cell r="AC1890">
            <v>0.04</v>
          </cell>
          <cell r="AD1890">
            <v>3497</v>
          </cell>
        </row>
        <row r="1891">
          <cell r="A1891">
            <v>1868</v>
          </cell>
          <cell r="B1891" t="str">
            <v>ZA 007</v>
          </cell>
          <cell r="D1891" t="str">
            <v>Vladimíra</v>
          </cell>
          <cell r="E1891" t="str">
            <v>Haldová</v>
          </cell>
          <cell r="F1891" t="str">
            <v>MBA</v>
          </cell>
          <cell r="G1891" t="str">
            <v>Firemní výdaj</v>
          </cell>
          <cell r="H1891">
            <v>7427</v>
          </cell>
          <cell r="I1891" t="str">
            <v>Prodej D</v>
          </cell>
          <cell r="J1891" t="str">
            <v>885527/9004</v>
          </cell>
          <cell r="K1891">
            <v>22000</v>
          </cell>
          <cell r="L1891">
            <v>3300</v>
          </cell>
          <cell r="M1891" t="str">
            <v>Kraus</v>
          </cell>
          <cell r="N1891">
            <v>37978</v>
          </cell>
          <cell r="O1891" t="str">
            <v>1868-23122003-007</v>
          </cell>
          <cell r="P1891" t="str">
            <v>CZ-5996-B-3</v>
          </cell>
          <cell r="Q1891" t="str">
            <v>Produkt 3</v>
          </cell>
          <cell r="R1891" t="str">
            <v>Spěcháte?</v>
          </cell>
          <cell r="S1891" t="str">
            <v>Čechy</v>
          </cell>
          <cell r="T1891" t="str">
            <v>Benešov</v>
          </cell>
          <cell r="U1891" t="str">
            <v>Neveklov</v>
          </cell>
          <cell r="V1891">
            <v>589</v>
          </cell>
          <cell r="W1891">
            <v>232</v>
          </cell>
          <cell r="X1891">
            <v>75</v>
          </cell>
          <cell r="Y1891">
            <v>17400</v>
          </cell>
          <cell r="Z1891">
            <v>0.1</v>
          </cell>
          <cell r="AA1891">
            <v>1740</v>
          </cell>
          <cell r="AB1891">
            <v>15660</v>
          </cell>
          <cell r="AC1891">
            <v>0.03</v>
          </cell>
          <cell r="AD1891">
            <v>469.79999999999995</v>
          </cell>
        </row>
        <row r="1892">
          <cell r="A1892">
            <v>1869</v>
          </cell>
          <cell r="B1892" t="str">
            <v>ZA 006</v>
          </cell>
          <cell r="C1892" t="str">
            <v>PHDr.</v>
          </cell>
          <cell r="D1892" t="str">
            <v>Jana</v>
          </cell>
          <cell r="E1892" t="str">
            <v>Kamenická</v>
          </cell>
          <cell r="G1892" t="str">
            <v>Školení jazyky</v>
          </cell>
          <cell r="H1892">
            <v>6110</v>
          </cell>
          <cell r="I1892" t="str">
            <v>Prodej A</v>
          </cell>
          <cell r="J1892" t="str">
            <v>896107/5959</v>
          </cell>
          <cell r="K1892">
            <v>29000</v>
          </cell>
          <cell r="L1892">
            <v>2300</v>
          </cell>
          <cell r="M1892" t="str">
            <v>Kraus</v>
          </cell>
          <cell r="N1892">
            <v>37979</v>
          </cell>
          <cell r="O1892" t="str">
            <v>1869-24122003-006</v>
          </cell>
          <cell r="P1892" t="str">
            <v>AU-2804-C-2</v>
          </cell>
          <cell r="Q1892" t="str">
            <v>Produkt 2</v>
          </cell>
          <cell r="R1892" t="str">
            <v>Firma 102</v>
          </cell>
          <cell r="S1892" t="str">
            <v>Slezsko</v>
          </cell>
          <cell r="T1892" t="str">
            <v>Karviná</v>
          </cell>
          <cell r="U1892" t="str">
            <v>Petřvald</v>
          </cell>
          <cell r="V1892">
            <v>627</v>
          </cell>
          <cell r="W1892">
            <v>367</v>
          </cell>
          <cell r="X1892">
            <v>156</v>
          </cell>
          <cell r="Y1892">
            <v>57252</v>
          </cell>
          <cell r="Z1892">
            <v>7.0000000000000007E-2</v>
          </cell>
          <cell r="AA1892">
            <v>4007.6400000000003</v>
          </cell>
          <cell r="AB1892">
            <v>53244.36</v>
          </cell>
          <cell r="AC1892">
            <v>0.02</v>
          </cell>
          <cell r="AD1892">
            <v>1064.8872000000001</v>
          </cell>
        </row>
        <row r="1893">
          <cell r="A1893">
            <v>1870</v>
          </cell>
          <cell r="B1893" t="str">
            <v>ZA 006</v>
          </cell>
          <cell r="C1893" t="str">
            <v>PHDr.</v>
          </cell>
          <cell r="D1893" t="str">
            <v>Jana</v>
          </cell>
          <cell r="E1893" t="str">
            <v>Kamenická</v>
          </cell>
          <cell r="G1893" t="str">
            <v>Telefon</v>
          </cell>
          <cell r="H1893">
            <v>2906</v>
          </cell>
          <cell r="I1893" t="str">
            <v>Prodej D</v>
          </cell>
          <cell r="J1893" t="str">
            <v>896107/5959</v>
          </cell>
          <cell r="K1893">
            <v>29000</v>
          </cell>
          <cell r="L1893">
            <v>2300</v>
          </cell>
          <cell r="M1893" t="str">
            <v>Kraus</v>
          </cell>
          <cell r="N1893">
            <v>37981</v>
          </cell>
          <cell r="O1893" t="str">
            <v>1870-26122003-006</v>
          </cell>
          <cell r="P1893" t="str">
            <v>CZ-1319-C-2</v>
          </cell>
          <cell r="Q1893" t="str">
            <v>Produkt 2</v>
          </cell>
          <cell r="R1893" t="str">
            <v>Firma 102</v>
          </cell>
          <cell r="S1893" t="str">
            <v>Slezsko</v>
          </cell>
          <cell r="T1893" t="str">
            <v>Karviná</v>
          </cell>
          <cell r="U1893" t="str">
            <v>Petřvald</v>
          </cell>
          <cell r="V1893">
            <v>627</v>
          </cell>
          <cell r="W1893">
            <v>218</v>
          </cell>
          <cell r="X1893">
            <v>159</v>
          </cell>
          <cell r="Y1893">
            <v>34662</v>
          </cell>
          <cell r="Z1893">
            <v>0.03</v>
          </cell>
          <cell r="AA1893">
            <v>1039.8599999999999</v>
          </cell>
          <cell r="AB1893">
            <v>33622.14</v>
          </cell>
          <cell r="AC1893">
            <v>0.01</v>
          </cell>
          <cell r="AD1893">
            <v>336.22140000000002</v>
          </cell>
        </row>
        <row r="1894">
          <cell r="A1894">
            <v>1871</v>
          </cell>
          <cell r="B1894" t="str">
            <v>ZA 007</v>
          </cell>
          <cell r="D1894" t="str">
            <v>Vladimíra</v>
          </cell>
          <cell r="E1894" t="str">
            <v>Haldová</v>
          </cell>
          <cell r="F1894" t="str">
            <v>MBA</v>
          </cell>
          <cell r="G1894" t="str">
            <v>Cestovné</v>
          </cell>
          <cell r="H1894">
            <v>4685</v>
          </cell>
          <cell r="I1894" t="str">
            <v>Prodej C</v>
          </cell>
          <cell r="J1894" t="str">
            <v>885527/9004</v>
          </cell>
          <cell r="K1894">
            <v>22000</v>
          </cell>
          <cell r="L1894">
            <v>3300</v>
          </cell>
          <cell r="M1894" t="str">
            <v>Sokol</v>
          </cell>
          <cell r="N1894">
            <v>37981</v>
          </cell>
          <cell r="O1894" t="str">
            <v>1871-26122003-007</v>
          </cell>
          <cell r="P1894" t="str">
            <v>CZ-9378-B-0</v>
          </cell>
          <cell r="Q1894" t="str">
            <v>Produkt 10</v>
          </cell>
          <cell r="R1894" t="str">
            <v>Spěcháte?</v>
          </cell>
          <cell r="S1894" t="str">
            <v>Čechy</v>
          </cell>
          <cell r="T1894" t="str">
            <v>Benešov</v>
          </cell>
          <cell r="U1894" t="str">
            <v>Neveklov</v>
          </cell>
          <cell r="V1894">
            <v>589</v>
          </cell>
          <cell r="W1894">
            <v>351</v>
          </cell>
          <cell r="X1894">
            <v>125</v>
          </cell>
          <cell r="Y1894">
            <v>43875</v>
          </cell>
          <cell r="Z1894">
            <v>0.09</v>
          </cell>
          <cell r="AA1894">
            <v>3948.75</v>
          </cell>
          <cell r="AB1894">
            <v>39926.25</v>
          </cell>
          <cell r="AC1894">
            <v>0.02</v>
          </cell>
          <cell r="AD1894">
            <v>798.52499999999998</v>
          </cell>
        </row>
        <row r="1895">
          <cell r="A1895">
            <v>1872</v>
          </cell>
          <cell r="B1895" t="str">
            <v>ZA 006</v>
          </cell>
          <cell r="C1895" t="str">
            <v>PHDr.</v>
          </cell>
          <cell r="D1895" t="str">
            <v>Jana</v>
          </cell>
          <cell r="E1895" t="str">
            <v>Kamenická</v>
          </cell>
          <cell r="G1895" t="str">
            <v>Benzín</v>
          </cell>
          <cell r="H1895">
            <v>7385</v>
          </cell>
          <cell r="I1895" t="str">
            <v>Prodej D</v>
          </cell>
          <cell r="J1895" t="str">
            <v>896107/5959</v>
          </cell>
          <cell r="K1895">
            <v>29000</v>
          </cell>
          <cell r="L1895">
            <v>2300</v>
          </cell>
          <cell r="M1895" t="str">
            <v>Kraus</v>
          </cell>
          <cell r="N1895">
            <v>37983</v>
          </cell>
          <cell r="O1895" t="str">
            <v>1872-28122003-006</v>
          </cell>
          <cell r="P1895" t="str">
            <v>CZ-6542-D-7</v>
          </cell>
          <cell r="Q1895" t="str">
            <v>Produkt 7</v>
          </cell>
          <cell r="R1895" t="str">
            <v>Firma 102</v>
          </cell>
          <cell r="S1895" t="str">
            <v>Slezsko</v>
          </cell>
          <cell r="T1895" t="str">
            <v>Karviná</v>
          </cell>
          <cell r="U1895" t="str">
            <v>Petřvald</v>
          </cell>
          <cell r="V1895">
            <v>627</v>
          </cell>
          <cell r="W1895">
            <v>20</v>
          </cell>
          <cell r="X1895">
            <v>1200</v>
          </cell>
          <cell r="Y1895">
            <v>24000</v>
          </cell>
          <cell r="Z1895">
            <v>0</v>
          </cell>
          <cell r="AA1895">
            <v>0</v>
          </cell>
          <cell r="AB1895">
            <v>24000</v>
          </cell>
          <cell r="AC1895">
            <v>0.04</v>
          </cell>
          <cell r="AD1895">
            <v>960</v>
          </cell>
        </row>
        <row r="1896">
          <cell r="A1896">
            <v>1873</v>
          </cell>
          <cell r="B1896" t="str">
            <v>ZA 014</v>
          </cell>
          <cell r="D1896" t="str">
            <v>Eva</v>
          </cell>
          <cell r="E1896" t="str">
            <v>Pavlíčková</v>
          </cell>
          <cell r="G1896" t="str">
            <v>Školení profesní</v>
          </cell>
          <cell r="H1896">
            <v>2858</v>
          </cell>
          <cell r="I1896" t="str">
            <v>Výroba</v>
          </cell>
          <cell r="J1896" t="str">
            <v>855220/5497</v>
          </cell>
          <cell r="K1896">
            <v>25000</v>
          </cell>
          <cell r="L1896">
            <v>1300</v>
          </cell>
          <cell r="M1896" t="str">
            <v>Mize</v>
          </cell>
          <cell r="N1896">
            <v>37984</v>
          </cell>
          <cell r="O1896" t="str">
            <v>1873-29122003-014</v>
          </cell>
          <cell r="P1896" t="str">
            <v>CZ-7762-D-9</v>
          </cell>
          <cell r="Q1896" t="str">
            <v>Produkt 9</v>
          </cell>
          <cell r="R1896" t="str">
            <v>SOÚ STROJÍRENSKÉ</v>
          </cell>
          <cell r="S1896" t="str">
            <v>Čechy</v>
          </cell>
          <cell r="T1896" t="str">
            <v>Cheb</v>
          </cell>
          <cell r="U1896" t="str">
            <v>Cheb</v>
          </cell>
          <cell r="V1896">
            <v>348</v>
          </cell>
          <cell r="W1896">
            <v>57</v>
          </cell>
          <cell r="X1896">
            <v>326</v>
          </cell>
          <cell r="Y1896">
            <v>18582</v>
          </cell>
          <cell r="Z1896">
            <v>0</v>
          </cell>
          <cell r="AA1896">
            <v>0</v>
          </cell>
          <cell r="AB1896">
            <v>18582</v>
          </cell>
          <cell r="AC1896">
            <v>0.04</v>
          </cell>
          <cell r="AD1896">
            <v>743.28</v>
          </cell>
        </row>
        <row r="1897">
          <cell r="A1897">
            <v>1874</v>
          </cell>
          <cell r="B1897" t="str">
            <v>ZA 006</v>
          </cell>
          <cell r="C1897" t="str">
            <v>PHDr.</v>
          </cell>
          <cell r="D1897" t="str">
            <v>Jana</v>
          </cell>
          <cell r="E1897" t="str">
            <v>Kamenická</v>
          </cell>
          <cell r="G1897" t="str">
            <v>Firemní výdaj</v>
          </cell>
          <cell r="H1897">
            <v>6350</v>
          </cell>
          <cell r="I1897" t="str">
            <v>Prodej C</v>
          </cell>
          <cell r="J1897" t="str">
            <v>896107/5959</v>
          </cell>
          <cell r="K1897">
            <v>29000</v>
          </cell>
          <cell r="L1897">
            <v>2300</v>
          </cell>
          <cell r="M1897" t="str">
            <v>Mize</v>
          </cell>
          <cell r="N1897">
            <v>37985</v>
          </cell>
          <cell r="O1897" t="str">
            <v>1874-30122003-006</v>
          </cell>
          <cell r="P1897" t="str">
            <v>PL-4856-A-8</v>
          </cell>
          <cell r="Q1897" t="str">
            <v>Produkt 8</v>
          </cell>
          <cell r="R1897" t="str">
            <v>Firma 102</v>
          </cell>
          <cell r="S1897" t="str">
            <v>Slezsko</v>
          </cell>
          <cell r="T1897" t="str">
            <v>Karviná</v>
          </cell>
          <cell r="U1897" t="str">
            <v>Petřvald</v>
          </cell>
          <cell r="V1897">
            <v>627</v>
          </cell>
          <cell r="W1897">
            <v>53</v>
          </cell>
          <cell r="X1897">
            <v>55</v>
          </cell>
          <cell r="Y1897">
            <v>2915</v>
          </cell>
          <cell r="Z1897">
            <v>0</v>
          </cell>
          <cell r="AA1897">
            <v>0</v>
          </cell>
          <cell r="AB1897">
            <v>2915</v>
          </cell>
          <cell r="AC1897">
            <v>0.04</v>
          </cell>
          <cell r="AD1897">
            <v>116.60000000000001</v>
          </cell>
        </row>
        <row r="1898">
          <cell r="A1898">
            <v>1875</v>
          </cell>
          <cell r="B1898" t="str">
            <v>ZA 014</v>
          </cell>
          <cell r="D1898" t="str">
            <v>Eva</v>
          </cell>
          <cell r="E1898" t="str">
            <v>Pavlíčková</v>
          </cell>
          <cell r="G1898" t="str">
            <v>Školení jazyky</v>
          </cell>
          <cell r="H1898">
            <v>4462</v>
          </cell>
          <cell r="I1898" t="str">
            <v>Výroba</v>
          </cell>
          <cell r="J1898" t="str">
            <v>855220/5497</v>
          </cell>
          <cell r="K1898">
            <v>25000</v>
          </cell>
          <cell r="L1898">
            <v>1300</v>
          </cell>
          <cell r="M1898" t="str">
            <v>Jakhel</v>
          </cell>
          <cell r="N1898">
            <v>37987</v>
          </cell>
          <cell r="O1898" t="str">
            <v>1875-01012004-014</v>
          </cell>
          <cell r="P1898" t="str">
            <v>DE-2327-C-5</v>
          </cell>
          <cell r="Q1898" t="str">
            <v>Produkt 5</v>
          </cell>
          <cell r="R1898" t="str">
            <v>SOÚ STROJÍRENSKÉ</v>
          </cell>
          <cell r="S1898" t="str">
            <v>Čechy</v>
          </cell>
          <cell r="T1898" t="str">
            <v>Cheb</v>
          </cell>
          <cell r="U1898" t="str">
            <v>Cheb</v>
          </cell>
          <cell r="V1898">
            <v>348</v>
          </cell>
          <cell r="W1898">
            <v>194</v>
          </cell>
          <cell r="X1898">
            <v>500</v>
          </cell>
          <cell r="Y1898">
            <v>97000</v>
          </cell>
          <cell r="Z1898">
            <v>0</v>
          </cell>
          <cell r="AA1898">
            <v>0</v>
          </cell>
          <cell r="AB1898">
            <v>97000</v>
          </cell>
          <cell r="AC1898">
            <v>0.04</v>
          </cell>
          <cell r="AD1898">
            <v>3880</v>
          </cell>
        </row>
        <row r="1899">
          <cell r="A1899">
            <v>1876</v>
          </cell>
          <cell r="B1899" t="str">
            <v>ZA 040</v>
          </cell>
          <cell r="D1899" t="str">
            <v>Miroslav</v>
          </cell>
          <cell r="E1899" t="str">
            <v>Vala  </v>
          </cell>
          <cell r="G1899" t="str">
            <v>Cestovné</v>
          </cell>
          <cell r="H1899">
            <v>2852</v>
          </cell>
          <cell r="I1899" t="str">
            <v>Výroba</v>
          </cell>
          <cell r="J1899" t="str">
            <v>801223/6276</v>
          </cell>
          <cell r="K1899">
            <v>19500</v>
          </cell>
          <cell r="L1899">
            <v>1600</v>
          </cell>
          <cell r="M1899" t="str">
            <v>Mize</v>
          </cell>
          <cell r="N1899">
            <v>37987</v>
          </cell>
          <cell r="O1899" t="str">
            <v>1876-01012004-040</v>
          </cell>
          <cell r="P1899" t="str">
            <v>CZ-1661-B-9</v>
          </cell>
          <cell r="Q1899" t="str">
            <v>Produkt 9</v>
          </cell>
          <cell r="R1899" t="str">
            <v>Firma 102</v>
          </cell>
          <cell r="S1899" t="str">
            <v>Slezsko</v>
          </cell>
          <cell r="T1899" t="str">
            <v>Karviná</v>
          </cell>
          <cell r="U1899" t="str">
            <v>Petřvald</v>
          </cell>
          <cell r="V1899">
            <v>627</v>
          </cell>
          <cell r="W1899">
            <v>192</v>
          </cell>
          <cell r="X1899">
            <v>327</v>
          </cell>
          <cell r="Y1899">
            <v>62784</v>
          </cell>
          <cell r="Z1899">
            <v>0.05</v>
          </cell>
          <cell r="AA1899">
            <v>3139.2000000000003</v>
          </cell>
          <cell r="AB1899">
            <v>59644.800000000003</v>
          </cell>
          <cell r="AC1899">
            <v>0.01</v>
          </cell>
          <cell r="AD1899">
            <v>596.44800000000009</v>
          </cell>
        </row>
        <row r="1900">
          <cell r="A1900">
            <v>1877</v>
          </cell>
          <cell r="B1900" t="str">
            <v>ZA 012</v>
          </cell>
          <cell r="D1900" t="str">
            <v>Nikola</v>
          </cell>
          <cell r="E1900" t="str">
            <v>Tobiášová</v>
          </cell>
          <cell r="F1900" t="str">
            <v>BBA</v>
          </cell>
          <cell r="G1900" t="str">
            <v>Telefon</v>
          </cell>
          <cell r="H1900">
            <v>4608</v>
          </cell>
          <cell r="I1900" t="str">
            <v>Marketing</v>
          </cell>
          <cell r="J1900" t="str">
            <v>865520/5988</v>
          </cell>
          <cell r="K1900">
            <v>25000</v>
          </cell>
          <cell r="L1900">
            <v>1300</v>
          </cell>
          <cell r="M1900" t="str">
            <v>Mize</v>
          </cell>
          <cell r="N1900">
            <v>37989</v>
          </cell>
          <cell r="O1900" t="str">
            <v>1877-03012004-012</v>
          </cell>
          <cell r="P1900" t="str">
            <v>DE-3785-A-5</v>
          </cell>
          <cell r="Q1900" t="str">
            <v>Produkt 5</v>
          </cell>
          <cell r="R1900" t="str">
            <v>Firma 103</v>
          </cell>
          <cell r="S1900" t="str">
            <v>Morava</v>
          </cell>
          <cell r="T1900" t="str">
            <v>Olomouc</v>
          </cell>
          <cell r="U1900" t="str">
            <v>Bílsko</v>
          </cell>
          <cell r="V1900">
            <v>160</v>
          </cell>
          <cell r="W1900">
            <v>45</v>
          </cell>
          <cell r="X1900">
            <v>500</v>
          </cell>
          <cell r="Y1900">
            <v>22500</v>
          </cell>
          <cell r="Z1900">
            <v>0</v>
          </cell>
          <cell r="AA1900">
            <v>0</v>
          </cell>
          <cell r="AB1900">
            <v>22500</v>
          </cell>
          <cell r="AC1900">
            <v>0.04</v>
          </cell>
          <cell r="AD1900">
            <v>900</v>
          </cell>
        </row>
        <row r="1901">
          <cell r="A1901">
            <v>1878</v>
          </cell>
          <cell r="B1901" t="str">
            <v>ZA 014</v>
          </cell>
          <cell r="D1901" t="str">
            <v>Eva</v>
          </cell>
          <cell r="E1901" t="str">
            <v>Pavlíčková</v>
          </cell>
          <cell r="G1901" t="str">
            <v>Telefon</v>
          </cell>
          <cell r="H1901">
            <v>1532</v>
          </cell>
          <cell r="I1901" t="str">
            <v>Výroba</v>
          </cell>
          <cell r="J1901" t="str">
            <v>855220/5497</v>
          </cell>
          <cell r="K1901">
            <v>25000</v>
          </cell>
          <cell r="L1901">
            <v>1300</v>
          </cell>
          <cell r="M1901" t="str">
            <v>Mize</v>
          </cell>
          <cell r="N1901">
            <v>37990</v>
          </cell>
          <cell r="O1901" t="str">
            <v>1878-04012004-014</v>
          </cell>
          <cell r="P1901" t="str">
            <v>AU-4616-D-5</v>
          </cell>
          <cell r="Q1901" t="str">
            <v>Produkt 5</v>
          </cell>
          <cell r="R1901" t="str">
            <v>SOÚ STROJÍRENSKÉ</v>
          </cell>
          <cell r="S1901" t="str">
            <v>Čechy</v>
          </cell>
          <cell r="T1901" t="str">
            <v>Cheb</v>
          </cell>
          <cell r="U1901" t="str">
            <v>Cheb</v>
          </cell>
          <cell r="V1901">
            <v>348</v>
          </cell>
          <cell r="W1901">
            <v>338</v>
          </cell>
          <cell r="X1901">
            <v>501</v>
          </cell>
          <cell r="Y1901">
            <v>169338</v>
          </cell>
          <cell r="Z1901">
            <v>0.1</v>
          </cell>
          <cell r="AA1901">
            <v>16933.8</v>
          </cell>
          <cell r="AB1901">
            <v>152404.20000000001</v>
          </cell>
          <cell r="AC1901">
            <v>0.03</v>
          </cell>
          <cell r="AD1901">
            <v>4572.1260000000002</v>
          </cell>
        </row>
        <row r="1902">
          <cell r="A1902">
            <v>1879</v>
          </cell>
          <cell r="B1902" t="str">
            <v>ZA 169</v>
          </cell>
          <cell r="D1902" t="str">
            <v>Vlastimil</v>
          </cell>
          <cell r="E1902" t="str">
            <v>Hamrle</v>
          </cell>
          <cell r="G1902" t="str">
            <v>Benzín</v>
          </cell>
          <cell r="H1902">
            <v>6058</v>
          </cell>
          <cell r="I1902" t="str">
            <v>Prodej B</v>
          </cell>
          <cell r="J1902" t="str">
            <v>640424/2581</v>
          </cell>
          <cell r="K1902">
            <v>20000</v>
          </cell>
          <cell r="L1902">
            <v>1600</v>
          </cell>
          <cell r="M1902" t="str">
            <v>Jakhel</v>
          </cell>
          <cell r="N1902">
            <v>37991</v>
          </cell>
          <cell r="O1902" t="str">
            <v>1879-05012004-169</v>
          </cell>
          <cell r="P1902" t="str">
            <v>PL-4150-A-5</v>
          </cell>
          <cell r="Q1902" t="str">
            <v>Produkt 5</v>
          </cell>
          <cell r="R1902" t="str">
            <v>Firma 104</v>
          </cell>
          <cell r="S1902" t="str">
            <v>Morava</v>
          </cell>
          <cell r="T1902" t="str">
            <v>Olomouc</v>
          </cell>
          <cell r="U1902" t="str">
            <v>Bílsko</v>
          </cell>
          <cell r="V1902">
            <v>160</v>
          </cell>
          <cell r="W1902">
            <v>318</v>
          </cell>
          <cell r="X1902">
            <v>500</v>
          </cell>
          <cell r="Y1902">
            <v>159000</v>
          </cell>
          <cell r="Z1902">
            <v>0</v>
          </cell>
          <cell r="AA1902">
            <v>0</v>
          </cell>
          <cell r="AB1902">
            <v>159000</v>
          </cell>
          <cell r="AC1902">
            <v>0.04</v>
          </cell>
          <cell r="AD1902">
            <v>6360</v>
          </cell>
        </row>
        <row r="1903">
          <cell r="A1903">
            <v>1880</v>
          </cell>
          <cell r="B1903" t="str">
            <v>ZA 014</v>
          </cell>
          <cell r="D1903" t="str">
            <v>Eva</v>
          </cell>
          <cell r="E1903" t="str">
            <v>Pavlíčková</v>
          </cell>
          <cell r="G1903" t="str">
            <v>Benzín</v>
          </cell>
          <cell r="H1903">
            <v>3434</v>
          </cell>
          <cell r="I1903" t="str">
            <v>Výroba</v>
          </cell>
          <cell r="J1903" t="str">
            <v>855220/5497</v>
          </cell>
          <cell r="K1903">
            <v>25000</v>
          </cell>
          <cell r="L1903">
            <v>1300</v>
          </cell>
          <cell r="M1903" t="str">
            <v>Mize</v>
          </cell>
          <cell r="N1903">
            <v>37993</v>
          </cell>
          <cell r="O1903" t="str">
            <v>1880-07012004-014</v>
          </cell>
          <cell r="P1903" t="str">
            <v>CZ-8357-D-5</v>
          </cell>
          <cell r="Q1903" t="str">
            <v>Produkt 5</v>
          </cell>
          <cell r="R1903" t="str">
            <v>SOÚ STROJÍRENSKÉ</v>
          </cell>
          <cell r="S1903" t="str">
            <v>Čechy</v>
          </cell>
          <cell r="T1903" t="str">
            <v>Cheb</v>
          </cell>
          <cell r="U1903" t="str">
            <v>Cheb</v>
          </cell>
          <cell r="V1903">
            <v>348</v>
          </cell>
          <cell r="W1903">
            <v>441</v>
          </cell>
          <cell r="X1903">
            <v>500</v>
          </cell>
          <cell r="Y1903">
            <v>220500</v>
          </cell>
          <cell r="Z1903">
            <v>7.0000000000000007E-2</v>
          </cell>
          <cell r="AA1903">
            <v>15435.000000000002</v>
          </cell>
          <cell r="AB1903">
            <v>205065</v>
          </cell>
          <cell r="AC1903">
            <v>0.02</v>
          </cell>
          <cell r="AD1903">
            <v>4101.3</v>
          </cell>
        </row>
        <row r="1904">
          <cell r="A1904">
            <v>1881</v>
          </cell>
          <cell r="B1904" t="str">
            <v>ZA 230</v>
          </cell>
          <cell r="D1904" t="str">
            <v>Jana</v>
          </cell>
          <cell r="E1904" t="str">
            <v>Aronová</v>
          </cell>
          <cell r="G1904" t="str">
            <v>Školení jazyky</v>
          </cell>
          <cell r="H1904">
            <v>1469</v>
          </cell>
          <cell r="I1904" t="str">
            <v>Prodej B</v>
          </cell>
          <cell r="J1904" t="str">
            <v>685731/1131</v>
          </cell>
          <cell r="K1904">
            <v>19500</v>
          </cell>
          <cell r="L1904">
            <v>1600</v>
          </cell>
          <cell r="M1904" t="str">
            <v>Kraus</v>
          </cell>
          <cell r="N1904">
            <v>37993</v>
          </cell>
          <cell r="O1904" t="str">
            <v>1881-07012004-230</v>
          </cell>
          <cell r="P1904" t="str">
            <v>CZ-3852-B-0</v>
          </cell>
          <cell r="Q1904" t="str">
            <v>Produkt 10</v>
          </cell>
          <cell r="R1904" t="str">
            <v>Firma 105</v>
          </cell>
          <cell r="S1904" t="str">
            <v>Morava</v>
          </cell>
          <cell r="T1904" t="str">
            <v>Olomouc</v>
          </cell>
          <cell r="U1904" t="str">
            <v>Bílsko</v>
          </cell>
          <cell r="V1904">
            <v>260</v>
          </cell>
          <cell r="W1904">
            <v>184</v>
          </cell>
          <cell r="X1904">
            <v>121</v>
          </cell>
          <cell r="Y1904">
            <v>22264</v>
          </cell>
          <cell r="Z1904">
            <v>0</v>
          </cell>
          <cell r="AA1904">
            <v>0</v>
          </cell>
          <cell r="AB1904">
            <v>22264</v>
          </cell>
          <cell r="AC1904">
            <v>0.04</v>
          </cell>
          <cell r="AD1904">
            <v>890.56000000000006</v>
          </cell>
        </row>
        <row r="1905">
          <cell r="A1905">
            <v>1882</v>
          </cell>
          <cell r="B1905" t="str">
            <v>ZA 103</v>
          </cell>
          <cell r="D1905" t="str">
            <v>Miloš</v>
          </cell>
          <cell r="E1905" t="str">
            <v>Rachota  </v>
          </cell>
          <cell r="G1905" t="str">
            <v>Benzín</v>
          </cell>
          <cell r="H1905">
            <v>5162</v>
          </cell>
          <cell r="I1905" t="str">
            <v>Výroba</v>
          </cell>
          <cell r="J1905" t="str">
            <v>570929/3029</v>
          </cell>
          <cell r="K1905">
            <v>20000</v>
          </cell>
          <cell r="L1905">
            <v>3600</v>
          </cell>
          <cell r="M1905" t="str">
            <v>Kraus</v>
          </cell>
          <cell r="N1905">
            <v>37995</v>
          </cell>
          <cell r="O1905" t="str">
            <v>1882-09012004-103</v>
          </cell>
          <cell r="P1905" t="str">
            <v>DE-6062-C-7</v>
          </cell>
          <cell r="Q1905" t="str">
            <v>Produkt 7</v>
          </cell>
          <cell r="R1905" t="str">
            <v>Firma 106</v>
          </cell>
          <cell r="S1905" t="str">
            <v>Morava</v>
          </cell>
          <cell r="T1905" t="str">
            <v>Olomouc</v>
          </cell>
          <cell r="U1905" t="str">
            <v>Bílsko</v>
          </cell>
          <cell r="V1905">
            <v>274</v>
          </cell>
          <cell r="W1905">
            <v>143</v>
          </cell>
          <cell r="X1905">
            <v>1200</v>
          </cell>
          <cell r="Y1905">
            <v>171600</v>
          </cell>
          <cell r="Z1905">
            <v>0</v>
          </cell>
          <cell r="AA1905">
            <v>0</v>
          </cell>
          <cell r="AB1905">
            <v>171600</v>
          </cell>
          <cell r="AC1905">
            <v>0.04</v>
          </cell>
          <cell r="AD1905">
            <v>6864</v>
          </cell>
        </row>
        <row r="1906">
          <cell r="A1906">
            <v>1883</v>
          </cell>
          <cell r="B1906" t="str">
            <v>ZA 003</v>
          </cell>
          <cell r="C1906" t="str">
            <v>Mgr.</v>
          </cell>
          <cell r="D1906" t="str">
            <v>Tomáš</v>
          </cell>
          <cell r="E1906" t="str">
            <v>Novotný</v>
          </cell>
          <cell r="G1906" t="str">
            <v>Školení jazyky</v>
          </cell>
          <cell r="H1906">
            <v>279</v>
          </cell>
          <cell r="I1906" t="str">
            <v>Prodej D</v>
          </cell>
          <cell r="J1906" t="str">
            <v>920610/5953</v>
          </cell>
          <cell r="K1906">
            <v>19500</v>
          </cell>
          <cell r="L1906">
            <v>2800</v>
          </cell>
          <cell r="M1906" t="str">
            <v>Sokol</v>
          </cell>
          <cell r="N1906">
            <v>37996</v>
          </cell>
          <cell r="O1906" t="str">
            <v>1883-10012004-003</v>
          </cell>
          <cell r="P1906" t="str">
            <v>CZ-7230-A-1</v>
          </cell>
          <cell r="Q1906" t="str">
            <v>Produkt 1</v>
          </cell>
          <cell r="R1906" t="str">
            <v>SOÚ STROJÍRENSKÉ</v>
          </cell>
          <cell r="S1906" t="str">
            <v>Čechy</v>
          </cell>
          <cell r="T1906" t="str">
            <v>Cheb</v>
          </cell>
          <cell r="U1906" t="str">
            <v>Cheb</v>
          </cell>
          <cell r="V1906">
            <v>348</v>
          </cell>
          <cell r="W1906">
            <v>90</v>
          </cell>
          <cell r="X1906">
            <v>104</v>
          </cell>
          <cell r="Y1906">
            <v>9360</v>
          </cell>
          <cell r="Z1906">
            <v>0</v>
          </cell>
          <cell r="AA1906">
            <v>0</v>
          </cell>
          <cell r="AB1906">
            <v>9360</v>
          </cell>
          <cell r="AC1906">
            <v>0.04</v>
          </cell>
          <cell r="AD1906">
            <v>374.40000000000003</v>
          </cell>
        </row>
        <row r="1907">
          <cell r="A1907">
            <v>1884</v>
          </cell>
          <cell r="B1907" t="str">
            <v>ZA 199</v>
          </cell>
          <cell r="D1907" t="str">
            <v>Jan</v>
          </cell>
          <cell r="E1907" t="str">
            <v>Pavletz  </v>
          </cell>
          <cell r="G1907" t="str">
            <v>Školení profesní</v>
          </cell>
          <cell r="H1907">
            <v>7761</v>
          </cell>
          <cell r="I1907" t="str">
            <v>Prodej B</v>
          </cell>
          <cell r="J1907" t="str">
            <v>640828/2507</v>
          </cell>
          <cell r="K1907">
            <v>20000</v>
          </cell>
          <cell r="L1907">
            <v>1250</v>
          </cell>
          <cell r="M1907" t="str">
            <v>Kraus</v>
          </cell>
          <cell r="N1907">
            <v>37997</v>
          </cell>
          <cell r="O1907" t="str">
            <v>1884-11012004-199</v>
          </cell>
          <cell r="P1907" t="str">
            <v>DE-4955-D-1</v>
          </cell>
          <cell r="Q1907" t="str">
            <v>Produkt 1</v>
          </cell>
          <cell r="R1907" t="str">
            <v>Firma 106</v>
          </cell>
          <cell r="S1907" t="str">
            <v>Morava</v>
          </cell>
          <cell r="T1907" t="str">
            <v>Olomouc</v>
          </cell>
          <cell r="U1907" t="str">
            <v>Bílsko</v>
          </cell>
          <cell r="V1907">
            <v>274</v>
          </cell>
          <cell r="W1907">
            <v>404</v>
          </cell>
          <cell r="X1907">
            <v>102</v>
          </cell>
          <cell r="Y1907">
            <v>41208</v>
          </cell>
          <cell r="Z1907">
            <v>0.1</v>
          </cell>
          <cell r="AA1907">
            <v>4120.8</v>
          </cell>
          <cell r="AB1907">
            <v>37087.199999999997</v>
          </cell>
          <cell r="AC1907">
            <v>0.03</v>
          </cell>
          <cell r="AD1907">
            <v>1112.6159999999998</v>
          </cell>
        </row>
        <row r="1908">
          <cell r="A1908">
            <v>1885</v>
          </cell>
          <cell r="B1908" t="str">
            <v>ZA 200</v>
          </cell>
          <cell r="D1908" t="str">
            <v>Pavel</v>
          </cell>
          <cell r="E1908" t="str">
            <v>Čermák</v>
          </cell>
          <cell r="G1908" t="str">
            <v>Školení jazyky</v>
          </cell>
          <cell r="H1908">
            <v>245</v>
          </cell>
          <cell r="I1908" t="str">
            <v>Prodej B</v>
          </cell>
          <cell r="J1908" t="str">
            <v>501222/524</v>
          </cell>
          <cell r="K1908">
            <v>16500</v>
          </cell>
          <cell r="L1908">
            <v>1300</v>
          </cell>
          <cell r="M1908" t="str">
            <v>Kraus</v>
          </cell>
          <cell r="N1908">
            <v>37999</v>
          </cell>
          <cell r="O1908" t="str">
            <v>1885-13012004-200</v>
          </cell>
          <cell r="P1908" t="str">
            <v>CZ-4287-B-1</v>
          </cell>
          <cell r="Q1908" t="str">
            <v>Produkt 1</v>
          </cell>
          <cell r="R1908" t="str">
            <v>Firma 106</v>
          </cell>
          <cell r="S1908" t="str">
            <v>Morava</v>
          </cell>
          <cell r="T1908" t="str">
            <v>Olomouc</v>
          </cell>
          <cell r="U1908" t="str">
            <v>Bílsko</v>
          </cell>
          <cell r="V1908">
            <v>274</v>
          </cell>
          <cell r="W1908">
            <v>217</v>
          </cell>
          <cell r="X1908">
            <v>100</v>
          </cell>
          <cell r="Y1908">
            <v>21700</v>
          </cell>
          <cell r="Z1908">
            <v>0</v>
          </cell>
          <cell r="AA1908">
            <v>0</v>
          </cell>
          <cell r="AB1908">
            <v>21700</v>
          </cell>
          <cell r="AC1908">
            <v>0.04</v>
          </cell>
          <cell r="AD1908">
            <v>868</v>
          </cell>
        </row>
        <row r="1909">
          <cell r="A1909">
            <v>1886</v>
          </cell>
          <cell r="B1909" t="str">
            <v>ZA 226</v>
          </cell>
          <cell r="D1909" t="str">
            <v>Ladislav</v>
          </cell>
          <cell r="E1909" t="str">
            <v>Partsch</v>
          </cell>
          <cell r="G1909" t="str">
            <v>Benzín</v>
          </cell>
          <cell r="H1909">
            <v>2811</v>
          </cell>
          <cell r="I1909" t="str">
            <v>Prodej B</v>
          </cell>
          <cell r="J1909" t="str">
            <v>560424/1632</v>
          </cell>
          <cell r="K1909">
            <v>14000</v>
          </cell>
          <cell r="L1909">
            <v>1250</v>
          </cell>
          <cell r="M1909" t="str">
            <v>Mize</v>
          </cell>
          <cell r="N1909">
            <v>37999</v>
          </cell>
          <cell r="O1909" t="str">
            <v>1886-13012004-226</v>
          </cell>
          <cell r="P1909" t="str">
            <v>CZ-1617-C-7</v>
          </cell>
          <cell r="Q1909" t="str">
            <v>Produkt 7</v>
          </cell>
          <cell r="R1909" t="str">
            <v>SOU MOST</v>
          </cell>
          <cell r="S1909" t="str">
            <v>Morava</v>
          </cell>
          <cell r="T1909" t="str">
            <v>Ostrava</v>
          </cell>
          <cell r="U1909" t="str">
            <v>Ostrava</v>
          </cell>
          <cell r="V1909">
            <v>351</v>
          </cell>
          <cell r="W1909">
            <v>186</v>
          </cell>
          <cell r="X1909">
            <v>1200</v>
          </cell>
          <cell r="Y1909">
            <v>223200</v>
          </cell>
          <cell r="Z1909">
            <v>0</v>
          </cell>
          <cell r="AA1909">
            <v>0</v>
          </cell>
          <cell r="AB1909">
            <v>223200</v>
          </cell>
          <cell r="AC1909">
            <v>0.04</v>
          </cell>
          <cell r="AD1909">
            <v>8928</v>
          </cell>
        </row>
        <row r="1910">
          <cell r="A1910">
            <v>1887</v>
          </cell>
          <cell r="B1910" t="str">
            <v>ZA 200</v>
          </cell>
          <cell r="D1910" t="str">
            <v>Pavel</v>
          </cell>
          <cell r="E1910" t="str">
            <v>Čermák</v>
          </cell>
          <cell r="G1910" t="str">
            <v>Cestovné</v>
          </cell>
          <cell r="H1910">
            <v>5546</v>
          </cell>
          <cell r="I1910" t="str">
            <v>Prodej B</v>
          </cell>
          <cell r="J1910" t="str">
            <v>501222/524</v>
          </cell>
          <cell r="K1910">
            <v>16500</v>
          </cell>
          <cell r="L1910">
            <v>1300</v>
          </cell>
          <cell r="M1910" t="str">
            <v>Mize</v>
          </cell>
          <cell r="N1910">
            <v>38001</v>
          </cell>
          <cell r="O1910" t="str">
            <v>1887-15012004-200</v>
          </cell>
          <cell r="P1910" t="str">
            <v>PL-3578-A-3</v>
          </cell>
          <cell r="Q1910" t="str">
            <v>Produkt 3</v>
          </cell>
          <cell r="R1910" t="str">
            <v>Firma 106</v>
          </cell>
          <cell r="S1910" t="str">
            <v>Morava</v>
          </cell>
          <cell r="T1910" t="str">
            <v>Olomouc</v>
          </cell>
          <cell r="U1910" t="str">
            <v>Bílsko</v>
          </cell>
          <cell r="V1910">
            <v>274</v>
          </cell>
          <cell r="W1910">
            <v>76</v>
          </cell>
          <cell r="X1910">
            <v>65</v>
          </cell>
          <cell r="Y1910">
            <v>4940</v>
          </cell>
          <cell r="Z1910">
            <v>0</v>
          </cell>
          <cell r="AA1910">
            <v>0</v>
          </cell>
          <cell r="AB1910">
            <v>4940</v>
          </cell>
          <cell r="AC1910">
            <v>0.04</v>
          </cell>
          <cell r="AD1910">
            <v>197.6</v>
          </cell>
        </row>
        <row r="1911">
          <cell r="A1911">
            <v>1888</v>
          </cell>
          <cell r="B1911" t="str">
            <v>ZA 269</v>
          </cell>
          <cell r="D1911" t="str">
            <v>Vojtěch</v>
          </cell>
          <cell r="E1911" t="str">
            <v>Balcárek</v>
          </cell>
          <cell r="G1911" t="str">
            <v>Telefon</v>
          </cell>
          <cell r="H1911">
            <v>1145</v>
          </cell>
          <cell r="I1911" t="str">
            <v>Prodej B</v>
          </cell>
          <cell r="J1911" t="str">
            <v>770930/1930</v>
          </cell>
          <cell r="K1911">
            <v>15500</v>
          </cell>
          <cell r="L1911">
            <v>3300</v>
          </cell>
          <cell r="M1911" t="str">
            <v>Jakhel</v>
          </cell>
          <cell r="N1911">
            <v>38002</v>
          </cell>
          <cell r="O1911" t="str">
            <v>1888-16012004-269</v>
          </cell>
          <cell r="P1911" t="str">
            <v>DE-5683-A-7</v>
          </cell>
          <cell r="Q1911" t="str">
            <v>Produkt 7</v>
          </cell>
          <cell r="R1911" t="str">
            <v>SOMET TEPLICE</v>
          </cell>
          <cell r="S1911" t="str">
            <v>Morava</v>
          </cell>
          <cell r="T1911" t="str">
            <v>Ostrava</v>
          </cell>
          <cell r="U1911" t="str">
            <v>Ostrava</v>
          </cell>
          <cell r="V1911">
            <v>80</v>
          </cell>
          <cell r="W1911">
            <v>441</v>
          </cell>
          <cell r="X1911">
            <v>1200</v>
          </cell>
          <cell r="Y1911">
            <v>529200</v>
          </cell>
          <cell r="Z1911">
            <v>0.09</v>
          </cell>
          <cell r="AA1911">
            <v>47628</v>
          </cell>
          <cell r="AB1911">
            <v>481572</v>
          </cell>
          <cell r="AC1911">
            <v>0.02</v>
          </cell>
          <cell r="AD1911">
            <v>9631.44</v>
          </cell>
        </row>
        <row r="1912">
          <cell r="A1912">
            <v>1889</v>
          </cell>
          <cell r="B1912" t="str">
            <v>ZA 200</v>
          </cell>
          <cell r="D1912" t="str">
            <v>Pavel</v>
          </cell>
          <cell r="E1912" t="str">
            <v>Čermák</v>
          </cell>
          <cell r="G1912" t="str">
            <v>Školení profesní</v>
          </cell>
          <cell r="H1912">
            <v>5274</v>
          </cell>
          <cell r="I1912" t="str">
            <v>Prodej B</v>
          </cell>
          <cell r="J1912" t="str">
            <v>501222/524</v>
          </cell>
          <cell r="K1912">
            <v>16500</v>
          </cell>
          <cell r="L1912">
            <v>1300</v>
          </cell>
          <cell r="M1912" t="str">
            <v>Mize</v>
          </cell>
          <cell r="N1912">
            <v>38003</v>
          </cell>
          <cell r="O1912" t="str">
            <v>1889-17012004-200</v>
          </cell>
          <cell r="P1912" t="str">
            <v>AU-9107-B-7</v>
          </cell>
          <cell r="Q1912" t="str">
            <v>Produkt 7</v>
          </cell>
          <cell r="R1912" t="str">
            <v>Firma 106</v>
          </cell>
          <cell r="S1912" t="str">
            <v>Morava</v>
          </cell>
          <cell r="T1912" t="str">
            <v>Olomouc</v>
          </cell>
          <cell r="U1912" t="str">
            <v>Bílsko</v>
          </cell>
          <cell r="V1912">
            <v>274</v>
          </cell>
          <cell r="W1912">
            <v>118</v>
          </cell>
          <cell r="X1912">
            <v>1200</v>
          </cell>
          <cell r="Y1912">
            <v>141600</v>
          </cell>
          <cell r="Z1912">
            <v>0</v>
          </cell>
          <cell r="AA1912">
            <v>0</v>
          </cell>
          <cell r="AB1912">
            <v>141600</v>
          </cell>
          <cell r="AC1912">
            <v>0.04</v>
          </cell>
          <cell r="AD1912">
            <v>5664</v>
          </cell>
        </row>
        <row r="1913">
          <cell r="A1913">
            <v>1890</v>
          </cell>
          <cell r="B1913" t="str">
            <v>ZA 123</v>
          </cell>
          <cell r="D1913" t="str">
            <v>Antonín</v>
          </cell>
          <cell r="E1913" t="str">
            <v>Čenský</v>
          </cell>
          <cell r="G1913" t="str">
            <v>Firemní výdaj</v>
          </cell>
          <cell r="H1913">
            <v>1007</v>
          </cell>
          <cell r="I1913" t="str">
            <v>Prodej B</v>
          </cell>
          <cell r="J1913" t="str">
            <v>670326/1554</v>
          </cell>
          <cell r="K1913">
            <v>16500</v>
          </cell>
          <cell r="L1913">
            <v>3600</v>
          </cell>
          <cell r="M1913" t="str">
            <v>Sokol</v>
          </cell>
          <cell r="N1913">
            <v>38005</v>
          </cell>
          <cell r="O1913" t="str">
            <v>1890-19012004-123</v>
          </cell>
          <cell r="P1913" t="str">
            <v>CZ-9714-C-5</v>
          </cell>
          <cell r="Q1913" t="str">
            <v>Produkt 5</v>
          </cell>
          <cell r="R1913" t="str">
            <v>Firma 107</v>
          </cell>
          <cell r="S1913" t="str">
            <v>Morava</v>
          </cell>
          <cell r="T1913" t="str">
            <v>Olomouc</v>
          </cell>
          <cell r="U1913" t="str">
            <v>Bílsko</v>
          </cell>
          <cell r="V1913">
            <v>925</v>
          </cell>
          <cell r="W1913">
            <v>256</v>
          </cell>
          <cell r="X1913">
            <v>500</v>
          </cell>
          <cell r="Y1913">
            <v>128000</v>
          </cell>
          <cell r="Z1913">
            <v>0</v>
          </cell>
          <cell r="AA1913">
            <v>0</v>
          </cell>
          <cell r="AB1913">
            <v>128000</v>
          </cell>
          <cell r="AC1913">
            <v>0.04</v>
          </cell>
          <cell r="AD1913">
            <v>5120</v>
          </cell>
        </row>
        <row r="1914">
          <cell r="A1914">
            <v>1891</v>
          </cell>
          <cell r="B1914" t="str">
            <v>ZA 269</v>
          </cell>
          <cell r="D1914" t="str">
            <v>Vojtěch</v>
          </cell>
          <cell r="E1914" t="str">
            <v>Balcárek</v>
          </cell>
          <cell r="G1914" t="str">
            <v>Benzín</v>
          </cell>
          <cell r="H1914">
            <v>734</v>
          </cell>
          <cell r="I1914" t="str">
            <v>Prodej B</v>
          </cell>
          <cell r="J1914" t="str">
            <v>770930/1930</v>
          </cell>
          <cell r="K1914">
            <v>15500</v>
          </cell>
          <cell r="L1914">
            <v>3300</v>
          </cell>
          <cell r="M1914" t="str">
            <v>Jakhel</v>
          </cell>
          <cell r="N1914">
            <v>38005</v>
          </cell>
          <cell r="O1914" t="str">
            <v>1891-19012004-269</v>
          </cell>
          <cell r="P1914" t="str">
            <v>DE-7218-A-5</v>
          </cell>
          <cell r="Q1914" t="str">
            <v>Produkt 5</v>
          </cell>
          <cell r="R1914" t="str">
            <v>SOMET TEPLICE</v>
          </cell>
          <cell r="S1914" t="str">
            <v>Morava</v>
          </cell>
          <cell r="T1914" t="str">
            <v>Ostrava</v>
          </cell>
          <cell r="U1914" t="str">
            <v>Ostrava</v>
          </cell>
          <cell r="V1914">
            <v>80</v>
          </cell>
          <cell r="W1914">
            <v>20</v>
          </cell>
          <cell r="X1914">
            <v>500</v>
          </cell>
          <cell r="Y1914">
            <v>10000</v>
          </cell>
          <cell r="Z1914">
            <v>0</v>
          </cell>
          <cell r="AA1914">
            <v>0</v>
          </cell>
          <cell r="AB1914">
            <v>10000</v>
          </cell>
          <cell r="AC1914">
            <v>0.04</v>
          </cell>
          <cell r="AD1914">
            <v>400</v>
          </cell>
        </row>
        <row r="1915">
          <cell r="A1915">
            <v>1892</v>
          </cell>
          <cell r="B1915" t="str">
            <v>ZA 012</v>
          </cell>
          <cell r="D1915" t="str">
            <v>Nikola</v>
          </cell>
          <cell r="E1915" t="str">
            <v>Tobiášová</v>
          </cell>
          <cell r="F1915" t="str">
            <v>BBA</v>
          </cell>
          <cell r="G1915" t="str">
            <v>Benzín</v>
          </cell>
          <cell r="H1915">
            <v>7278</v>
          </cell>
          <cell r="I1915" t="str">
            <v>Marketing</v>
          </cell>
          <cell r="J1915" t="str">
            <v>865520/5988</v>
          </cell>
          <cell r="K1915">
            <v>25000</v>
          </cell>
          <cell r="L1915">
            <v>1300</v>
          </cell>
          <cell r="M1915" t="str">
            <v>Mize</v>
          </cell>
          <cell r="N1915">
            <v>38007</v>
          </cell>
          <cell r="O1915" t="str">
            <v>1892-21012004-012</v>
          </cell>
          <cell r="P1915" t="str">
            <v>PL-1793-A-1</v>
          </cell>
          <cell r="Q1915" t="str">
            <v>Produkt 1</v>
          </cell>
          <cell r="R1915" t="str">
            <v>Firma 108</v>
          </cell>
          <cell r="S1915" t="str">
            <v>Morava</v>
          </cell>
          <cell r="T1915" t="str">
            <v>Olomouc</v>
          </cell>
          <cell r="U1915" t="str">
            <v>Bouzov</v>
          </cell>
          <cell r="V1915">
            <v>925</v>
          </cell>
          <cell r="W1915">
            <v>482</v>
          </cell>
          <cell r="X1915">
            <v>103</v>
          </cell>
          <cell r="Y1915">
            <v>49646</v>
          </cell>
          <cell r="Z1915">
            <v>0.1</v>
          </cell>
          <cell r="AA1915">
            <v>4964.6000000000004</v>
          </cell>
          <cell r="AB1915">
            <v>44681.4</v>
          </cell>
          <cell r="AC1915">
            <v>0.03</v>
          </cell>
          <cell r="AD1915">
            <v>1340.442</v>
          </cell>
        </row>
        <row r="1916">
          <cell r="A1916">
            <v>1893</v>
          </cell>
          <cell r="B1916" t="str">
            <v>ZA 269</v>
          </cell>
          <cell r="D1916" t="str">
            <v>Vojtěch</v>
          </cell>
          <cell r="E1916" t="str">
            <v>Balcárek</v>
          </cell>
          <cell r="G1916" t="str">
            <v>Firemní výdaj</v>
          </cell>
          <cell r="H1916">
            <v>4302</v>
          </cell>
          <cell r="I1916" t="str">
            <v>Prodej B</v>
          </cell>
          <cell r="J1916" t="str">
            <v>770930/1930</v>
          </cell>
          <cell r="K1916">
            <v>15500</v>
          </cell>
          <cell r="L1916">
            <v>2300</v>
          </cell>
          <cell r="M1916" t="str">
            <v>Mize</v>
          </cell>
          <cell r="N1916">
            <v>38008</v>
          </cell>
          <cell r="O1916" t="str">
            <v>1893-22012004-269</v>
          </cell>
          <cell r="P1916" t="str">
            <v>PL-3363-B-4</v>
          </cell>
          <cell r="Q1916" t="str">
            <v>Produkt 4</v>
          </cell>
          <cell r="R1916" t="str">
            <v>SOMET TEPLICE</v>
          </cell>
          <cell r="S1916" t="str">
            <v>Morava</v>
          </cell>
          <cell r="T1916" t="str">
            <v>Ostrava</v>
          </cell>
          <cell r="U1916" t="str">
            <v>Ostrava</v>
          </cell>
          <cell r="V1916">
            <v>80</v>
          </cell>
          <cell r="W1916">
            <v>427</v>
          </cell>
          <cell r="X1916">
            <v>400</v>
          </cell>
          <cell r="Y1916">
            <v>170800</v>
          </cell>
          <cell r="Z1916">
            <v>0.08</v>
          </cell>
          <cell r="AA1916">
            <v>13664</v>
          </cell>
          <cell r="AB1916">
            <v>157136</v>
          </cell>
          <cell r="AC1916">
            <v>0.02</v>
          </cell>
          <cell r="AD1916">
            <v>3142.7200000000003</v>
          </cell>
        </row>
        <row r="1917">
          <cell r="A1917">
            <v>1894</v>
          </cell>
          <cell r="B1917" t="str">
            <v>ZA 012</v>
          </cell>
          <cell r="D1917" t="str">
            <v>Nikola</v>
          </cell>
          <cell r="E1917" t="str">
            <v>Tobiášová</v>
          </cell>
          <cell r="F1917" t="str">
            <v>BBA</v>
          </cell>
          <cell r="G1917" t="str">
            <v>Firemní výdaj</v>
          </cell>
          <cell r="H1917">
            <v>5385</v>
          </cell>
          <cell r="I1917" t="str">
            <v>Marketing</v>
          </cell>
          <cell r="J1917" t="str">
            <v>865520/5988</v>
          </cell>
          <cell r="K1917">
            <v>25000</v>
          </cell>
          <cell r="L1917">
            <v>1300</v>
          </cell>
          <cell r="M1917" t="str">
            <v>Mize</v>
          </cell>
          <cell r="N1917">
            <v>38009</v>
          </cell>
          <cell r="O1917" t="str">
            <v>1894-23012004-012</v>
          </cell>
          <cell r="P1917" t="str">
            <v>CZ-4795-A-3</v>
          </cell>
          <cell r="Q1917" t="str">
            <v>Produkt 3</v>
          </cell>
          <cell r="R1917" t="str">
            <v>Firma 108</v>
          </cell>
          <cell r="S1917" t="str">
            <v>Morava</v>
          </cell>
          <cell r="T1917" t="str">
            <v>Olomouc</v>
          </cell>
          <cell r="U1917" t="str">
            <v>Bouzov</v>
          </cell>
          <cell r="V1917">
            <v>925</v>
          </cell>
          <cell r="W1917">
            <v>438</v>
          </cell>
          <cell r="X1917">
            <v>74</v>
          </cell>
          <cell r="Y1917">
            <v>32412</v>
          </cell>
          <cell r="Z1917">
            <v>0.09</v>
          </cell>
          <cell r="AA1917">
            <v>2917.08</v>
          </cell>
          <cell r="AB1917">
            <v>29494.92</v>
          </cell>
          <cell r="AC1917">
            <v>0.02</v>
          </cell>
          <cell r="AD1917">
            <v>589.89839999999992</v>
          </cell>
        </row>
        <row r="1918">
          <cell r="A1918">
            <v>1895</v>
          </cell>
          <cell r="B1918" t="str">
            <v>ZA 012</v>
          </cell>
          <cell r="D1918" t="str">
            <v>Nikola</v>
          </cell>
          <cell r="E1918" t="str">
            <v>Tobiášová</v>
          </cell>
          <cell r="F1918" t="str">
            <v>BBA</v>
          </cell>
          <cell r="G1918" t="str">
            <v>Cestovné</v>
          </cell>
          <cell r="H1918">
            <v>4840</v>
          </cell>
          <cell r="I1918" t="str">
            <v>Marketing</v>
          </cell>
          <cell r="J1918" t="str">
            <v>865520/5988</v>
          </cell>
          <cell r="K1918">
            <v>25000</v>
          </cell>
          <cell r="L1918">
            <v>1300</v>
          </cell>
          <cell r="M1918" t="str">
            <v>Mize</v>
          </cell>
          <cell r="N1918">
            <v>38011</v>
          </cell>
          <cell r="O1918" t="str">
            <v>1895-25012004-012</v>
          </cell>
          <cell r="P1918" t="str">
            <v>AU-7143-B-6</v>
          </cell>
          <cell r="Q1918" t="str">
            <v>Produkt 6</v>
          </cell>
          <cell r="R1918" t="str">
            <v>Firma 108</v>
          </cell>
          <cell r="S1918" t="str">
            <v>Morava</v>
          </cell>
          <cell r="T1918" t="str">
            <v>Olomouc</v>
          </cell>
          <cell r="U1918" t="str">
            <v>Bouzov</v>
          </cell>
          <cell r="V1918">
            <v>925</v>
          </cell>
          <cell r="W1918">
            <v>53</v>
          </cell>
          <cell r="X1918">
            <v>683</v>
          </cell>
          <cell r="Y1918">
            <v>36199</v>
          </cell>
          <cell r="Z1918">
            <v>0</v>
          </cell>
          <cell r="AA1918">
            <v>0</v>
          </cell>
          <cell r="AB1918">
            <v>36199</v>
          </cell>
          <cell r="AC1918">
            <v>0.04</v>
          </cell>
          <cell r="AD1918">
            <v>1447.96</v>
          </cell>
        </row>
        <row r="1919">
          <cell r="A1919">
            <v>1896</v>
          </cell>
          <cell r="B1919" t="str">
            <v>ZA 268</v>
          </cell>
          <cell r="D1919" t="str">
            <v>Daniel</v>
          </cell>
          <cell r="E1919" t="str">
            <v>Babák</v>
          </cell>
          <cell r="G1919" t="str">
            <v>Telefon</v>
          </cell>
          <cell r="H1919">
            <v>6735</v>
          </cell>
          <cell r="I1919" t="str">
            <v>Prodej B</v>
          </cell>
          <cell r="J1919" t="str">
            <v>870930/4131</v>
          </cell>
          <cell r="K1919">
            <v>16500</v>
          </cell>
          <cell r="L1919">
            <v>3300</v>
          </cell>
          <cell r="M1919" t="str">
            <v>Mize</v>
          </cell>
          <cell r="N1919">
            <v>38011</v>
          </cell>
          <cell r="O1919" t="str">
            <v>1896-25012004-268</v>
          </cell>
          <cell r="P1919" t="str">
            <v>CZ-3905-C-1</v>
          </cell>
          <cell r="Q1919" t="str">
            <v>Produkt 1</v>
          </cell>
          <cell r="R1919" t="str">
            <v>SOMET TEPLICE</v>
          </cell>
          <cell r="S1919" t="str">
            <v>Morava</v>
          </cell>
          <cell r="T1919" t="str">
            <v>Ostrava</v>
          </cell>
          <cell r="U1919" t="str">
            <v>Ostrava</v>
          </cell>
          <cell r="V1919">
            <v>80</v>
          </cell>
          <cell r="W1919">
            <v>46</v>
          </cell>
          <cell r="X1919">
            <v>101</v>
          </cell>
          <cell r="Y1919">
            <v>4646</v>
          </cell>
          <cell r="Z1919">
            <v>0</v>
          </cell>
          <cell r="AA1919">
            <v>0</v>
          </cell>
          <cell r="AB1919">
            <v>4646</v>
          </cell>
          <cell r="AC1919">
            <v>0.04</v>
          </cell>
          <cell r="AD1919">
            <v>185.84</v>
          </cell>
        </row>
        <row r="1920">
          <cell r="A1920">
            <v>1897</v>
          </cell>
          <cell r="B1920" t="str">
            <v>ZA 012</v>
          </cell>
          <cell r="D1920" t="str">
            <v>Nikola</v>
          </cell>
          <cell r="E1920" t="str">
            <v>Tobiášová</v>
          </cell>
          <cell r="F1920" t="str">
            <v>BBA</v>
          </cell>
          <cell r="G1920" t="str">
            <v>Školení profesní</v>
          </cell>
          <cell r="H1920">
            <v>6246</v>
          </cell>
          <cell r="I1920" t="str">
            <v>Marketing</v>
          </cell>
          <cell r="J1920" t="str">
            <v>865520/5988</v>
          </cell>
          <cell r="K1920">
            <v>25000</v>
          </cell>
          <cell r="L1920">
            <v>1300</v>
          </cell>
          <cell r="M1920" t="str">
            <v>Sokol</v>
          </cell>
          <cell r="N1920">
            <v>38013</v>
          </cell>
          <cell r="O1920" t="str">
            <v>1897-27012004-012</v>
          </cell>
          <cell r="P1920" t="str">
            <v>CZ-1914-C-8</v>
          </cell>
          <cell r="Q1920" t="str">
            <v>Produkt 8</v>
          </cell>
          <cell r="R1920" t="str">
            <v>Firma 108</v>
          </cell>
          <cell r="S1920" t="str">
            <v>Morava</v>
          </cell>
          <cell r="T1920" t="str">
            <v>Olomouc</v>
          </cell>
          <cell r="U1920" t="str">
            <v>Bouzov</v>
          </cell>
          <cell r="V1920">
            <v>925</v>
          </cell>
          <cell r="W1920">
            <v>453</v>
          </cell>
          <cell r="X1920">
            <v>55</v>
          </cell>
          <cell r="Y1920">
            <v>24915</v>
          </cell>
          <cell r="Z1920">
            <v>0.03</v>
          </cell>
          <cell r="AA1920">
            <v>747.44999999999993</v>
          </cell>
          <cell r="AB1920">
            <v>24167.55</v>
          </cell>
          <cell r="AC1920">
            <v>0.01</v>
          </cell>
          <cell r="AD1920">
            <v>241.6755</v>
          </cell>
        </row>
        <row r="1921">
          <cell r="A1921">
            <v>1898</v>
          </cell>
          <cell r="B1921" t="str">
            <v>ZA 143</v>
          </cell>
          <cell r="D1921" t="str">
            <v>Miloslav</v>
          </cell>
          <cell r="E1921" t="str">
            <v>Šíša</v>
          </cell>
          <cell r="G1921" t="str">
            <v>Telefon</v>
          </cell>
          <cell r="H1921">
            <v>7166</v>
          </cell>
          <cell r="I1921" t="str">
            <v>Prodej C</v>
          </cell>
          <cell r="J1921" t="str">
            <v>840606/5118</v>
          </cell>
          <cell r="K1921">
            <v>22000</v>
          </cell>
          <cell r="L1921">
            <v>1600</v>
          </cell>
          <cell r="M1921" t="str">
            <v>Kraus</v>
          </cell>
          <cell r="N1921">
            <v>38014</v>
          </cell>
          <cell r="O1921" t="str">
            <v>1898-28012004-143</v>
          </cell>
          <cell r="P1921" t="str">
            <v>CZ-4546-B-6</v>
          </cell>
          <cell r="Q1921" t="str">
            <v>Produkt 6</v>
          </cell>
          <cell r="R1921" t="str">
            <v>SOMET TEPLICE</v>
          </cell>
          <cell r="S1921" t="str">
            <v>Morava</v>
          </cell>
          <cell r="T1921" t="str">
            <v>Ostrava</v>
          </cell>
          <cell r="U1921" t="str">
            <v>Ostrava</v>
          </cell>
          <cell r="V1921">
            <v>80</v>
          </cell>
          <cell r="W1921">
            <v>309</v>
          </cell>
          <cell r="X1921">
            <v>681</v>
          </cell>
          <cell r="Y1921">
            <v>210429</v>
          </cell>
          <cell r="Z1921">
            <v>0</v>
          </cell>
          <cell r="AA1921">
            <v>0</v>
          </cell>
          <cell r="AB1921">
            <v>210429</v>
          </cell>
          <cell r="AC1921">
            <v>0.04</v>
          </cell>
          <cell r="AD1921">
            <v>8417.16</v>
          </cell>
        </row>
        <row r="1922">
          <cell r="A1922">
            <v>1899</v>
          </cell>
          <cell r="B1922" t="str">
            <v>ZA 085</v>
          </cell>
          <cell r="C1922" t="str">
            <v>Mgr.</v>
          </cell>
          <cell r="D1922" t="str">
            <v xml:space="preserve">Adam </v>
          </cell>
          <cell r="E1922" t="str">
            <v>Tomáš</v>
          </cell>
          <cell r="G1922" t="str">
            <v>Benzín</v>
          </cell>
          <cell r="H1922">
            <v>6031</v>
          </cell>
          <cell r="I1922" t="str">
            <v>Marketing</v>
          </cell>
          <cell r="J1922" t="str">
            <v>420212/276</v>
          </cell>
          <cell r="K1922">
            <v>20500</v>
          </cell>
          <cell r="L1922">
            <v>1300</v>
          </cell>
          <cell r="M1922" t="str">
            <v>Mize</v>
          </cell>
          <cell r="N1922">
            <v>38015</v>
          </cell>
          <cell r="O1922" t="str">
            <v>1899-29012004-085</v>
          </cell>
          <cell r="P1922" t="str">
            <v>CZ-1450-D-0</v>
          </cell>
          <cell r="Q1922" t="str">
            <v>Produkt 10</v>
          </cell>
          <cell r="R1922" t="str">
            <v>Firma 109</v>
          </cell>
          <cell r="S1922" t="str">
            <v>Morava</v>
          </cell>
          <cell r="T1922" t="str">
            <v>Olomouc</v>
          </cell>
          <cell r="U1922" t="str">
            <v>Černovír</v>
          </cell>
          <cell r="V1922">
            <v>53</v>
          </cell>
          <cell r="W1922">
            <v>303</v>
          </cell>
          <cell r="X1922">
            <v>124</v>
          </cell>
          <cell r="Y1922">
            <v>37572</v>
          </cell>
          <cell r="Z1922">
            <v>0.1</v>
          </cell>
          <cell r="AA1922">
            <v>3757.2000000000003</v>
          </cell>
          <cell r="AB1922">
            <v>33814.800000000003</v>
          </cell>
          <cell r="AC1922">
            <v>0.03</v>
          </cell>
          <cell r="AD1922">
            <v>1014.4440000000001</v>
          </cell>
        </row>
        <row r="1923">
          <cell r="A1923">
            <v>1900</v>
          </cell>
          <cell r="B1923" t="str">
            <v>ZA 011</v>
          </cell>
          <cell r="C1923" t="str">
            <v>PHDr.</v>
          </cell>
          <cell r="D1923" t="str">
            <v>Lukáš</v>
          </cell>
          <cell r="E1923" t="str">
            <v>Jarolím</v>
          </cell>
          <cell r="G1923" t="str">
            <v>Školení profesní</v>
          </cell>
          <cell r="H1923">
            <v>3196</v>
          </cell>
          <cell r="I1923" t="str">
            <v>Management</v>
          </cell>
          <cell r="J1923" t="str">
            <v>870306/0982</v>
          </cell>
          <cell r="K1923">
            <v>35000</v>
          </cell>
          <cell r="L1923">
            <v>3800</v>
          </cell>
          <cell r="M1923" t="str">
            <v>Mize</v>
          </cell>
          <cell r="N1923">
            <v>38017</v>
          </cell>
          <cell r="O1923" t="str">
            <v>1900-31012004-011</v>
          </cell>
          <cell r="P1923" t="str">
            <v>PL-3057-D-1</v>
          </cell>
          <cell r="Q1923" t="str">
            <v>Produkt 1</v>
          </cell>
          <cell r="R1923" t="str">
            <v>SOMA s.r.o.</v>
          </cell>
          <cell r="S1923" t="str">
            <v>Morava</v>
          </cell>
          <cell r="T1923" t="str">
            <v>Brno</v>
          </cell>
          <cell r="U1923" t="str">
            <v>Olbramovice</v>
          </cell>
          <cell r="V1923">
            <v>599</v>
          </cell>
          <cell r="W1923">
            <v>142</v>
          </cell>
          <cell r="X1923">
            <v>100</v>
          </cell>
          <cell r="Y1923">
            <v>14200</v>
          </cell>
          <cell r="Z1923">
            <v>0</v>
          </cell>
          <cell r="AA1923">
            <v>0</v>
          </cell>
          <cell r="AB1923">
            <v>14200</v>
          </cell>
          <cell r="AC1923">
            <v>0.04</v>
          </cell>
          <cell r="AD1923">
            <v>568</v>
          </cell>
        </row>
        <row r="1924">
          <cell r="A1924">
            <v>1901</v>
          </cell>
          <cell r="B1924" t="str">
            <v>ZA 086</v>
          </cell>
          <cell r="C1924" t="str">
            <v>Ing.</v>
          </cell>
          <cell r="D1924" t="str">
            <v>Tanya</v>
          </cell>
          <cell r="E1924" t="str">
            <v>Uxová</v>
          </cell>
          <cell r="G1924" t="str">
            <v>Cestovné</v>
          </cell>
          <cell r="H1924">
            <v>3688</v>
          </cell>
          <cell r="I1924" t="str">
            <v>Marketing</v>
          </cell>
          <cell r="J1924" t="str">
            <v>575505/3777</v>
          </cell>
          <cell r="K1924">
            <v>14000</v>
          </cell>
          <cell r="L1924">
            <v>800</v>
          </cell>
          <cell r="M1924" t="str">
            <v>Kraus</v>
          </cell>
          <cell r="N1924">
            <v>38017</v>
          </cell>
          <cell r="O1924" t="str">
            <v>1901-31012004-086</v>
          </cell>
          <cell r="P1924" t="str">
            <v>DE-9996-A-3</v>
          </cell>
          <cell r="Q1924" t="str">
            <v>Produkt 3</v>
          </cell>
          <cell r="R1924" t="str">
            <v>Firma 109</v>
          </cell>
          <cell r="S1924" t="str">
            <v>Morava</v>
          </cell>
          <cell r="T1924" t="str">
            <v>Olomouc</v>
          </cell>
          <cell r="U1924" t="str">
            <v>Černovír</v>
          </cell>
          <cell r="V1924">
            <v>53</v>
          </cell>
          <cell r="W1924">
            <v>31</v>
          </cell>
          <cell r="X1924">
            <v>62</v>
          </cell>
          <cell r="Y1924">
            <v>1922</v>
          </cell>
          <cell r="Z1924">
            <v>0</v>
          </cell>
          <cell r="AA1924">
            <v>0</v>
          </cell>
          <cell r="AB1924">
            <v>1922</v>
          </cell>
          <cell r="AC1924">
            <v>0.04</v>
          </cell>
          <cell r="AD1924">
            <v>76.88</v>
          </cell>
        </row>
        <row r="1925">
          <cell r="A1925">
            <v>1902</v>
          </cell>
          <cell r="B1925" t="str">
            <v>ZA 086</v>
          </cell>
          <cell r="C1925" t="str">
            <v>Ing.</v>
          </cell>
          <cell r="D1925" t="str">
            <v>Tanya</v>
          </cell>
          <cell r="E1925" t="str">
            <v>Uxová</v>
          </cell>
          <cell r="G1925" t="str">
            <v>Školení profesní</v>
          </cell>
          <cell r="H1925">
            <v>7206</v>
          </cell>
          <cell r="I1925" t="str">
            <v>Marketing</v>
          </cell>
          <cell r="J1925" t="str">
            <v>575505/3777</v>
          </cell>
          <cell r="K1925">
            <v>14000</v>
          </cell>
          <cell r="L1925">
            <v>800</v>
          </cell>
          <cell r="M1925" t="str">
            <v>Mize</v>
          </cell>
          <cell r="N1925">
            <v>38019</v>
          </cell>
          <cell r="O1925" t="str">
            <v>1902-02022004-086</v>
          </cell>
          <cell r="P1925" t="str">
            <v>CZ-7969-C-4</v>
          </cell>
          <cell r="Q1925" t="str">
            <v>Produkt 4</v>
          </cell>
          <cell r="R1925" t="str">
            <v>Firma 109</v>
          </cell>
          <cell r="S1925" t="str">
            <v>Morava</v>
          </cell>
          <cell r="T1925" t="str">
            <v>Olomouc</v>
          </cell>
          <cell r="U1925" t="str">
            <v>Černovír</v>
          </cell>
          <cell r="V1925">
            <v>53</v>
          </cell>
          <cell r="W1925">
            <v>468</v>
          </cell>
          <cell r="X1925">
            <v>382</v>
          </cell>
          <cell r="Y1925">
            <v>178776</v>
          </cell>
          <cell r="Z1925">
            <v>0.09</v>
          </cell>
          <cell r="AA1925">
            <v>16089.84</v>
          </cell>
          <cell r="AB1925">
            <v>162686.16</v>
          </cell>
          <cell r="AC1925">
            <v>0.02</v>
          </cell>
          <cell r="AD1925">
            <v>3253.7232000000004</v>
          </cell>
        </row>
        <row r="1926">
          <cell r="A1926">
            <v>1903</v>
          </cell>
          <cell r="B1926" t="str">
            <v>ZA 007</v>
          </cell>
          <cell r="D1926" t="str">
            <v>Vladimíra</v>
          </cell>
          <cell r="E1926" t="str">
            <v>Haldová</v>
          </cell>
          <cell r="F1926" t="str">
            <v>MBA</v>
          </cell>
          <cell r="G1926" t="str">
            <v>Školení profesní</v>
          </cell>
          <cell r="H1926">
            <v>5068</v>
          </cell>
          <cell r="I1926" t="str">
            <v>Prodej C</v>
          </cell>
          <cell r="J1926" t="str">
            <v>885527/9004</v>
          </cell>
          <cell r="K1926">
            <v>22000</v>
          </cell>
          <cell r="L1926">
            <v>3300</v>
          </cell>
          <cell r="M1926" t="str">
            <v>Mize</v>
          </cell>
          <cell r="N1926">
            <v>38020</v>
          </cell>
          <cell r="O1926" t="str">
            <v>1903-03022004-007</v>
          </cell>
          <cell r="P1926" t="str">
            <v>DE-6193-B-8</v>
          </cell>
          <cell r="Q1926" t="str">
            <v>Produkt 8</v>
          </cell>
          <cell r="R1926" t="str">
            <v>SOMA s.r.o.</v>
          </cell>
          <cell r="S1926" t="str">
            <v>Morava</v>
          </cell>
          <cell r="T1926" t="str">
            <v>Brno</v>
          </cell>
          <cell r="U1926" t="str">
            <v>Olbramovice</v>
          </cell>
          <cell r="V1926">
            <v>599</v>
          </cell>
          <cell r="W1926">
            <v>194</v>
          </cell>
          <cell r="X1926">
            <v>55</v>
          </cell>
          <cell r="Y1926">
            <v>10670</v>
          </cell>
          <cell r="Z1926">
            <v>0</v>
          </cell>
          <cell r="AA1926">
            <v>0</v>
          </cell>
          <cell r="AB1926">
            <v>10670</v>
          </cell>
          <cell r="AC1926">
            <v>0.04</v>
          </cell>
          <cell r="AD1926">
            <v>426.8</v>
          </cell>
        </row>
        <row r="1927">
          <cell r="A1927">
            <v>1904</v>
          </cell>
          <cell r="B1927" t="str">
            <v>ZA 086</v>
          </cell>
          <cell r="C1927" t="str">
            <v>Ing.</v>
          </cell>
          <cell r="D1927" t="str">
            <v>Tanya</v>
          </cell>
          <cell r="E1927" t="str">
            <v>Uxová</v>
          </cell>
          <cell r="G1927" t="str">
            <v>Školení jazyky</v>
          </cell>
          <cell r="H1927">
            <v>5593</v>
          </cell>
          <cell r="I1927" t="str">
            <v>Marketing</v>
          </cell>
          <cell r="J1927" t="str">
            <v>575505/3777</v>
          </cell>
          <cell r="K1927">
            <v>14000</v>
          </cell>
          <cell r="L1927">
            <v>800</v>
          </cell>
          <cell r="M1927" t="str">
            <v>Mize</v>
          </cell>
          <cell r="N1927">
            <v>38021</v>
          </cell>
          <cell r="O1927" t="str">
            <v>1904-04022004-086</v>
          </cell>
          <cell r="P1927" t="str">
            <v>AU-9652-A-4</v>
          </cell>
          <cell r="Q1927" t="str">
            <v>Produkt 4</v>
          </cell>
          <cell r="R1927" t="str">
            <v>Firma 109</v>
          </cell>
          <cell r="S1927" t="str">
            <v>Morava</v>
          </cell>
          <cell r="T1927" t="str">
            <v>Olomouc</v>
          </cell>
          <cell r="U1927" t="str">
            <v>Černovír</v>
          </cell>
          <cell r="V1927">
            <v>53</v>
          </cell>
          <cell r="W1927">
            <v>176</v>
          </cell>
          <cell r="X1927">
            <v>376</v>
          </cell>
          <cell r="Y1927">
            <v>66176</v>
          </cell>
          <cell r="Z1927">
            <v>0</v>
          </cell>
          <cell r="AA1927">
            <v>0</v>
          </cell>
          <cell r="AB1927">
            <v>66176</v>
          </cell>
          <cell r="AC1927">
            <v>0.04</v>
          </cell>
          <cell r="AD1927">
            <v>2647.04</v>
          </cell>
        </row>
        <row r="1928">
          <cell r="A1928">
            <v>1905</v>
          </cell>
          <cell r="B1928" t="str">
            <v>ZA 007</v>
          </cell>
          <cell r="D1928" t="str">
            <v>Vladimíra</v>
          </cell>
          <cell r="E1928" t="str">
            <v>Haldová</v>
          </cell>
          <cell r="F1928" t="str">
            <v>MBA</v>
          </cell>
          <cell r="G1928" t="str">
            <v>Školení jazyky</v>
          </cell>
          <cell r="H1928">
            <v>4434</v>
          </cell>
          <cell r="I1928" t="str">
            <v>Prodej D</v>
          </cell>
          <cell r="J1928" t="str">
            <v>885527/9004</v>
          </cell>
          <cell r="K1928">
            <v>22000</v>
          </cell>
          <cell r="L1928">
            <v>3300</v>
          </cell>
          <cell r="M1928" t="str">
            <v>Jakhel</v>
          </cell>
          <cell r="N1928">
            <v>38023</v>
          </cell>
          <cell r="O1928" t="str">
            <v>1905-06022004-007</v>
          </cell>
          <cell r="P1928" t="str">
            <v>PL-9557-D-6</v>
          </cell>
          <cell r="Q1928" t="str">
            <v>Produkt 6</v>
          </cell>
          <cell r="R1928" t="str">
            <v>SOMA s.r.o.</v>
          </cell>
          <cell r="S1928" t="str">
            <v>Morava</v>
          </cell>
          <cell r="T1928" t="str">
            <v>Brno</v>
          </cell>
          <cell r="U1928" t="str">
            <v>Olbramovice</v>
          </cell>
          <cell r="V1928">
            <v>599</v>
          </cell>
          <cell r="W1928">
            <v>408</v>
          </cell>
          <cell r="X1928">
            <v>680</v>
          </cell>
          <cell r="Y1928">
            <v>277440</v>
          </cell>
          <cell r="Z1928">
            <v>0.02</v>
          </cell>
          <cell r="AA1928">
            <v>5548.8</v>
          </cell>
          <cell r="AB1928">
            <v>271891.20000000001</v>
          </cell>
          <cell r="AC1928">
            <v>0.01</v>
          </cell>
          <cell r="AD1928">
            <v>2718.9120000000003</v>
          </cell>
        </row>
        <row r="1929">
          <cell r="A1929">
            <v>1906</v>
          </cell>
          <cell r="B1929" t="str">
            <v>ZA 016</v>
          </cell>
          <cell r="D1929" t="str">
            <v>Karel</v>
          </cell>
          <cell r="E1929" t="str">
            <v>Jarolím</v>
          </cell>
          <cell r="G1929" t="str">
            <v>Benzín</v>
          </cell>
          <cell r="H1929">
            <v>5417</v>
          </cell>
          <cell r="I1929" t="str">
            <v>Výroba</v>
          </cell>
          <cell r="J1929" t="str">
            <v>860628/5974</v>
          </cell>
          <cell r="K1929">
            <v>25000</v>
          </cell>
          <cell r="L1929">
            <v>300</v>
          </cell>
          <cell r="M1929" t="str">
            <v>Sokol</v>
          </cell>
          <cell r="N1929">
            <v>38023</v>
          </cell>
          <cell r="O1929" t="str">
            <v>1906-06022004-016</v>
          </cell>
          <cell r="P1929" t="str">
            <v>CZ-2677-A-8</v>
          </cell>
          <cell r="Q1929" t="str">
            <v>Produkt 8</v>
          </cell>
          <cell r="R1929" t="str">
            <v>Firma 11</v>
          </cell>
          <cell r="S1929" t="str">
            <v>Čechy</v>
          </cell>
          <cell r="T1929" t="str">
            <v>Kladno</v>
          </cell>
          <cell r="U1929" t="str">
            <v>Budenice</v>
          </cell>
          <cell r="V1929">
            <v>87</v>
          </cell>
          <cell r="W1929">
            <v>269</v>
          </cell>
          <cell r="X1929">
            <v>55</v>
          </cell>
          <cell r="Y1929">
            <v>14795</v>
          </cell>
          <cell r="Z1929">
            <v>0.08</v>
          </cell>
          <cell r="AA1929">
            <v>1183.6000000000001</v>
          </cell>
          <cell r="AB1929">
            <v>13611.4</v>
          </cell>
          <cell r="AC1929">
            <v>0.02</v>
          </cell>
          <cell r="AD1929">
            <v>272.22800000000001</v>
          </cell>
        </row>
        <row r="1930">
          <cell r="A1930">
            <v>1907</v>
          </cell>
          <cell r="B1930" t="str">
            <v>ZA 313</v>
          </cell>
          <cell r="C1930" t="str">
            <v>PHDr.</v>
          </cell>
          <cell r="D1930" t="str">
            <v>Pavel</v>
          </cell>
          <cell r="E1930" t="str">
            <v>Panoš</v>
          </cell>
          <cell r="G1930" t="str">
            <v>Cestovné</v>
          </cell>
          <cell r="H1930">
            <v>5550</v>
          </cell>
          <cell r="I1930" t="str">
            <v>Prodej B</v>
          </cell>
          <cell r="J1930" t="str">
            <v>880404/2676</v>
          </cell>
          <cell r="K1930">
            <v>35000</v>
          </cell>
          <cell r="L1930">
            <v>2000</v>
          </cell>
          <cell r="M1930" t="str">
            <v>Kraus</v>
          </cell>
          <cell r="N1930">
            <v>38025</v>
          </cell>
          <cell r="O1930" t="str">
            <v>1907-08022004-313</v>
          </cell>
          <cell r="P1930" t="str">
            <v>CZ-2749-D-0</v>
          </cell>
          <cell r="Q1930" t="str">
            <v>Produkt 10</v>
          </cell>
          <cell r="R1930" t="str">
            <v>Firma 11</v>
          </cell>
          <cell r="S1930" t="str">
            <v>Čechy</v>
          </cell>
          <cell r="T1930" t="str">
            <v>Kladno</v>
          </cell>
          <cell r="U1930" t="str">
            <v>Budenice</v>
          </cell>
          <cell r="V1930">
            <v>87</v>
          </cell>
          <cell r="W1930">
            <v>253</v>
          </cell>
          <cell r="X1930">
            <v>125</v>
          </cell>
          <cell r="Y1930">
            <v>31625</v>
          </cell>
          <cell r="Z1930">
            <v>0.1</v>
          </cell>
          <cell r="AA1930">
            <v>3162.5</v>
          </cell>
          <cell r="AB1930">
            <v>28462.5</v>
          </cell>
          <cell r="AC1930">
            <v>0.03</v>
          </cell>
          <cell r="AD1930">
            <v>853.875</v>
          </cell>
        </row>
        <row r="1931">
          <cell r="A1931">
            <v>1908</v>
          </cell>
          <cell r="B1931" t="str">
            <v>ZA 007</v>
          </cell>
          <cell r="D1931" t="str">
            <v>Vladimíra</v>
          </cell>
          <cell r="E1931" t="str">
            <v>Haldová</v>
          </cell>
          <cell r="F1931" t="str">
            <v>MBA</v>
          </cell>
          <cell r="G1931" t="str">
            <v>Telefon</v>
          </cell>
          <cell r="H1931">
            <v>7090</v>
          </cell>
          <cell r="I1931" t="str">
            <v>Prodej A</v>
          </cell>
          <cell r="J1931" t="str">
            <v>885527/9004</v>
          </cell>
          <cell r="K1931">
            <v>22000</v>
          </cell>
          <cell r="L1931">
            <v>3300</v>
          </cell>
          <cell r="M1931" t="str">
            <v>Sokol</v>
          </cell>
          <cell r="N1931">
            <v>38026</v>
          </cell>
          <cell r="O1931" t="str">
            <v>1908-09022004-007</v>
          </cell>
          <cell r="P1931" t="str">
            <v>DE-7729-B-6</v>
          </cell>
          <cell r="Q1931" t="str">
            <v>Produkt 6</v>
          </cell>
          <cell r="R1931" t="str">
            <v>SOMA s.r.o.</v>
          </cell>
          <cell r="S1931" t="str">
            <v>Morava</v>
          </cell>
          <cell r="T1931" t="str">
            <v>Brno</v>
          </cell>
          <cell r="U1931" t="str">
            <v>Olbramovice</v>
          </cell>
          <cell r="V1931">
            <v>599</v>
          </cell>
          <cell r="W1931">
            <v>416</v>
          </cell>
          <cell r="X1931">
            <v>680</v>
          </cell>
          <cell r="Y1931">
            <v>282880</v>
          </cell>
          <cell r="Z1931">
            <v>0.06</v>
          </cell>
          <cell r="AA1931">
            <v>16972.8</v>
          </cell>
          <cell r="AB1931">
            <v>265907.20000000001</v>
          </cell>
          <cell r="AC1931">
            <v>0.02</v>
          </cell>
          <cell r="AD1931">
            <v>5318.1440000000002</v>
          </cell>
        </row>
        <row r="1932">
          <cell r="A1932">
            <v>1909</v>
          </cell>
          <cell r="B1932" t="str">
            <v>ZA 314</v>
          </cell>
          <cell r="D1932" t="str">
            <v>Eva</v>
          </cell>
          <cell r="E1932" t="str">
            <v>Kaluodová</v>
          </cell>
          <cell r="G1932" t="str">
            <v>Telefon</v>
          </cell>
          <cell r="H1932">
            <v>2155</v>
          </cell>
          <cell r="I1932" t="str">
            <v>Prodej B</v>
          </cell>
          <cell r="J1932" t="str">
            <v>615101/2054</v>
          </cell>
          <cell r="K1932">
            <v>17500</v>
          </cell>
          <cell r="L1932">
            <v>5000</v>
          </cell>
          <cell r="M1932" t="str">
            <v>Sokol</v>
          </cell>
          <cell r="N1932">
            <v>38027</v>
          </cell>
          <cell r="O1932" t="str">
            <v>1909-10022004-314</v>
          </cell>
          <cell r="P1932" t="str">
            <v>CZ-3900-C-3</v>
          </cell>
          <cell r="Q1932" t="str">
            <v>Produkt 3</v>
          </cell>
          <cell r="R1932" t="str">
            <v>Firma 11</v>
          </cell>
          <cell r="S1932" t="str">
            <v>Čechy</v>
          </cell>
          <cell r="T1932" t="str">
            <v>Kladno</v>
          </cell>
          <cell r="U1932" t="str">
            <v>Budenice</v>
          </cell>
          <cell r="V1932">
            <v>87</v>
          </cell>
          <cell r="W1932">
            <v>343</v>
          </cell>
          <cell r="X1932">
            <v>65</v>
          </cell>
          <cell r="Y1932">
            <v>22295</v>
          </cell>
          <cell r="Z1932">
            <v>0.08</v>
          </cell>
          <cell r="AA1932">
            <v>1783.6000000000001</v>
          </cell>
          <cell r="AB1932">
            <v>20511.400000000001</v>
          </cell>
          <cell r="AC1932">
            <v>0.02</v>
          </cell>
          <cell r="AD1932">
            <v>410.22800000000007</v>
          </cell>
        </row>
        <row r="1933">
          <cell r="A1933">
            <v>1910</v>
          </cell>
          <cell r="B1933" t="str">
            <v>ZA 007</v>
          </cell>
          <cell r="D1933" t="str">
            <v>Vladimíra</v>
          </cell>
          <cell r="E1933" t="str">
            <v>Haldová</v>
          </cell>
          <cell r="F1933" t="str">
            <v>MBA</v>
          </cell>
          <cell r="G1933" t="str">
            <v>Benzín</v>
          </cell>
          <cell r="H1933">
            <v>3175</v>
          </cell>
          <cell r="I1933" t="str">
            <v>Prodej D</v>
          </cell>
          <cell r="J1933" t="str">
            <v>885527/9004</v>
          </cell>
          <cell r="K1933">
            <v>22000</v>
          </cell>
          <cell r="L1933">
            <v>3300</v>
          </cell>
          <cell r="M1933" t="str">
            <v>Sokol</v>
          </cell>
          <cell r="N1933">
            <v>38029</v>
          </cell>
          <cell r="O1933" t="str">
            <v>1910-12022004-007</v>
          </cell>
          <cell r="P1933" t="str">
            <v>DE-6270-A-4</v>
          </cell>
          <cell r="Q1933" t="str">
            <v>Produkt 4</v>
          </cell>
          <cell r="R1933" t="str">
            <v>SOMA s.r.o.</v>
          </cell>
          <cell r="S1933" t="str">
            <v>Morava</v>
          </cell>
          <cell r="T1933" t="str">
            <v>Brno</v>
          </cell>
          <cell r="U1933" t="str">
            <v>Olbramovice</v>
          </cell>
          <cell r="V1933">
            <v>599</v>
          </cell>
          <cell r="W1933">
            <v>464</v>
          </cell>
          <cell r="X1933">
            <v>388</v>
          </cell>
          <cell r="Y1933">
            <v>180032</v>
          </cell>
          <cell r="Z1933">
            <v>7.0000000000000007E-2</v>
          </cell>
          <cell r="AA1933">
            <v>12602.240000000002</v>
          </cell>
          <cell r="AB1933">
            <v>167429.76000000001</v>
          </cell>
          <cell r="AC1933">
            <v>0.02</v>
          </cell>
          <cell r="AD1933">
            <v>3348.5952000000002</v>
          </cell>
        </row>
        <row r="1934">
          <cell r="A1934">
            <v>1911</v>
          </cell>
          <cell r="B1934" t="str">
            <v>ZA 314</v>
          </cell>
          <cell r="D1934" t="str">
            <v>Eva</v>
          </cell>
          <cell r="E1934" t="str">
            <v>Kaluodová</v>
          </cell>
          <cell r="G1934" t="str">
            <v>Benzín</v>
          </cell>
          <cell r="H1934">
            <v>2899</v>
          </cell>
          <cell r="I1934" t="str">
            <v>Prodej B</v>
          </cell>
          <cell r="J1934" t="str">
            <v>615101/2054</v>
          </cell>
          <cell r="K1934">
            <v>17500</v>
          </cell>
          <cell r="L1934">
            <v>5000</v>
          </cell>
          <cell r="M1934" t="str">
            <v>Mize</v>
          </cell>
          <cell r="N1934">
            <v>38029</v>
          </cell>
          <cell r="O1934" t="str">
            <v>1911-12022004-314</v>
          </cell>
          <cell r="P1934" t="str">
            <v>CZ-3110-D-4</v>
          </cell>
          <cell r="Q1934" t="str">
            <v>Produkt 4</v>
          </cell>
          <cell r="R1934" t="str">
            <v>Firma 11</v>
          </cell>
          <cell r="S1934" t="str">
            <v>Čechy</v>
          </cell>
          <cell r="T1934" t="str">
            <v>Kladno</v>
          </cell>
          <cell r="U1934" t="str">
            <v>Budenice</v>
          </cell>
          <cell r="V1934">
            <v>87</v>
          </cell>
          <cell r="W1934">
            <v>245</v>
          </cell>
          <cell r="X1934">
            <v>394</v>
          </cell>
          <cell r="Y1934">
            <v>96530</v>
          </cell>
          <cell r="Z1934">
            <v>0.02</v>
          </cell>
          <cell r="AA1934">
            <v>1930.6000000000001</v>
          </cell>
          <cell r="AB1934">
            <v>94599.4</v>
          </cell>
          <cell r="AC1934">
            <v>0.01</v>
          </cell>
          <cell r="AD1934">
            <v>945.99399999999991</v>
          </cell>
        </row>
        <row r="1935">
          <cell r="A1935">
            <v>1912</v>
          </cell>
          <cell r="B1935" t="str">
            <v>ZA 314</v>
          </cell>
          <cell r="D1935" t="str">
            <v>Eva</v>
          </cell>
          <cell r="E1935" t="str">
            <v>Kaluodová</v>
          </cell>
          <cell r="G1935" t="str">
            <v>Firemní výdaj</v>
          </cell>
          <cell r="H1935">
            <v>5106</v>
          </cell>
          <cell r="I1935" t="str">
            <v>Prodej B</v>
          </cell>
          <cell r="J1935" t="str">
            <v>615101/2054</v>
          </cell>
          <cell r="K1935">
            <v>17500</v>
          </cell>
          <cell r="L1935">
            <v>5000</v>
          </cell>
          <cell r="M1935" t="str">
            <v>Jakhel</v>
          </cell>
          <cell r="N1935">
            <v>38031</v>
          </cell>
          <cell r="O1935" t="str">
            <v>1912-14022004-314</v>
          </cell>
          <cell r="P1935" t="str">
            <v>CZ-4174-B-9</v>
          </cell>
          <cell r="Q1935" t="str">
            <v>Produkt 9</v>
          </cell>
          <cell r="R1935" t="str">
            <v>Firma 11</v>
          </cell>
          <cell r="S1935" t="str">
            <v>Čechy</v>
          </cell>
          <cell r="T1935" t="str">
            <v>Kladno</v>
          </cell>
          <cell r="U1935" t="str">
            <v>Budenice</v>
          </cell>
          <cell r="V1935">
            <v>87</v>
          </cell>
          <cell r="W1935">
            <v>242</v>
          </cell>
          <cell r="X1935">
            <v>327</v>
          </cell>
          <cell r="Y1935">
            <v>79134</v>
          </cell>
          <cell r="Z1935">
            <v>0.02</v>
          </cell>
          <cell r="AA1935">
            <v>1582.68</v>
          </cell>
          <cell r="AB1935">
            <v>77551.320000000007</v>
          </cell>
          <cell r="AC1935">
            <v>0.01</v>
          </cell>
          <cell r="AD1935">
            <v>775.5132000000001</v>
          </cell>
        </row>
        <row r="1936">
          <cell r="A1936">
            <v>1913</v>
          </cell>
          <cell r="B1936" t="str">
            <v>ZA 198</v>
          </cell>
          <cell r="D1936" t="str">
            <v>Jiří</v>
          </cell>
          <cell r="E1936" t="str">
            <v>Páv</v>
          </cell>
          <cell r="G1936" t="str">
            <v>Benzín</v>
          </cell>
          <cell r="H1936">
            <v>7178</v>
          </cell>
          <cell r="I1936" t="str">
            <v>Prodej B</v>
          </cell>
          <cell r="J1936" t="str">
            <v>700202/1191</v>
          </cell>
          <cell r="K1936">
            <v>23500</v>
          </cell>
          <cell r="L1936">
            <v>1000</v>
          </cell>
          <cell r="M1936" t="str">
            <v>Sokol</v>
          </cell>
          <cell r="N1936">
            <v>38032</v>
          </cell>
          <cell r="O1936" t="str">
            <v>1913-15022004-198</v>
          </cell>
          <cell r="P1936" t="str">
            <v>PL-4274-C-9</v>
          </cell>
          <cell r="Q1936" t="str">
            <v>Produkt 9</v>
          </cell>
          <cell r="R1936" t="str">
            <v>SOLNÉ MLÝNY a.s.</v>
          </cell>
          <cell r="S1936" t="str">
            <v>Čechy</v>
          </cell>
          <cell r="T1936" t="str">
            <v>Praha</v>
          </cell>
          <cell r="U1936" t="str">
            <v>Písnice</v>
          </cell>
          <cell r="V1936">
            <v>903</v>
          </cell>
          <cell r="W1936">
            <v>475</v>
          </cell>
          <cell r="X1936">
            <v>326</v>
          </cell>
          <cell r="Y1936">
            <v>154850</v>
          </cell>
          <cell r="Z1936">
            <v>0.02</v>
          </cell>
          <cell r="AA1936">
            <v>3097</v>
          </cell>
          <cell r="AB1936">
            <v>151753</v>
          </cell>
          <cell r="AC1936">
            <v>0.01</v>
          </cell>
          <cell r="AD1936">
            <v>1517.53</v>
          </cell>
        </row>
        <row r="1937">
          <cell r="A1937">
            <v>1914</v>
          </cell>
          <cell r="B1937" t="str">
            <v>ZA 016</v>
          </cell>
          <cell r="D1937" t="str">
            <v>Karel</v>
          </cell>
          <cell r="E1937" t="str">
            <v>Jarolím</v>
          </cell>
          <cell r="G1937" t="str">
            <v>Firemní výdaj</v>
          </cell>
          <cell r="H1937">
            <v>645</v>
          </cell>
          <cell r="I1937" t="str">
            <v>Výroba</v>
          </cell>
          <cell r="J1937" t="str">
            <v>860628/5974</v>
          </cell>
          <cell r="K1937">
            <v>25000</v>
          </cell>
          <cell r="L1937">
            <v>300</v>
          </cell>
          <cell r="M1937" t="str">
            <v>Sokol</v>
          </cell>
          <cell r="N1937">
            <v>38033</v>
          </cell>
          <cell r="O1937" t="str">
            <v>1914-16022004-016</v>
          </cell>
          <cell r="P1937" t="str">
            <v>DE-1537-A-2</v>
          </cell>
          <cell r="Q1937" t="str">
            <v>Produkt 2</v>
          </cell>
          <cell r="R1937" t="str">
            <v>Firma 110</v>
          </cell>
          <cell r="S1937" t="str">
            <v>Morava</v>
          </cell>
          <cell r="T1937" t="str">
            <v>Olomouc</v>
          </cell>
          <cell r="U1937" t="str">
            <v>Černovír</v>
          </cell>
          <cell r="V1937">
            <v>262</v>
          </cell>
          <cell r="W1937">
            <v>195</v>
          </cell>
          <cell r="X1937">
            <v>158</v>
          </cell>
          <cell r="Y1937">
            <v>30810</v>
          </cell>
          <cell r="Z1937">
            <v>0.06</v>
          </cell>
          <cell r="AA1937">
            <v>1848.6</v>
          </cell>
          <cell r="AB1937">
            <v>28961.4</v>
          </cell>
          <cell r="AC1937">
            <v>0.02</v>
          </cell>
          <cell r="AD1937">
            <v>579.22800000000007</v>
          </cell>
        </row>
        <row r="1938">
          <cell r="A1938">
            <v>1915</v>
          </cell>
          <cell r="B1938" t="str">
            <v>ZA 016</v>
          </cell>
          <cell r="D1938" t="str">
            <v>Karel</v>
          </cell>
          <cell r="E1938" t="str">
            <v>Jarolím</v>
          </cell>
          <cell r="G1938" t="str">
            <v>Cestovné</v>
          </cell>
          <cell r="H1938">
            <v>7575</v>
          </cell>
          <cell r="I1938" t="str">
            <v>Výroba</v>
          </cell>
          <cell r="J1938" t="str">
            <v>860628/5974</v>
          </cell>
          <cell r="K1938">
            <v>25000</v>
          </cell>
          <cell r="L1938">
            <v>300</v>
          </cell>
          <cell r="M1938" t="str">
            <v>Jakhel</v>
          </cell>
          <cell r="N1938">
            <v>38035</v>
          </cell>
          <cell r="O1938" t="str">
            <v>1915-18022004-016</v>
          </cell>
          <cell r="P1938" t="str">
            <v>AU-3017-A-2</v>
          </cell>
          <cell r="Q1938" t="str">
            <v>Produkt 2</v>
          </cell>
          <cell r="R1938" t="str">
            <v>Firma 110</v>
          </cell>
          <cell r="S1938" t="str">
            <v>Morava</v>
          </cell>
          <cell r="T1938" t="str">
            <v>Olomouc</v>
          </cell>
          <cell r="U1938" t="str">
            <v>Černovír</v>
          </cell>
          <cell r="V1938">
            <v>262</v>
          </cell>
          <cell r="W1938">
            <v>66</v>
          </cell>
          <cell r="X1938">
            <v>155</v>
          </cell>
          <cell r="Y1938">
            <v>10230</v>
          </cell>
          <cell r="Z1938">
            <v>0</v>
          </cell>
          <cell r="AA1938">
            <v>0</v>
          </cell>
          <cell r="AB1938">
            <v>10230</v>
          </cell>
          <cell r="AC1938">
            <v>0.04</v>
          </cell>
          <cell r="AD1938">
            <v>409.2</v>
          </cell>
        </row>
        <row r="1939">
          <cell r="A1939">
            <v>1916</v>
          </cell>
          <cell r="B1939" t="str">
            <v>ZA 198</v>
          </cell>
          <cell r="D1939" t="str">
            <v>Jiří</v>
          </cell>
          <cell r="E1939" t="str">
            <v>Páv</v>
          </cell>
          <cell r="G1939" t="str">
            <v>Firemní výdaj</v>
          </cell>
          <cell r="H1939">
            <v>7478</v>
          </cell>
          <cell r="I1939" t="str">
            <v>Prodej B</v>
          </cell>
          <cell r="J1939" t="str">
            <v>700202/1191</v>
          </cell>
          <cell r="K1939">
            <v>23500</v>
          </cell>
          <cell r="L1939">
            <v>1000</v>
          </cell>
          <cell r="M1939" t="str">
            <v>Mize</v>
          </cell>
          <cell r="N1939">
            <v>38035</v>
          </cell>
          <cell r="O1939" t="str">
            <v>1916-18022004-198</v>
          </cell>
          <cell r="P1939" t="str">
            <v>CZ-2306-B-8</v>
          </cell>
          <cell r="Q1939" t="str">
            <v>Produkt 8</v>
          </cell>
          <cell r="R1939" t="str">
            <v>SOLNÉ MLÝNY a.s.</v>
          </cell>
          <cell r="S1939" t="str">
            <v>Čechy</v>
          </cell>
          <cell r="T1939" t="str">
            <v>Praha</v>
          </cell>
          <cell r="U1939" t="str">
            <v>Písnice</v>
          </cell>
          <cell r="V1939">
            <v>903</v>
          </cell>
          <cell r="W1939">
            <v>83</v>
          </cell>
          <cell r="X1939">
            <v>55</v>
          </cell>
          <cell r="Y1939">
            <v>4565</v>
          </cell>
          <cell r="Z1939">
            <v>0</v>
          </cell>
          <cell r="AA1939">
            <v>0</v>
          </cell>
          <cell r="AB1939">
            <v>4565</v>
          </cell>
          <cell r="AC1939">
            <v>0.04</v>
          </cell>
          <cell r="AD1939">
            <v>182.6</v>
          </cell>
        </row>
        <row r="1940">
          <cell r="A1940">
            <v>1917</v>
          </cell>
          <cell r="B1940" t="str">
            <v>ZA 016</v>
          </cell>
          <cell r="D1940" t="str">
            <v>Karel</v>
          </cell>
          <cell r="E1940" t="str">
            <v>Jarolím</v>
          </cell>
          <cell r="G1940" t="str">
            <v>Školení profesní</v>
          </cell>
          <cell r="H1940">
            <v>1414</v>
          </cell>
          <cell r="I1940" t="str">
            <v>Výroba</v>
          </cell>
          <cell r="J1940" t="str">
            <v>860628/5974</v>
          </cell>
          <cell r="K1940">
            <v>25000</v>
          </cell>
          <cell r="L1940">
            <v>300</v>
          </cell>
          <cell r="M1940" t="str">
            <v>Sokol</v>
          </cell>
          <cell r="N1940">
            <v>38037</v>
          </cell>
          <cell r="O1940" t="str">
            <v>1917-20022004-016</v>
          </cell>
          <cell r="P1940" t="str">
            <v>DE-8245-C-7</v>
          </cell>
          <cell r="Q1940" t="str">
            <v>Produkt 7</v>
          </cell>
          <cell r="R1940" t="str">
            <v>Firma 110</v>
          </cell>
          <cell r="S1940" t="str">
            <v>Morava</v>
          </cell>
          <cell r="T1940" t="str">
            <v>Olomouc</v>
          </cell>
          <cell r="U1940" t="str">
            <v>Černovír</v>
          </cell>
          <cell r="V1940">
            <v>262</v>
          </cell>
          <cell r="W1940">
            <v>78</v>
          </cell>
          <cell r="X1940">
            <v>1200</v>
          </cell>
          <cell r="Y1940">
            <v>93600</v>
          </cell>
          <cell r="Z1940">
            <v>0</v>
          </cell>
          <cell r="AA1940">
            <v>0</v>
          </cell>
          <cell r="AB1940">
            <v>93600</v>
          </cell>
          <cell r="AC1940">
            <v>0.04</v>
          </cell>
          <cell r="AD1940">
            <v>3744</v>
          </cell>
        </row>
        <row r="1941">
          <cell r="A1941">
            <v>1918</v>
          </cell>
          <cell r="B1941" t="str">
            <v>ZA 198</v>
          </cell>
          <cell r="D1941" t="str">
            <v>Jiří</v>
          </cell>
          <cell r="E1941" t="str">
            <v>Páv</v>
          </cell>
          <cell r="G1941" t="str">
            <v>Cestovné</v>
          </cell>
          <cell r="H1941">
            <v>4424</v>
          </cell>
          <cell r="I1941" t="str">
            <v>Prodej B</v>
          </cell>
          <cell r="J1941" t="str">
            <v>700202/1191</v>
          </cell>
          <cell r="K1941">
            <v>23500</v>
          </cell>
          <cell r="L1941">
            <v>1000</v>
          </cell>
          <cell r="M1941" t="str">
            <v>Sokol</v>
          </cell>
          <cell r="N1941">
            <v>38038</v>
          </cell>
          <cell r="O1941" t="str">
            <v>1918-21022004-198</v>
          </cell>
          <cell r="P1941" t="str">
            <v>PL-3348-A-6</v>
          </cell>
          <cell r="Q1941" t="str">
            <v>Produkt 6</v>
          </cell>
          <cell r="R1941" t="str">
            <v>SOLNÉ MLÝNY a.s.</v>
          </cell>
          <cell r="S1941" t="str">
            <v>Čechy</v>
          </cell>
          <cell r="T1941" t="str">
            <v>Praha</v>
          </cell>
          <cell r="U1941" t="str">
            <v>Písnice</v>
          </cell>
          <cell r="V1941">
            <v>903</v>
          </cell>
          <cell r="W1941">
            <v>302</v>
          </cell>
          <cell r="X1941">
            <v>682</v>
          </cell>
          <cell r="Y1941">
            <v>205964</v>
          </cell>
          <cell r="Z1941">
            <v>0.09</v>
          </cell>
          <cell r="AA1941">
            <v>18536.759999999998</v>
          </cell>
          <cell r="AB1941">
            <v>187427.24</v>
          </cell>
          <cell r="AC1941">
            <v>0.02</v>
          </cell>
          <cell r="AD1941">
            <v>3748.5447999999997</v>
          </cell>
        </row>
        <row r="1942">
          <cell r="A1942">
            <v>1919</v>
          </cell>
          <cell r="B1942" t="str">
            <v>ZA 016</v>
          </cell>
          <cell r="D1942" t="str">
            <v>Karel</v>
          </cell>
          <cell r="E1942" t="str">
            <v>Jarolím</v>
          </cell>
          <cell r="G1942" t="str">
            <v>Školení jazyky</v>
          </cell>
          <cell r="H1942">
            <v>6267</v>
          </cell>
          <cell r="I1942" t="str">
            <v>Výroba</v>
          </cell>
          <cell r="J1942" t="str">
            <v>860628/5974</v>
          </cell>
          <cell r="K1942">
            <v>25000</v>
          </cell>
          <cell r="L1942">
            <v>300</v>
          </cell>
          <cell r="M1942" t="str">
            <v>Jakhel</v>
          </cell>
          <cell r="N1942">
            <v>38039</v>
          </cell>
          <cell r="O1942" t="str">
            <v>1919-22022004-016</v>
          </cell>
          <cell r="P1942" t="str">
            <v>PL-5470-A-8</v>
          </cell>
          <cell r="Q1942" t="str">
            <v>Produkt 8</v>
          </cell>
          <cell r="R1942" t="str">
            <v>Firma 110</v>
          </cell>
          <cell r="S1942" t="str">
            <v>Morava</v>
          </cell>
          <cell r="T1942" t="str">
            <v>Olomouc</v>
          </cell>
          <cell r="U1942" t="str">
            <v>Černovír</v>
          </cell>
          <cell r="V1942">
            <v>262</v>
          </cell>
          <cell r="W1942">
            <v>30</v>
          </cell>
          <cell r="X1942">
            <v>55</v>
          </cell>
          <cell r="Y1942">
            <v>1650</v>
          </cell>
          <cell r="Z1942">
            <v>0</v>
          </cell>
          <cell r="AA1942">
            <v>0</v>
          </cell>
          <cell r="AB1942">
            <v>1650</v>
          </cell>
          <cell r="AC1942">
            <v>0.04</v>
          </cell>
          <cell r="AD1942">
            <v>66</v>
          </cell>
        </row>
        <row r="1943">
          <cell r="A1943">
            <v>1920</v>
          </cell>
          <cell r="B1943" t="str">
            <v>ZA 198</v>
          </cell>
          <cell r="D1943" t="str">
            <v>Jiří</v>
          </cell>
          <cell r="E1943" t="str">
            <v>Páv</v>
          </cell>
          <cell r="G1943" t="str">
            <v>Školení profesní</v>
          </cell>
          <cell r="H1943">
            <v>1226</v>
          </cell>
          <cell r="I1943" t="str">
            <v>Prodej B</v>
          </cell>
          <cell r="J1943" t="str">
            <v>700202/1191</v>
          </cell>
          <cell r="K1943">
            <v>23500</v>
          </cell>
          <cell r="L1943">
            <v>1000</v>
          </cell>
          <cell r="M1943" t="str">
            <v>Kraus</v>
          </cell>
          <cell r="N1943">
            <v>38041</v>
          </cell>
          <cell r="O1943" t="str">
            <v>1920-24022004-198</v>
          </cell>
          <cell r="P1943" t="str">
            <v>CZ-5510-B-2</v>
          </cell>
          <cell r="Q1943" t="str">
            <v>Produkt 2</v>
          </cell>
          <cell r="R1943" t="str">
            <v>SOLNÉ MLÝNY a.s.</v>
          </cell>
          <cell r="S1943" t="str">
            <v>Čechy</v>
          </cell>
          <cell r="T1943" t="str">
            <v>Praha</v>
          </cell>
          <cell r="U1943" t="str">
            <v>Písnice</v>
          </cell>
          <cell r="V1943">
            <v>903</v>
          </cell>
          <cell r="W1943">
            <v>114</v>
          </cell>
          <cell r="X1943">
            <v>150</v>
          </cell>
          <cell r="Y1943">
            <v>17100</v>
          </cell>
          <cell r="Z1943">
            <v>0.03</v>
          </cell>
          <cell r="AA1943">
            <v>513</v>
          </cell>
          <cell r="AB1943">
            <v>16587</v>
          </cell>
          <cell r="AC1943">
            <v>0.01</v>
          </cell>
          <cell r="AD1943">
            <v>165.87</v>
          </cell>
        </row>
        <row r="1944">
          <cell r="A1944">
            <v>1921</v>
          </cell>
          <cell r="B1944" t="str">
            <v>ZA 245</v>
          </cell>
          <cell r="D1944" t="str">
            <v>František</v>
          </cell>
          <cell r="E1944" t="str">
            <v>Šmíd  </v>
          </cell>
          <cell r="G1944" t="str">
            <v>Firemní výdaj</v>
          </cell>
          <cell r="H1944">
            <v>5995</v>
          </cell>
          <cell r="I1944" t="str">
            <v>Prodej B</v>
          </cell>
          <cell r="J1944" t="str">
            <v>790202/5725</v>
          </cell>
          <cell r="K1944">
            <v>20000</v>
          </cell>
          <cell r="L1944">
            <v>1000</v>
          </cell>
          <cell r="M1944" t="str">
            <v>Jakhel</v>
          </cell>
          <cell r="N1944">
            <v>38041</v>
          </cell>
          <cell r="O1944" t="str">
            <v>1921-24022004-245</v>
          </cell>
          <cell r="P1944" t="str">
            <v>AU-8744-A-0</v>
          </cell>
          <cell r="Q1944" t="str">
            <v>Produkt 10</v>
          </cell>
          <cell r="R1944" t="str">
            <v>Firma 110</v>
          </cell>
          <cell r="S1944" t="str">
            <v>Morava</v>
          </cell>
          <cell r="T1944" t="str">
            <v>Olomouc</v>
          </cell>
          <cell r="U1944" t="str">
            <v>Černovír</v>
          </cell>
          <cell r="V1944">
            <v>262</v>
          </cell>
          <cell r="W1944">
            <v>362</v>
          </cell>
          <cell r="X1944">
            <v>124</v>
          </cell>
          <cell r="Y1944">
            <v>44888</v>
          </cell>
          <cell r="Z1944">
            <v>0.09</v>
          </cell>
          <cell r="AA1944">
            <v>4039.92</v>
          </cell>
          <cell r="AB1944">
            <v>40848.080000000002</v>
          </cell>
          <cell r="AC1944">
            <v>0.02</v>
          </cell>
          <cell r="AD1944">
            <v>816.96160000000009</v>
          </cell>
        </row>
        <row r="1945">
          <cell r="A1945">
            <v>1922</v>
          </cell>
          <cell r="B1945" t="str">
            <v>ZA 061</v>
          </cell>
          <cell r="D1945" t="str">
            <v>Marek</v>
          </cell>
          <cell r="E1945" t="str">
            <v>Chrudimák</v>
          </cell>
          <cell r="G1945" t="str">
            <v>Telefon</v>
          </cell>
          <cell r="H1945">
            <v>1698</v>
          </cell>
          <cell r="I1945" t="str">
            <v>Výroba</v>
          </cell>
          <cell r="J1945" t="str">
            <v>640111/5138</v>
          </cell>
          <cell r="K1945">
            <v>22500</v>
          </cell>
          <cell r="L1945">
            <v>800</v>
          </cell>
          <cell r="M1945" t="str">
            <v>Kraus</v>
          </cell>
          <cell r="N1945">
            <v>38043</v>
          </cell>
          <cell r="O1945" t="str">
            <v>1922-26022004-061</v>
          </cell>
          <cell r="P1945" t="str">
            <v>CZ-1018-B-1</v>
          </cell>
          <cell r="Q1945" t="str">
            <v>Produkt 1</v>
          </cell>
          <cell r="R1945" t="str">
            <v>Firma 111</v>
          </cell>
          <cell r="S1945" t="str">
            <v>Morava</v>
          </cell>
          <cell r="T1945" t="str">
            <v>Olomouc</v>
          </cell>
          <cell r="U1945" t="str">
            <v>Černovír</v>
          </cell>
          <cell r="V1945">
            <v>389</v>
          </cell>
          <cell r="W1945">
            <v>90</v>
          </cell>
          <cell r="X1945">
            <v>107</v>
          </cell>
          <cell r="Y1945">
            <v>9630</v>
          </cell>
          <cell r="Z1945">
            <v>0</v>
          </cell>
          <cell r="AA1945">
            <v>0</v>
          </cell>
          <cell r="AB1945">
            <v>9630</v>
          </cell>
          <cell r="AC1945">
            <v>0.04</v>
          </cell>
          <cell r="AD1945">
            <v>385.2</v>
          </cell>
        </row>
        <row r="1946">
          <cell r="A1946">
            <v>1923</v>
          </cell>
          <cell r="B1946" t="str">
            <v>ZA 164</v>
          </cell>
          <cell r="D1946" t="str">
            <v>Vlastimil</v>
          </cell>
          <cell r="E1946" t="str">
            <v>Dočekal</v>
          </cell>
          <cell r="G1946" t="str">
            <v>Telefon</v>
          </cell>
          <cell r="H1946">
            <v>1108</v>
          </cell>
          <cell r="I1946" t="str">
            <v>Prodej B</v>
          </cell>
          <cell r="J1946" t="str">
            <v>911020/3960</v>
          </cell>
          <cell r="K1946">
            <v>16000</v>
          </cell>
          <cell r="L1946">
            <v>2300</v>
          </cell>
          <cell r="M1946" t="str">
            <v>Sokol</v>
          </cell>
          <cell r="N1946">
            <v>38044</v>
          </cell>
          <cell r="O1946" t="str">
            <v>1923-27022004-164</v>
          </cell>
          <cell r="P1946" t="str">
            <v>CZ-8323-C-8</v>
          </cell>
          <cell r="Q1946" t="str">
            <v>Produkt 8</v>
          </cell>
          <cell r="R1946" t="str">
            <v>SOLIDA s.r.o.</v>
          </cell>
          <cell r="S1946" t="str">
            <v>Čechy</v>
          </cell>
          <cell r="T1946" t="str">
            <v>Praha</v>
          </cell>
          <cell r="U1946" t="str">
            <v>Liboc</v>
          </cell>
          <cell r="V1946">
            <v>185</v>
          </cell>
          <cell r="W1946">
            <v>227</v>
          </cell>
          <cell r="X1946">
            <v>55</v>
          </cell>
          <cell r="Y1946">
            <v>12485</v>
          </cell>
          <cell r="Z1946">
            <v>0</v>
          </cell>
          <cell r="AA1946">
            <v>0</v>
          </cell>
          <cell r="AB1946">
            <v>12485</v>
          </cell>
          <cell r="AC1946">
            <v>0.04</v>
          </cell>
          <cell r="AD1946">
            <v>499.40000000000003</v>
          </cell>
        </row>
        <row r="1947">
          <cell r="A1947">
            <v>1924</v>
          </cell>
          <cell r="B1947" t="str">
            <v>ZA 061</v>
          </cell>
          <cell r="D1947" t="str">
            <v>Marek</v>
          </cell>
          <cell r="E1947" t="str">
            <v>Chrudimák</v>
          </cell>
          <cell r="G1947" t="str">
            <v>Benzín</v>
          </cell>
          <cell r="H1947">
            <v>6727</v>
          </cell>
          <cell r="I1947" t="str">
            <v>Výroba</v>
          </cell>
          <cell r="J1947" t="str">
            <v>640111/5138</v>
          </cell>
          <cell r="K1947">
            <v>22500</v>
          </cell>
          <cell r="L1947">
            <v>800</v>
          </cell>
          <cell r="M1947" t="str">
            <v>Sokol</v>
          </cell>
          <cell r="N1947">
            <v>38045</v>
          </cell>
          <cell r="O1947" t="str">
            <v>1924-28022004-061</v>
          </cell>
          <cell r="P1947" t="str">
            <v>CZ-5776-C-4</v>
          </cell>
          <cell r="Q1947" t="str">
            <v>Produkt 4</v>
          </cell>
          <cell r="R1947" t="str">
            <v>Firma 111</v>
          </cell>
          <cell r="S1947" t="str">
            <v>Morava</v>
          </cell>
          <cell r="T1947" t="str">
            <v>Olomouc</v>
          </cell>
          <cell r="U1947" t="str">
            <v>Černovír</v>
          </cell>
          <cell r="V1947">
            <v>389</v>
          </cell>
          <cell r="W1947">
            <v>244</v>
          </cell>
          <cell r="X1947">
            <v>366</v>
          </cell>
          <cell r="Y1947">
            <v>89304</v>
          </cell>
          <cell r="Z1947">
            <v>0</v>
          </cell>
          <cell r="AA1947">
            <v>0</v>
          </cell>
          <cell r="AB1947">
            <v>89304</v>
          </cell>
          <cell r="AC1947">
            <v>0.04</v>
          </cell>
          <cell r="AD1947">
            <v>3572.16</v>
          </cell>
        </row>
        <row r="1948">
          <cell r="A1948">
            <v>1925</v>
          </cell>
          <cell r="B1948" t="str">
            <v>ZA 061</v>
          </cell>
          <cell r="D1948" t="str">
            <v>Marek</v>
          </cell>
          <cell r="E1948" t="str">
            <v>Chrudimák</v>
          </cell>
          <cell r="G1948" t="str">
            <v>Firemní výdaj</v>
          </cell>
          <cell r="H1948">
            <v>3524</v>
          </cell>
          <cell r="I1948" t="str">
            <v>Výroba</v>
          </cell>
          <cell r="J1948" t="str">
            <v>640111/5138</v>
          </cell>
          <cell r="K1948">
            <v>22500</v>
          </cell>
          <cell r="L1948">
            <v>800</v>
          </cell>
          <cell r="M1948" t="str">
            <v>Mize</v>
          </cell>
          <cell r="N1948">
            <v>38047</v>
          </cell>
          <cell r="O1948" t="str">
            <v>1925-01032004-061</v>
          </cell>
          <cell r="P1948" t="str">
            <v>CZ-8607-B-7</v>
          </cell>
          <cell r="Q1948" t="str">
            <v>Produkt 7</v>
          </cell>
          <cell r="R1948" t="str">
            <v>Firma 111</v>
          </cell>
          <cell r="S1948" t="str">
            <v>Morava</v>
          </cell>
          <cell r="T1948" t="str">
            <v>Olomouc</v>
          </cell>
          <cell r="U1948" t="str">
            <v>Černovír</v>
          </cell>
          <cell r="V1948">
            <v>389</v>
          </cell>
          <cell r="W1948">
            <v>90</v>
          </cell>
          <cell r="X1948">
            <v>1200</v>
          </cell>
          <cell r="Y1948">
            <v>108000</v>
          </cell>
          <cell r="Z1948">
            <v>0</v>
          </cell>
          <cell r="AA1948">
            <v>0</v>
          </cell>
          <cell r="AB1948">
            <v>108000</v>
          </cell>
          <cell r="AC1948">
            <v>0.04</v>
          </cell>
          <cell r="AD1948">
            <v>4320</v>
          </cell>
        </row>
        <row r="1949">
          <cell r="A1949">
            <v>1926</v>
          </cell>
          <cell r="B1949" t="str">
            <v>ZA 164</v>
          </cell>
          <cell r="D1949" t="str">
            <v>Vlastimil</v>
          </cell>
          <cell r="E1949" t="str">
            <v>Dočekal</v>
          </cell>
          <cell r="G1949" t="str">
            <v>Benzín</v>
          </cell>
          <cell r="H1949">
            <v>7894</v>
          </cell>
          <cell r="I1949" t="str">
            <v>Prodej B</v>
          </cell>
          <cell r="J1949" t="str">
            <v>911020/3960</v>
          </cell>
          <cell r="K1949">
            <v>16000</v>
          </cell>
          <cell r="L1949">
            <v>2300</v>
          </cell>
          <cell r="M1949" t="str">
            <v>Mize</v>
          </cell>
          <cell r="N1949">
            <v>38047</v>
          </cell>
          <cell r="O1949" t="str">
            <v>1926-01032004-164</v>
          </cell>
          <cell r="P1949" t="str">
            <v>PL-2528-D-5</v>
          </cell>
          <cell r="Q1949" t="str">
            <v>Produkt 5</v>
          </cell>
          <cell r="R1949" t="str">
            <v>SOLIDA s.r.o.</v>
          </cell>
          <cell r="S1949" t="str">
            <v>Čechy</v>
          </cell>
          <cell r="T1949" t="str">
            <v>Praha</v>
          </cell>
          <cell r="U1949" t="str">
            <v>Liboc</v>
          </cell>
          <cell r="V1949">
            <v>185</v>
          </cell>
          <cell r="W1949">
            <v>79</v>
          </cell>
          <cell r="X1949">
            <v>500</v>
          </cell>
          <cell r="Y1949">
            <v>39500</v>
          </cell>
          <cell r="Z1949">
            <v>0</v>
          </cell>
          <cell r="AA1949">
            <v>0</v>
          </cell>
          <cell r="AB1949">
            <v>39500</v>
          </cell>
          <cell r="AC1949">
            <v>0.04</v>
          </cell>
          <cell r="AD1949">
            <v>1580</v>
          </cell>
        </row>
        <row r="1950">
          <cell r="A1950">
            <v>1927</v>
          </cell>
          <cell r="B1950" t="str">
            <v>ZA 061</v>
          </cell>
          <cell r="D1950" t="str">
            <v>Marek</v>
          </cell>
          <cell r="E1950" t="str">
            <v>Chrudimák</v>
          </cell>
          <cell r="G1950" t="str">
            <v>Cestovné</v>
          </cell>
          <cell r="H1950">
            <v>3005</v>
          </cell>
          <cell r="I1950" t="str">
            <v>Výroba</v>
          </cell>
          <cell r="J1950" t="str">
            <v>640111/5138</v>
          </cell>
          <cell r="K1950">
            <v>22500</v>
          </cell>
          <cell r="L1950">
            <v>3600</v>
          </cell>
          <cell r="M1950" t="str">
            <v>Mize</v>
          </cell>
          <cell r="N1950">
            <v>38049</v>
          </cell>
          <cell r="O1950" t="str">
            <v>1927-03032004-061</v>
          </cell>
          <cell r="P1950" t="str">
            <v>DE-4354-D-9</v>
          </cell>
          <cell r="Q1950" t="str">
            <v>Produkt 9</v>
          </cell>
          <cell r="R1950" t="str">
            <v>Firma 111</v>
          </cell>
          <cell r="S1950" t="str">
            <v>Morava</v>
          </cell>
          <cell r="T1950" t="str">
            <v>Olomouc</v>
          </cell>
          <cell r="U1950" t="str">
            <v>Černovír</v>
          </cell>
          <cell r="V1950">
            <v>389</v>
          </cell>
          <cell r="W1950">
            <v>56</v>
          </cell>
          <cell r="X1950">
            <v>325</v>
          </cell>
          <cell r="Y1950">
            <v>18200</v>
          </cell>
          <cell r="Z1950">
            <v>0</v>
          </cell>
          <cell r="AA1950">
            <v>0</v>
          </cell>
          <cell r="AB1950">
            <v>18200</v>
          </cell>
          <cell r="AC1950">
            <v>0.04</v>
          </cell>
          <cell r="AD1950">
            <v>728</v>
          </cell>
        </row>
        <row r="1951">
          <cell r="A1951">
            <v>1928</v>
          </cell>
          <cell r="B1951" t="str">
            <v>ZA 164</v>
          </cell>
          <cell r="D1951" t="str">
            <v>Vlastimil</v>
          </cell>
          <cell r="E1951" t="str">
            <v>Dočekal</v>
          </cell>
          <cell r="G1951" t="str">
            <v>Firemní výdaj</v>
          </cell>
          <cell r="H1951">
            <v>4572</v>
          </cell>
          <cell r="I1951" t="str">
            <v>Prodej B</v>
          </cell>
          <cell r="J1951" t="str">
            <v>911020/3960</v>
          </cell>
          <cell r="K1951">
            <v>16000</v>
          </cell>
          <cell r="L1951">
            <v>2300</v>
          </cell>
          <cell r="M1951" t="str">
            <v>Sokol</v>
          </cell>
          <cell r="N1951">
            <v>38050</v>
          </cell>
          <cell r="O1951" t="str">
            <v>1928-04032004-164</v>
          </cell>
          <cell r="P1951" t="str">
            <v>CZ-8142-A-4</v>
          </cell>
          <cell r="Q1951" t="str">
            <v>Produkt 4</v>
          </cell>
          <cell r="R1951" t="str">
            <v>SOLIDA s.r.o.</v>
          </cell>
          <cell r="S1951" t="str">
            <v>Čechy</v>
          </cell>
          <cell r="T1951" t="str">
            <v>Praha</v>
          </cell>
          <cell r="U1951" t="str">
            <v>Liboc</v>
          </cell>
          <cell r="V1951">
            <v>185</v>
          </cell>
          <cell r="W1951">
            <v>379</v>
          </cell>
          <cell r="X1951">
            <v>377</v>
          </cell>
          <cell r="Y1951">
            <v>142883</v>
          </cell>
          <cell r="Z1951">
            <v>0.06</v>
          </cell>
          <cell r="AA1951">
            <v>8572.98</v>
          </cell>
          <cell r="AB1951">
            <v>134310.01999999999</v>
          </cell>
          <cell r="AC1951">
            <v>0.02</v>
          </cell>
          <cell r="AD1951">
            <v>2686.2003999999997</v>
          </cell>
        </row>
        <row r="1952">
          <cell r="A1952">
            <v>1929</v>
          </cell>
          <cell r="B1952" t="str">
            <v>ZA 202</v>
          </cell>
          <cell r="D1952" t="str">
            <v>Jaroslav</v>
          </cell>
          <cell r="E1952" t="str">
            <v>Dařena</v>
          </cell>
          <cell r="G1952" t="str">
            <v>Cestovné</v>
          </cell>
          <cell r="H1952">
            <v>1203</v>
          </cell>
          <cell r="I1952" t="str">
            <v>Prodej B</v>
          </cell>
          <cell r="J1952" t="str">
            <v>950111/2731</v>
          </cell>
          <cell r="K1952">
            <v>24000</v>
          </cell>
          <cell r="L1952">
            <v>1600</v>
          </cell>
          <cell r="M1952" t="str">
            <v>Sokol</v>
          </cell>
          <cell r="N1952">
            <v>38051</v>
          </cell>
          <cell r="O1952" t="str">
            <v>1929-05032004-202</v>
          </cell>
          <cell r="P1952" t="str">
            <v>DE-6327-C-3</v>
          </cell>
          <cell r="Q1952" t="str">
            <v>Produkt 3</v>
          </cell>
          <cell r="R1952" t="str">
            <v>Firma 111</v>
          </cell>
          <cell r="S1952" t="str">
            <v>Morava</v>
          </cell>
          <cell r="T1952" t="str">
            <v>Olomouc</v>
          </cell>
          <cell r="U1952" t="str">
            <v>Černovír</v>
          </cell>
          <cell r="V1952">
            <v>389</v>
          </cell>
          <cell r="W1952">
            <v>266</v>
          </cell>
          <cell r="X1952">
            <v>66</v>
          </cell>
          <cell r="Y1952">
            <v>17556</v>
          </cell>
          <cell r="Z1952">
            <v>0.08</v>
          </cell>
          <cell r="AA1952">
            <v>1404.48</v>
          </cell>
          <cell r="AB1952">
            <v>16151.52</v>
          </cell>
          <cell r="AC1952">
            <v>0.02</v>
          </cell>
          <cell r="AD1952">
            <v>323.03040000000004</v>
          </cell>
        </row>
        <row r="1953">
          <cell r="A1953">
            <v>1930</v>
          </cell>
          <cell r="B1953" t="str">
            <v>ZA 003</v>
          </cell>
          <cell r="C1953" t="str">
            <v>Mgr.</v>
          </cell>
          <cell r="D1953" t="str">
            <v>Tomáš</v>
          </cell>
          <cell r="E1953" t="str">
            <v>Novotný</v>
          </cell>
          <cell r="G1953" t="str">
            <v>Telefon</v>
          </cell>
          <cell r="H1953">
            <v>1256</v>
          </cell>
          <cell r="I1953" t="str">
            <v>Prodej C</v>
          </cell>
          <cell r="J1953" t="str">
            <v>920610/5953</v>
          </cell>
          <cell r="K1953">
            <v>19500</v>
          </cell>
          <cell r="L1953">
            <v>2800</v>
          </cell>
          <cell r="M1953" t="str">
            <v>Jakhel</v>
          </cell>
          <cell r="N1953">
            <v>38053</v>
          </cell>
          <cell r="O1953" t="str">
            <v>1930-07032004-003</v>
          </cell>
          <cell r="P1953" t="str">
            <v>AU-5972-B-5</v>
          </cell>
          <cell r="Q1953" t="str">
            <v>Produkt 5</v>
          </cell>
          <cell r="R1953" t="str">
            <v>Firma 112</v>
          </cell>
          <cell r="S1953" t="str">
            <v>Morava</v>
          </cell>
          <cell r="T1953" t="str">
            <v>Olomouc</v>
          </cell>
          <cell r="U1953" t="str">
            <v>Černovír</v>
          </cell>
          <cell r="V1953">
            <v>395</v>
          </cell>
          <cell r="W1953">
            <v>153</v>
          </cell>
          <cell r="X1953">
            <v>500</v>
          </cell>
          <cell r="Y1953">
            <v>76500</v>
          </cell>
          <cell r="Z1953">
            <v>0</v>
          </cell>
          <cell r="AA1953">
            <v>0</v>
          </cell>
          <cell r="AB1953">
            <v>76500</v>
          </cell>
          <cell r="AC1953">
            <v>0.04</v>
          </cell>
          <cell r="AD1953">
            <v>3060</v>
          </cell>
        </row>
        <row r="1954">
          <cell r="A1954">
            <v>1931</v>
          </cell>
          <cell r="B1954" t="str">
            <v>ZA 164</v>
          </cell>
          <cell r="D1954" t="str">
            <v>Vlastimil</v>
          </cell>
          <cell r="E1954" t="str">
            <v>Dočekal</v>
          </cell>
          <cell r="G1954" t="str">
            <v>Cestovné</v>
          </cell>
          <cell r="H1954">
            <v>6272</v>
          </cell>
          <cell r="I1954" t="str">
            <v>Prodej B</v>
          </cell>
          <cell r="J1954" t="str">
            <v>911020/3960</v>
          </cell>
          <cell r="K1954">
            <v>16000</v>
          </cell>
          <cell r="L1954">
            <v>2300</v>
          </cell>
          <cell r="M1954" t="str">
            <v>Mize</v>
          </cell>
          <cell r="N1954">
            <v>38053</v>
          </cell>
          <cell r="O1954" t="str">
            <v>1931-07032004-164</v>
          </cell>
          <cell r="P1954" t="str">
            <v>PL-8620-A-0</v>
          </cell>
          <cell r="Q1954" t="str">
            <v>Produkt 10</v>
          </cell>
          <cell r="R1954" t="str">
            <v>SOLIDA s.r.o.</v>
          </cell>
          <cell r="S1954" t="str">
            <v>Čechy</v>
          </cell>
          <cell r="T1954" t="str">
            <v>Praha</v>
          </cell>
          <cell r="U1954" t="str">
            <v>Liboc</v>
          </cell>
          <cell r="V1954">
            <v>185</v>
          </cell>
          <cell r="W1954">
            <v>481</v>
          </cell>
          <cell r="X1954">
            <v>125</v>
          </cell>
          <cell r="Y1954">
            <v>60125</v>
          </cell>
          <cell r="Z1954">
            <v>0.08</v>
          </cell>
          <cell r="AA1954">
            <v>4810</v>
          </cell>
          <cell r="AB1954">
            <v>55315</v>
          </cell>
          <cell r="AC1954">
            <v>0.02</v>
          </cell>
          <cell r="AD1954">
            <v>1106.3</v>
          </cell>
        </row>
        <row r="1955">
          <cell r="A1955">
            <v>1932</v>
          </cell>
          <cell r="B1955" t="str">
            <v>ZA 016</v>
          </cell>
          <cell r="D1955" t="str">
            <v>Karel</v>
          </cell>
          <cell r="E1955" t="str">
            <v>Jarolím</v>
          </cell>
          <cell r="G1955" t="str">
            <v>Cestovné</v>
          </cell>
          <cell r="H1955">
            <v>3733</v>
          </cell>
          <cell r="I1955" t="str">
            <v>Výroba</v>
          </cell>
          <cell r="J1955" t="str">
            <v>860628/5974</v>
          </cell>
          <cell r="K1955">
            <v>25000</v>
          </cell>
          <cell r="L1955">
            <v>300</v>
          </cell>
          <cell r="M1955" t="str">
            <v>Jakhel</v>
          </cell>
          <cell r="N1955">
            <v>38055</v>
          </cell>
          <cell r="O1955" t="str">
            <v>1932-09032004-016</v>
          </cell>
          <cell r="P1955" t="str">
            <v>CZ-9047-D-4</v>
          </cell>
          <cell r="Q1955" t="str">
            <v>Produkt 4</v>
          </cell>
          <cell r="R1955" t="str">
            <v>Firma 112</v>
          </cell>
          <cell r="S1955" t="str">
            <v>Morava</v>
          </cell>
          <cell r="T1955" t="str">
            <v>Olomouc</v>
          </cell>
          <cell r="U1955" t="str">
            <v>Černovír</v>
          </cell>
          <cell r="V1955">
            <v>395</v>
          </cell>
          <cell r="W1955">
            <v>64</v>
          </cell>
          <cell r="X1955">
            <v>351</v>
          </cell>
          <cell r="Y1955">
            <v>22464</v>
          </cell>
          <cell r="Z1955">
            <v>0</v>
          </cell>
          <cell r="AA1955">
            <v>0</v>
          </cell>
          <cell r="AB1955">
            <v>22464</v>
          </cell>
          <cell r="AC1955">
            <v>0.04</v>
          </cell>
          <cell r="AD1955">
            <v>898.56000000000006</v>
          </cell>
        </row>
        <row r="1956">
          <cell r="A1956">
            <v>1933</v>
          </cell>
          <cell r="B1956" t="str">
            <v>ZA 117</v>
          </cell>
          <cell r="D1956" t="str">
            <v>Lubomír</v>
          </cell>
          <cell r="E1956" t="str">
            <v>Kafrda</v>
          </cell>
          <cell r="G1956" t="str">
            <v>Školení profesní</v>
          </cell>
          <cell r="H1956">
            <v>7882</v>
          </cell>
          <cell r="I1956" t="str">
            <v>IT</v>
          </cell>
          <cell r="J1956" t="str">
            <v>505510/577</v>
          </cell>
          <cell r="K1956">
            <v>19000</v>
          </cell>
          <cell r="L1956">
            <v>1250</v>
          </cell>
          <cell r="M1956" t="str">
            <v>Mize</v>
          </cell>
          <cell r="N1956">
            <v>38056</v>
          </cell>
          <cell r="O1956" t="str">
            <v>1933-10032004-117</v>
          </cell>
          <cell r="P1956" t="str">
            <v>CZ-1990-A-9</v>
          </cell>
          <cell r="Q1956" t="str">
            <v>Produkt 9</v>
          </cell>
          <cell r="R1956" t="str">
            <v>SOLIDA s.r.o.</v>
          </cell>
          <cell r="S1956" t="str">
            <v>Čechy</v>
          </cell>
          <cell r="T1956" t="str">
            <v>Praha</v>
          </cell>
          <cell r="U1956" t="str">
            <v>Liboc</v>
          </cell>
          <cell r="V1956">
            <v>185</v>
          </cell>
          <cell r="W1956">
            <v>412</v>
          </cell>
          <cell r="X1956">
            <v>328</v>
          </cell>
          <cell r="Y1956">
            <v>135136</v>
          </cell>
          <cell r="Z1956">
            <v>0.06</v>
          </cell>
          <cell r="AA1956">
            <v>8108.16</v>
          </cell>
          <cell r="AB1956">
            <v>127027.84</v>
          </cell>
          <cell r="AC1956">
            <v>0.02</v>
          </cell>
          <cell r="AD1956">
            <v>2540.5567999999998</v>
          </cell>
        </row>
        <row r="1957">
          <cell r="A1957">
            <v>1934</v>
          </cell>
          <cell r="B1957" t="str">
            <v>ZA 016</v>
          </cell>
          <cell r="D1957" t="str">
            <v>Karel</v>
          </cell>
          <cell r="E1957" t="str">
            <v>Jarolím</v>
          </cell>
          <cell r="G1957" t="str">
            <v>Školení profesní</v>
          </cell>
          <cell r="H1957">
            <v>2838</v>
          </cell>
          <cell r="I1957" t="str">
            <v>Výroba</v>
          </cell>
          <cell r="J1957" t="str">
            <v>860628/5974</v>
          </cell>
          <cell r="K1957">
            <v>25000</v>
          </cell>
          <cell r="L1957">
            <v>300</v>
          </cell>
          <cell r="M1957" t="str">
            <v>Sokol</v>
          </cell>
          <cell r="N1957">
            <v>38057</v>
          </cell>
          <cell r="O1957" t="str">
            <v>1934-11032004-016</v>
          </cell>
          <cell r="P1957" t="str">
            <v>DE-6629-D-5</v>
          </cell>
          <cell r="Q1957" t="str">
            <v>Produkt 5</v>
          </cell>
          <cell r="R1957" t="str">
            <v>Firma 112</v>
          </cell>
          <cell r="S1957" t="str">
            <v>Morava</v>
          </cell>
          <cell r="T1957" t="str">
            <v>Olomouc</v>
          </cell>
          <cell r="U1957" t="str">
            <v>Černovír</v>
          </cell>
          <cell r="V1957">
            <v>395</v>
          </cell>
          <cell r="W1957">
            <v>48</v>
          </cell>
          <cell r="X1957">
            <v>500</v>
          </cell>
          <cell r="Y1957">
            <v>24000</v>
          </cell>
          <cell r="Z1957">
            <v>0</v>
          </cell>
          <cell r="AA1957">
            <v>0</v>
          </cell>
          <cell r="AB1957">
            <v>24000</v>
          </cell>
          <cell r="AC1957">
            <v>0.04</v>
          </cell>
          <cell r="AD1957">
            <v>960</v>
          </cell>
        </row>
        <row r="1958">
          <cell r="A1958">
            <v>1935</v>
          </cell>
          <cell r="B1958" t="str">
            <v>ZA 016</v>
          </cell>
          <cell r="D1958" t="str">
            <v>Karel</v>
          </cell>
          <cell r="E1958" t="str">
            <v>Jarolím</v>
          </cell>
          <cell r="G1958" t="str">
            <v>Školení jazyky</v>
          </cell>
          <cell r="H1958">
            <v>6496</v>
          </cell>
          <cell r="I1958" t="str">
            <v>Výroba</v>
          </cell>
          <cell r="J1958" t="str">
            <v>860628/5974</v>
          </cell>
          <cell r="K1958">
            <v>25000</v>
          </cell>
          <cell r="L1958">
            <v>300</v>
          </cell>
          <cell r="M1958" t="str">
            <v>Mize</v>
          </cell>
          <cell r="N1958">
            <v>38059</v>
          </cell>
          <cell r="O1958" t="str">
            <v>1935-13032004-016</v>
          </cell>
          <cell r="P1958" t="str">
            <v>CZ-1757-B-6</v>
          </cell>
          <cell r="Q1958" t="str">
            <v>Produkt 6</v>
          </cell>
          <cell r="R1958" t="str">
            <v>Firma 112</v>
          </cell>
          <cell r="S1958" t="str">
            <v>Morava</v>
          </cell>
          <cell r="T1958" t="str">
            <v>Olomouc</v>
          </cell>
          <cell r="U1958" t="str">
            <v>Černovír</v>
          </cell>
          <cell r="V1958">
            <v>395</v>
          </cell>
          <cell r="W1958">
            <v>84</v>
          </cell>
          <cell r="X1958">
            <v>681</v>
          </cell>
          <cell r="Y1958">
            <v>57204</v>
          </cell>
          <cell r="Z1958">
            <v>0</v>
          </cell>
          <cell r="AA1958">
            <v>0</v>
          </cell>
          <cell r="AB1958">
            <v>57204</v>
          </cell>
          <cell r="AC1958">
            <v>0.04</v>
          </cell>
          <cell r="AD1958">
            <v>2288.16</v>
          </cell>
        </row>
        <row r="1959">
          <cell r="A1959">
            <v>1936</v>
          </cell>
          <cell r="B1959" t="str">
            <v>ZA 021</v>
          </cell>
          <cell r="C1959" t="str">
            <v>PHDr.</v>
          </cell>
          <cell r="D1959" t="str">
            <v>Adam</v>
          </cell>
          <cell r="E1959" t="str">
            <v>Halama</v>
          </cell>
          <cell r="G1959" t="str">
            <v>Školení profesní</v>
          </cell>
          <cell r="H1959">
            <v>2450</v>
          </cell>
          <cell r="I1959" t="str">
            <v>Management</v>
          </cell>
          <cell r="J1959" t="str">
            <v>840910/5540</v>
          </cell>
          <cell r="K1959">
            <v>28000</v>
          </cell>
          <cell r="L1959">
            <v>3600</v>
          </cell>
          <cell r="M1959" t="str">
            <v>Jakhel</v>
          </cell>
          <cell r="N1959">
            <v>38059</v>
          </cell>
          <cell r="O1959" t="str">
            <v>1936-13032004-021</v>
          </cell>
          <cell r="P1959" t="str">
            <v>DE-7864-C-2</v>
          </cell>
          <cell r="Q1959" t="str">
            <v>Produkt 2</v>
          </cell>
          <cell r="R1959" t="str">
            <v>SMS a.s.</v>
          </cell>
          <cell r="S1959" t="str">
            <v>Čechy</v>
          </cell>
          <cell r="T1959" t="str">
            <v>Kladno</v>
          </cell>
          <cell r="U1959" t="str">
            <v>Budenice</v>
          </cell>
          <cell r="V1959">
            <v>986</v>
          </cell>
          <cell r="W1959">
            <v>405</v>
          </cell>
          <cell r="X1959">
            <v>152</v>
          </cell>
          <cell r="Y1959">
            <v>61560</v>
          </cell>
          <cell r="Z1959">
            <v>0.08</v>
          </cell>
          <cell r="AA1959">
            <v>4924.8</v>
          </cell>
          <cell r="AB1959">
            <v>56635.199999999997</v>
          </cell>
          <cell r="AC1959">
            <v>0.02</v>
          </cell>
          <cell r="AD1959">
            <v>1132.704</v>
          </cell>
        </row>
        <row r="1960">
          <cell r="A1960">
            <v>1937</v>
          </cell>
          <cell r="B1960" t="str">
            <v>ZA 016</v>
          </cell>
          <cell r="D1960" t="str">
            <v>Karel</v>
          </cell>
          <cell r="E1960" t="str">
            <v>Jarolím</v>
          </cell>
          <cell r="G1960" t="str">
            <v>Telefon</v>
          </cell>
          <cell r="H1960">
            <v>5868</v>
          </cell>
          <cell r="I1960" t="str">
            <v>Výroba</v>
          </cell>
          <cell r="J1960" t="str">
            <v>860628/5974</v>
          </cell>
          <cell r="K1960">
            <v>25000</v>
          </cell>
          <cell r="L1960">
            <v>300</v>
          </cell>
          <cell r="M1960" t="str">
            <v>Jakhel</v>
          </cell>
          <cell r="N1960">
            <v>38061</v>
          </cell>
          <cell r="O1960" t="str">
            <v>1937-15032004-016</v>
          </cell>
          <cell r="P1960" t="str">
            <v>CZ-9169-A-8</v>
          </cell>
          <cell r="Q1960" t="str">
            <v>Produkt 8</v>
          </cell>
          <cell r="R1960" t="str">
            <v>Firma 112</v>
          </cell>
          <cell r="S1960" t="str">
            <v>Morava</v>
          </cell>
          <cell r="T1960" t="str">
            <v>Olomouc</v>
          </cell>
          <cell r="U1960" t="str">
            <v>Černovír</v>
          </cell>
          <cell r="V1960">
            <v>395</v>
          </cell>
          <cell r="W1960">
            <v>355</v>
          </cell>
          <cell r="X1960">
            <v>55</v>
          </cell>
          <cell r="Y1960">
            <v>19525</v>
          </cell>
          <cell r="Z1960">
            <v>0</v>
          </cell>
          <cell r="AA1960">
            <v>0</v>
          </cell>
          <cell r="AB1960">
            <v>19525</v>
          </cell>
          <cell r="AC1960">
            <v>0.04</v>
          </cell>
          <cell r="AD1960">
            <v>781</v>
          </cell>
        </row>
        <row r="1961">
          <cell r="A1961">
            <v>1938</v>
          </cell>
          <cell r="B1961" t="str">
            <v>ZA 002</v>
          </cell>
          <cell r="C1961" t="str">
            <v>Mgr.</v>
          </cell>
          <cell r="D1961" t="str">
            <v>Jan</v>
          </cell>
          <cell r="E1961" t="str">
            <v>Vodička</v>
          </cell>
          <cell r="G1961" t="str">
            <v>Školení jazyky</v>
          </cell>
          <cell r="H1961">
            <v>3692</v>
          </cell>
          <cell r="I1961" t="str">
            <v>Prodej A</v>
          </cell>
          <cell r="J1961" t="str">
            <v>830420/5778</v>
          </cell>
          <cell r="K1961">
            <v>25000</v>
          </cell>
          <cell r="L1961">
            <v>1600</v>
          </cell>
          <cell r="M1961" t="str">
            <v>Jakhel</v>
          </cell>
          <cell r="N1961">
            <v>38062</v>
          </cell>
          <cell r="O1961" t="str">
            <v>1938-16032004-002</v>
          </cell>
          <cell r="P1961" t="str">
            <v>CZ-6655-D-9</v>
          </cell>
          <cell r="Q1961" t="str">
            <v>Produkt 9</v>
          </cell>
          <cell r="R1961" t="str">
            <v>SMÍCHOVSKÁ SPŠ</v>
          </cell>
          <cell r="S1961" t="str">
            <v>Čechy</v>
          </cell>
          <cell r="T1961" t="str">
            <v>Cheb</v>
          </cell>
          <cell r="U1961" t="str">
            <v>Skalka</v>
          </cell>
          <cell r="V1961">
            <v>517</v>
          </cell>
          <cell r="W1961">
            <v>300</v>
          </cell>
          <cell r="X1961">
            <v>328</v>
          </cell>
          <cell r="Y1961">
            <v>98400</v>
          </cell>
          <cell r="Z1961">
            <v>0</v>
          </cell>
          <cell r="AA1961">
            <v>0</v>
          </cell>
          <cell r="AB1961">
            <v>98400</v>
          </cell>
          <cell r="AC1961">
            <v>0.04</v>
          </cell>
          <cell r="AD1961">
            <v>3936</v>
          </cell>
        </row>
        <row r="1962">
          <cell r="A1962">
            <v>1939</v>
          </cell>
          <cell r="B1962" t="str">
            <v>ZA 007</v>
          </cell>
          <cell r="D1962" t="str">
            <v>Vladimíra</v>
          </cell>
          <cell r="E1962" t="str">
            <v>Haldová</v>
          </cell>
          <cell r="F1962" t="str">
            <v>MBA</v>
          </cell>
          <cell r="G1962" t="str">
            <v>Firemní výdaj</v>
          </cell>
          <cell r="H1962">
            <v>2756</v>
          </cell>
          <cell r="I1962" t="str">
            <v>Prodej D</v>
          </cell>
          <cell r="J1962" t="str">
            <v>885527/9004</v>
          </cell>
          <cell r="K1962">
            <v>22000</v>
          </cell>
          <cell r="L1962">
            <v>3300</v>
          </cell>
          <cell r="M1962" t="str">
            <v>Sokol</v>
          </cell>
          <cell r="N1962">
            <v>38063</v>
          </cell>
          <cell r="O1962" t="str">
            <v>1939-17032004-007</v>
          </cell>
          <cell r="P1962" t="str">
            <v>PL-1415-B-0</v>
          </cell>
          <cell r="Q1962" t="str">
            <v>Produkt 10</v>
          </cell>
          <cell r="R1962" t="str">
            <v>Firma 113</v>
          </cell>
          <cell r="S1962" t="str">
            <v>Morava</v>
          </cell>
          <cell r="T1962" t="str">
            <v>Olomouc</v>
          </cell>
          <cell r="U1962" t="str">
            <v>Černovír</v>
          </cell>
          <cell r="V1962">
            <v>408</v>
          </cell>
          <cell r="W1962">
            <v>462</v>
          </cell>
          <cell r="X1962">
            <v>124</v>
          </cell>
          <cell r="Y1962">
            <v>57288</v>
          </cell>
          <cell r="Z1962">
            <v>0.08</v>
          </cell>
          <cell r="AA1962">
            <v>4583.04</v>
          </cell>
          <cell r="AB1962">
            <v>52704.959999999999</v>
          </cell>
          <cell r="AC1962">
            <v>0.02</v>
          </cell>
          <cell r="AD1962">
            <v>1054.0992000000001</v>
          </cell>
        </row>
        <row r="1963">
          <cell r="A1963">
            <v>1940</v>
          </cell>
          <cell r="B1963" t="str">
            <v>ZA 002</v>
          </cell>
          <cell r="C1963" t="str">
            <v>Mgr.</v>
          </cell>
          <cell r="D1963" t="str">
            <v>Jan</v>
          </cell>
          <cell r="E1963" t="str">
            <v>Vodička</v>
          </cell>
          <cell r="G1963" t="str">
            <v>Telefon</v>
          </cell>
          <cell r="H1963">
            <v>5058</v>
          </cell>
          <cell r="I1963" t="str">
            <v>Prodej A</v>
          </cell>
          <cell r="J1963" t="str">
            <v>830420/5778</v>
          </cell>
          <cell r="K1963">
            <v>25000</v>
          </cell>
          <cell r="L1963">
            <v>1600</v>
          </cell>
          <cell r="M1963" t="str">
            <v>Kraus</v>
          </cell>
          <cell r="N1963">
            <v>38065</v>
          </cell>
          <cell r="O1963" t="str">
            <v>1940-19032004-002</v>
          </cell>
          <cell r="P1963" t="str">
            <v>DE-5186-C-4</v>
          </cell>
          <cell r="Q1963" t="str">
            <v>Produkt 4</v>
          </cell>
          <cell r="R1963" t="str">
            <v>SMÍCHOVSKÁ SPŠ</v>
          </cell>
          <cell r="S1963" t="str">
            <v>Čechy</v>
          </cell>
          <cell r="T1963" t="str">
            <v>Cheb</v>
          </cell>
          <cell r="U1963" t="str">
            <v>Skalka</v>
          </cell>
          <cell r="V1963">
            <v>517</v>
          </cell>
          <cell r="W1963">
            <v>333</v>
          </cell>
          <cell r="X1963">
            <v>362</v>
          </cell>
          <cell r="Y1963">
            <v>120546</v>
          </cell>
          <cell r="Z1963">
            <v>0</v>
          </cell>
          <cell r="AA1963">
            <v>0</v>
          </cell>
          <cell r="AB1963">
            <v>120546</v>
          </cell>
          <cell r="AC1963">
            <v>0.04</v>
          </cell>
          <cell r="AD1963">
            <v>4821.84</v>
          </cell>
        </row>
        <row r="1964">
          <cell r="A1964">
            <v>1941</v>
          </cell>
          <cell r="B1964" t="str">
            <v>ZA 007</v>
          </cell>
          <cell r="D1964" t="str">
            <v>Vladimíra</v>
          </cell>
          <cell r="E1964" t="str">
            <v>Haldová</v>
          </cell>
          <cell r="F1964" t="str">
            <v>MBA</v>
          </cell>
          <cell r="G1964" t="str">
            <v>Cestovné</v>
          </cell>
          <cell r="H1964">
            <v>5397</v>
          </cell>
          <cell r="I1964" t="str">
            <v>Prodej C</v>
          </cell>
          <cell r="J1964" t="str">
            <v>885527/9004</v>
          </cell>
          <cell r="K1964">
            <v>22000</v>
          </cell>
          <cell r="L1964">
            <v>3300</v>
          </cell>
          <cell r="M1964" t="str">
            <v>Mize</v>
          </cell>
          <cell r="N1964">
            <v>38065</v>
          </cell>
          <cell r="O1964" t="str">
            <v>1941-19032004-007</v>
          </cell>
          <cell r="P1964" t="str">
            <v>AU-5919-A-0</v>
          </cell>
          <cell r="Q1964" t="str">
            <v>Produkt 10</v>
          </cell>
          <cell r="R1964" t="str">
            <v>Firma 113</v>
          </cell>
          <cell r="S1964" t="str">
            <v>Morava</v>
          </cell>
          <cell r="T1964" t="str">
            <v>Olomouc</v>
          </cell>
          <cell r="U1964" t="str">
            <v>Černovír</v>
          </cell>
          <cell r="V1964">
            <v>408</v>
          </cell>
          <cell r="W1964">
            <v>155</v>
          </cell>
          <cell r="X1964">
            <v>123</v>
          </cell>
          <cell r="Y1964">
            <v>19065</v>
          </cell>
          <cell r="Z1964">
            <v>0.03</v>
          </cell>
          <cell r="AA1964">
            <v>571.94999999999993</v>
          </cell>
          <cell r="AB1964">
            <v>18493.05</v>
          </cell>
          <cell r="AC1964">
            <v>0.01</v>
          </cell>
          <cell r="AD1964">
            <v>184.93049999999999</v>
          </cell>
        </row>
        <row r="1965">
          <cell r="A1965">
            <v>1942</v>
          </cell>
          <cell r="B1965" t="str">
            <v>ZA 007</v>
          </cell>
          <cell r="D1965" t="str">
            <v>Vladimíra</v>
          </cell>
          <cell r="E1965" t="str">
            <v>Haldová</v>
          </cell>
          <cell r="F1965" t="str">
            <v>MBA</v>
          </cell>
          <cell r="G1965" t="str">
            <v>Školení profesní</v>
          </cell>
          <cell r="H1965">
            <v>6763</v>
          </cell>
          <cell r="I1965" t="str">
            <v>Prodej D</v>
          </cell>
          <cell r="J1965" t="str">
            <v>885527/9004</v>
          </cell>
          <cell r="K1965">
            <v>22000</v>
          </cell>
          <cell r="L1965">
            <v>3300</v>
          </cell>
          <cell r="M1965" t="str">
            <v>Sokol</v>
          </cell>
          <cell r="N1965">
            <v>38067</v>
          </cell>
          <cell r="O1965" t="str">
            <v>1942-21032004-007</v>
          </cell>
          <cell r="P1965" t="str">
            <v>CZ-4459-A-3</v>
          </cell>
          <cell r="Q1965" t="str">
            <v>Produkt 3</v>
          </cell>
          <cell r="R1965" t="str">
            <v>Firma 113</v>
          </cell>
          <cell r="S1965" t="str">
            <v>Morava</v>
          </cell>
          <cell r="T1965" t="str">
            <v>Olomouc</v>
          </cell>
          <cell r="U1965" t="str">
            <v>Černovír</v>
          </cell>
          <cell r="V1965">
            <v>408</v>
          </cell>
          <cell r="W1965">
            <v>119</v>
          </cell>
          <cell r="X1965">
            <v>62</v>
          </cell>
          <cell r="Y1965">
            <v>7378</v>
          </cell>
          <cell r="Z1965">
            <v>0</v>
          </cell>
          <cell r="AA1965">
            <v>0</v>
          </cell>
          <cell r="AB1965">
            <v>7378</v>
          </cell>
          <cell r="AC1965">
            <v>0.04</v>
          </cell>
          <cell r="AD1965">
            <v>295.12</v>
          </cell>
        </row>
        <row r="1966">
          <cell r="A1966">
            <v>1943</v>
          </cell>
          <cell r="B1966" t="str">
            <v>ZA 002</v>
          </cell>
          <cell r="C1966" t="str">
            <v>Mgr.</v>
          </cell>
          <cell r="D1966" t="str">
            <v>Jan</v>
          </cell>
          <cell r="E1966" t="str">
            <v>Vodička</v>
          </cell>
          <cell r="G1966" t="str">
            <v>Benzín</v>
          </cell>
          <cell r="H1966">
            <v>5345</v>
          </cell>
          <cell r="I1966" t="str">
            <v>Prodej A</v>
          </cell>
          <cell r="J1966" t="str">
            <v>830420/5778</v>
          </cell>
          <cell r="K1966">
            <v>25000</v>
          </cell>
          <cell r="L1966">
            <v>1600</v>
          </cell>
          <cell r="M1966" t="str">
            <v>Jakhel</v>
          </cell>
          <cell r="N1966">
            <v>38068</v>
          </cell>
          <cell r="O1966" t="str">
            <v>1943-22032004-002</v>
          </cell>
          <cell r="P1966" t="str">
            <v>DE-3908-B-2</v>
          </cell>
          <cell r="Q1966" t="str">
            <v>Produkt 2</v>
          </cell>
          <cell r="R1966" t="str">
            <v>SMÍCHOVSKÁ SPŠ</v>
          </cell>
          <cell r="S1966" t="str">
            <v>Čechy</v>
          </cell>
          <cell r="T1966" t="str">
            <v>Cheb</v>
          </cell>
          <cell r="U1966" t="str">
            <v>Skalka</v>
          </cell>
          <cell r="V1966">
            <v>517</v>
          </cell>
          <cell r="W1966">
            <v>87</v>
          </cell>
          <cell r="X1966">
            <v>154</v>
          </cell>
          <cell r="Y1966">
            <v>13398</v>
          </cell>
          <cell r="Z1966">
            <v>0</v>
          </cell>
          <cell r="AA1966">
            <v>0</v>
          </cell>
          <cell r="AB1966">
            <v>13398</v>
          </cell>
          <cell r="AC1966">
            <v>0.04</v>
          </cell>
          <cell r="AD1966">
            <v>535.91999999999996</v>
          </cell>
        </row>
        <row r="1967">
          <cell r="A1967">
            <v>1944</v>
          </cell>
          <cell r="B1967" t="str">
            <v>ZA 007</v>
          </cell>
          <cell r="D1967" t="str">
            <v>Vladimíra</v>
          </cell>
          <cell r="E1967" t="str">
            <v>Haldová</v>
          </cell>
          <cell r="F1967" t="str">
            <v>MBA</v>
          </cell>
          <cell r="G1967" t="str">
            <v>Školení jazyky</v>
          </cell>
          <cell r="H1967">
            <v>5754</v>
          </cell>
          <cell r="I1967" t="str">
            <v>Prodej C</v>
          </cell>
          <cell r="J1967" t="str">
            <v>885527/9004</v>
          </cell>
          <cell r="K1967">
            <v>22000</v>
          </cell>
          <cell r="L1967">
            <v>3300</v>
          </cell>
          <cell r="M1967" t="str">
            <v>Mize</v>
          </cell>
          <cell r="N1967">
            <v>38069</v>
          </cell>
          <cell r="O1967" t="str">
            <v>1944-23032004-007</v>
          </cell>
          <cell r="P1967" t="str">
            <v>PL-9105-C-5</v>
          </cell>
          <cell r="Q1967" t="str">
            <v>Produkt 5</v>
          </cell>
          <cell r="R1967" t="str">
            <v>Firma 113</v>
          </cell>
          <cell r="S1967" t="str">
            <v>Morava</v>
          </cell>
          <cell r="T1967" t="str">
            <v>Olomouc</v>
          </cell>
          <cell r="U1967" t="str">
            <v>Černovír</v>
          </cell>
          <cell r="V1967">
            <v>408</v>
          </cell>
          <cell r="W1967">
            <v>500</v>
          </cell>
          <cell r="X1967">
            <v>500</v>
          </cell>
          <cell r="Y1967">
            <v>250000</v>
          </cell>
          <cell r="Z1967">
            <v>0.06</v>
          </cell>
          <cell r="AA1967">
            <v>15000</v>
          </cell>
          <cell r="AB1967">
            <v>235000</v>
          </cell>
          <cell r="AC1967">
            <v>0.02</v>
          </cell>
          <cell r="AD1967">
            <v>4700</v>
          </cell>
        </row>
        <row r="1968">
          <cell r="A1968">
            <v>1945</v>
          </cell>
          <cell r="B1968" t="str">
            <v>ZA 002</v>
          </cell>
          <cell r="C1968" t="str">
            <v>Mgr.</v>
          </cell>
          <cell r="D1968" t="str">
            <v>Jan</v>
          </cell>
          <cell r="E1968" t="str">
            <v>Vodička</v>
          </cell>
          <cell r="G1968" t="str">
            <v>Firemní výdaj</v>
          </cell>
          <cell r="H1968">
            <v>7095</v>
          </cell>
          <cell r="I1968" t="str">
            <v>Prodej A</v>
          </cell>
          <cell r="J1968" t="str">
            <v>830420/5778</v>
          </cell>
          <cell r="K1968">
            <v>25000</v>
          </cell>
          <cell r="L1968">
            <v>1600</v>
          </cell>
          <cell r="M1968" t="str">
            <v>Mize</v>
          </cell>
          <cell r="N1968">
            <v>38071</v>
          </cell>
          <cell r="O1968" t="str">
            <v>1945-25032004-002</v>
          </cell>
          <cell r="P1968" t="str">
            <v>PL-9115-A-1</v>
          </cell>
          <cell r="Q1968" t="str">
            <v>Produkt 1</v>
          </cell>
          <cell r="R1968" t="str">
            <v>SMÍCHOVSKÁ SPŠ</v>
          </cell>
          <cell r="S1968" t="str">
            <v>Čechy</v>
          </cell>
          <cell r="T1968" t="str">
            <v>Cheb</v>
          </cell>
          <cell r="U1968" t="str">
            <v>Skalka</v>
          </cell>
          <cell r="V1968">
            <v>517</v>
          </cell>
          <cell r="W1968">
            <v>372</v>
          </cell>
          <cell r="X1968">
            <v>105</v>
          </cell>
          <cell r="Y1968">
            <v>39060</v>
          </cell>
          <cell r="Z1968">
            <v>0.05</v>
          </cell>
          <cell r="AA1968">
            <v>1953</v>
          </cell>
          <cell r="AB1968">
            <v>37107</v>
          </cell>
          <cell r="AC1968">
            <v>0.01</v>
          </cell>
          <cell r="AD1968">
            <v>371.07</v>
          </cell>
        </row>
        <row r="1969">
          <cell r="A1969">
            <v>1946</v>
          </cell>
          <cell r="B1969" t="str">
            <v>ZA 007</v>
          </cell>
          <cell r="D1969" t="str">
            <v>Vladimíra</v>
          </cell>
          <cell r="E1969" t="str">
            <v>Haldová</v>
          </cell>
          <cell r="F1969" t="str">
            <v>MBA</v>
          </cell>
          <cell r="G1969" t="str">
            <v>Cestovné</v>
          </cell>
          <cell r="H1969">
            <v>3219</v>
          </cell>
          <cell r="I1969" t="str">
            <v>Prodej D</v>
          </cell>
          <cell r="J1969" t="str">
            <v>885527/9004</v>
          </cell>
          <cell r="K1969">
            <v>22000</v>
          </cell>
          <cell r="L1969">
            <v>3300</v>
          </cell>
          <cell r="M1969" t="str">
            <v>Mize</v>
          </cell>
          <cell r="N1969">
            <v>38071</v>
          </cell>
          <cell r="O1969" t="str">
            <v>1946-25032004-007</v>
          </cell>
          <cell r="P1969" t="str">
            <v>CZ-7305-A-6</v>
          </cell>
          <cell r="Q1969" t="str">
            <v>Produkt 6</v>
          </cell>
          <cell r="R1969" t="str">
            <v>Firma 113</v>
          </cell>
          <cell r="S1969" t="str">
            <v>Morava</v>
          </cell>
          <cell r="T1969" t="str">
            <v>Olomouc</v>
          </cell>
          <cell r="U1969" t="str">
            <v>Černovír</v>
          </cell>
          <cell r="V1969">
            <v>408</v>
          </cell>
          <cell r="W1969">
            <v>316</v>
          </cell>
          <cell r="X1969">
            <v>682</v>
          </cell>
          <cell r="Y1969">
            <v>215512</v>
          </cell>
          <cell r="Z1969">
            <v>0</v>
          </cell>
          <cell r="AA1969">
            <v>0</v>
          </cell>
          <cell r="AB1969">
            <v>215512</v>
          </cell>
          <cell r="AC1969">
            <v>0.04</v>
          </cell>
          <cell r="AD1969">
            <v>8620.48</v>
          </cell>
        </row>
        <row r="1970">
          <cell r="A1970">
            <v>1947</v>
          </cell>
          <cell r="B1970" t="str">
            <v>ZA 008</v>
          </cell>
          <cell r="C1970" t="str">
            <v>Ing.</v>
          </cell>
          <cell r="D1970" t="str">
            <v>Pavel</v>
          </cell>
          <cell r="E1970" t="str">
            <v>Halama</v>
          </cell>
          <cell r="G1970" t="str">
            <v>Cestovné</v>
          </cell>
          <cell r="H1970">
            <v>1962</v>
          </cell>
          <cell r="I1970" t="str">
            <v>Obchod</v>
          </cell>
          <cell r="J1970" t="str">
            <v>890921/6261</v>
          </cell>
          <cell r="K1970">
            <v>23000</v>
          </cell>
          <cell r="L1970">
            <v>1300</v>
          </cell>
          <cell r="M1970" t="str">
            <v>Sokol</v>
          </cell>
          <cell r="N1970">
            <v>38073</v>
          </cell>
          <cell r="O1970" t="str">
            <v>1947-27032004-008</v>
          </cell>
          <cell r="P1970" t="str">
            <v>AU-9448-B-4</v>
          </cell>
          <cell r="Q1970" t="str">
            <v>Produkt 4</v>
          </cell>
          <cell r="R1970" t="str">
            <v>Firma 114</v>
          </cell>
          <cell r="S1970" t="str">
            <v>Morava</v>
          </cell>
          <cell r="T1970" t="str">
            <v>Olomouc</v>
          </cell>
          <cell r="U1970" t="str">
            <v>Černovír</v>
          </cell>
          <cell r="V1970">
            <v>824</v>
          </cell>
          <cell r="W1970">
            <v>111</v>
          </cell>
          <cell r="X1970">
            <v>384</v>
          </cell>
          <cell r="Y1970">
            <v>42624</v>
          </cell>
          <cell r="Z1970">
            <v>0</v>
          </cell>
          <cell r="AA1970">
            <v>0</v>
          </cell>
          <cell r="AB1970">
            <v>42624</v>
          </cell>
          <cell r="AC1970">
            <v>0.04</v>
          </cell>
          <cell r="AD1970">
            <v>1704.96</v>
          </cell>
        </row>
        <row r="1971">
          <cell r="A1971">
            <v>1948</v>
          </cell>
          <cell r="B1971" t="str">
            <v>ZA 399</v>
          </cell>
          <cell r="D1971" t="str">
            <v>Vladimír</v>
          </cell>
          <cell r="E1971" t="str">
            <v>Benák</v>
          </cell>
          <cell r="G1971" t="str">
            <v>Firemní výdaj</v>
          </cell>
          <cell r="H1971">
            <v>3578</v>
          </cell>
          <cell r="I1971" t="str">
            <v>Prodej C</v>
          </cell>
          <cell r="J1971" t="str">
            <v>710828/1895</v>
          </cell>
          <cell r="K1971">
            <v>20000</v>
          </cell>
          <cell r="L1971">
            <v>3800</v>
          </cell>
          <cell r="M1971" t="str">
            <v>Jakhel</v>
          </cell>
          <cell r="N1971">
            <v>38074</v>
          </cell>
          <cell r="O1971" t="str">
            <v>1948-28032004-399</v>
          </cell>
          <cell r="P1971" t="str">
            <v>CZ-5907-A-8</v>
          </cell>
          <cell r="Q1971" t="str">
            <v>Produkt 8</v>
          </cell>
          <cell r="R1971" t="str">
            <v>SLOVNAFT MORAVIA s.r.o.</v>
          </cell>
          <cell r="S1971" t="str">
            <v>Čechy</v>
          </cell>
          <cell r="T1971" t="str">
            <v>Pardubice</v>
          </cell>
          <cell r="U1971" t="str">
            <v>Pardubice</v>
          </cell>
          <cell r="V1971">
            <v>343</v>
          </cell>
          <cell r="W1971">
            <v>422</v>
          </cell>
          <cell r="X1971">
            <v>55</v>
          </cell>
          <cell r="Y1971">
            <v>23210</v>
          </cell>
          <cell r="Z1971">
            <v>0</v>
          </cell>
          <cell r="AA1971">
            <v>0</v>
          </cell>
          <cell r="AB1971">
            <v>23210</v>
          </cell>
          <cell r="AC1971">
            <v>0.04</v>
          </cell>
          <cell r="AD1971">
            <v>928.4</v>
          </cell>
        </row>
        <row r="1972">
          <cell r="A1972">
            <v>1949</v>
          </cell>
          <cell r="B1972" t="str">
            <v>ZA 008</v>
          </cell>
          <cell r="C1972" t="str">
            <v>Ing.</v>
          </cell>
          <cell r="D1972" t="str">
            <v>Pavel</v>
          </cell>
          <cell r="E1972" t="str">
            <v>Halama</v>
          </cell>
          <cell r="G1972" t="str">
            <v>Školení profesní</v>
          </cell>
          <cell r="H1972">
            <v>6428</v>
          </cell>
          <cell r="I1972" t="str">
            <v>Obchod</v>
          </cell>
          <cell r="J1972" t="str">
            <v>890921/6261</v>
          </cell>
          <cell r="K1972">
            <v>23000</v>
          </cell>
          <cell r="L1972">
            <v>1300</v>
          </cell>
          <cell r="M1972" t="str">
            <v>Jakhel</v>
          </cell>
          <cell r="N1972">
            <v>38075</v>
          </cell>
          <cell r="O1972" t="str">
            <v>1949-29032004-008</v>
          </cell>
          <cell r="P1972" t="str">
            <v>CZ-6325-B-6</v>
          </cell>
          <cell r="Q1972" t="str">
            <v>Produkt 6</v>
          </cell>
          <cell r="R1972" t="str">
            <v>Firma 114</v>
          </cell>
          <cell r="S1972" t="str">
            <v>Morava</v>
          </cell>
          <cell r="T1972" t="str">
            <v>Olomouc</v>
          </cell>
          <cell r="U1972" t="str">
            <v>Černovír</v>
          </cell>
          <cell r="V1972">
            <v>824</v>
          </cell>
          <cell r="W1972">
            <v>432</v>
          </cell>
          <cell r="X1972">
            <v>683</v>
          </cell>
          <cell r="Y1972">
            <v>295056</v>
          </cell>
          <cell r="Z1972">
            <v>7.0000000000000007E-2</v>
          </cell>
          <cell r="AA1972">
            <v>20653.920000000002</v>
          </cell>
          <cell r="AB1972">
            <v>274402.08</v>
          </cell>
          <cell r="AC1972">
            <v>0.02</v>
          </cell>
          <cell r="AD1972">
            <v>5488.0416000000005</v>
          </cell>
        </row>
        <row r="1973">
          <cell r="A1973">
            <v>1950</v>
          </cell>
          <cell r="B1973" t="str">
            <v>ZA 008</v>
          </cell>
          <cell r="C1973" t="str">
            <v>Ing.</v>
          </cell>
          <cell r="D1973" t="str">
            <v>Pavel</v>
          </cell>
          <cell r="E1973" t="str">
            <v>Halama</v>
          </cell>
          <cell r="G1973" t="str">
            <v>Školení jazyky</v>
          </cell>
          <cell r="H1973">
            <v>3509</v>
          </cell>
          <cell r="I1973" t="str">
            <v>Obchod</v>
          </cell>
          <cell r="J1973" t="str">
            <v>890921/6261</v>
          </cell>
          <cell r="K1973">
            <v>23000</v>
          </cell>
          <cell r="L1973">
            <v>1300</v>
          </cell>
          <cell r="M1973" t="str">
            <v>Mize</v>
          </cell>
          <cell r="N1973">
            <v>38077</v>
          </cell>
          <cell r="O1973" t="str">
            <v>1950-31032004-008</v>
          </cell>
          <cell r="P1973" t="str">
            <v>CZ-5403-C-8</v>
          </cell>
          <cell r="Q1973" t="str">
            <v>Produkt 8</v>
          </cell>
          <cell r="R1973" t="str">
            <v>Firma 114</v>
          </cell>
          <cell r="S1973" t="str">
            <v>Morava</v>
          </cell>
          <cell r="T1973" t="str">
            <v>Olomouc</v>
          </cell>
          <cell r="U1973" t="str">
            <v>Černovír</v>
          </cell>
          <cell r="V1973">
            <v>824</v>
          </cell>
          <cell r="W1973">
            <v>356</v>
          </cell>
          <cell r="X1973">
            <v>55</v>
          </cell>
          <cell r="Y1973">
            <v>19580</v>
          </cell>
          <cell r="Z1973">
            <v>0.09</v>
          </cell>
          <cell r="AA1973">
            <v>1762.2</v>
          </cell>
          <cell r="AB1973">
            <v>17817.8</v>
          </cell>
          <cell r="AC1973">
            <v>0.02</v>
          </cell>
          <cell r="AD1973">
            <v>356.35599999999999</v>
          </cell>
        </row>
        <row r="1974">
          <cell r="A1974">
            <v>1951</v>
          </cell>
          <cell r="B1974" t="str">
            <v>ZA 399</v>
          </cell>
          <cell r="D1974" t="str">
            <v>Vladimír</v>
          </cell>
          <cell r="E1974" t="str">
            <v>Benák</v>
          </cell>
          <cell r="G1974" t="str">
            <v>Cestovné</v>
          </cell>
          <cell r="H1974">
            <v>7843</v>
          </cell>
          <cell r="I1974" t="str">
            <v>Prodej C</v>
          </cell>
          <cell r="J1974" t="str">
            <v>710828/1895</v>
          </cell>
          <cell r="K1974">
            <v>20000</v>
          </cell>
          <cell r="L1974">
            <v>3800</v>
          </cell>
          <cell r="M1974" t="str">
            <v>Mize</v>
          </cell>
          <cell r="N1974">
            <v>38077</v>
          </cell>
          <cell r="O1974" t="str">
            <v>1951-31032004-399</v>
          </cell>
          <cell r="P1974" t="str">
            <v>CZ-1770-C-7</v>
          </cell>
          <cell r="Q1974" t="str">
            <v>Produkt 7</v>
          </cell>
          <cell r="R1974" t="str">
            <v>SLOVNAFT MORAVIA s.r.o.</v>
          </cell>
          <cell r="S1974" t="str">
            <v>Čechy</v>
          </cell>
          <cell r="T1974" t="str">
            <v>Pardubice</v>
          </cell>
          <cell r="U1974" t="str">
            <v>Pardubice</v>
          </cell>
          <cell r="V1974">
            <v>343</v>
          </cell>
          <cell r="W1974">
            <v>119</v>
          </cell>
          <cell r="X1974">
            <v>1200</v>
          </cell>
          <cell r="Y1974">
            <v>142800</v>
          </cell>
          <cell r="Z1974">
            <v>0</v>
          </cell>
          <cell r="AA1974">
            <v>0</v>
          </cell>
          <cell r="AB1974">
            <v>142800</v>
          </cell>
          <cell r="AC1974">
            <v>0.04</v>
          </cell>
          <cell r="AD1974">
            <v>5712</v>
          </cell>
        </row>
        <row r="1975">
          <cell r="A1975">
            <v>1952</v>
          </cell>
          <cell r="B1975" t="str">
            <v>ZA 008</v>
          </cell>
          <cell r="C1975" t="str">
            <v>Ing.</v>
          </cell>
          <cell r="D1975" t="str">
            <v>Pavel</v>
          </cell>
          <cell r="E1975" t="str">
            <v>Halama</v>
          </cell>
          <cell r="G1975" t="str">
            <v>Telefon</v>
          </cell>
          <cell r="H1975">
            <v>3748</v>
          </cell>
          <cell r="I1975" t="str">
            <v>Obchod</v>
          </cell>
          <cell r="J1975" t="str">
            <v>890921/6261</v>
          </cell>
          <cell r="K1975">
            <v>23000</v>
          </cell>
          <cell r="L1975">
            <v>1300</v>
          </cell>
          <cell r="M1975" t="str">
            <v>Jakhel</v>
          </cell>
          <cell r="N1975">
            <v>38079</v>
          </cell>
          <cell r="O1975" t="str">
            <v>1952-02042004-008</v>
          </cell>
          <cell r="P1975" t="str">
            <v>PL-2377-B-9</v>
          </cell>
          <cell r="Q1975" t="str">
            <v>Produkt 9</v>
          </cell>
          <cell r="R1975" t="str">
            <v>Firma 114</v>
          </cell>
          <cell r="S1975" t="str">
            <v>Morava</v>
          </cell>
          <cell r="T1975" t="str">
            <v>Olomouc</v>
          </cell>
          <cell r="U1975" t="str">
            <v>Černovír</v>
          </cell>
          <cell r="V1975">
            <v>824</v>
          </cell>
          <cell r="W1975">
            <v>88</v>
          </cell>
          <cell r="X1975">
            <v>327</v>
          </cell>
          <cell r="Y1975">
            <v>28776</v>
          </cell>
          <cell r="Z1975">
            <v>0</v>
          </cell>
          <cell r="AA1975">
            <v>0</v>
          </cell>
          <cell r="AB1975">
            <v>28776</v>
          </cell>
          <cell r="AC1975">
            <v>0.04</v>
          </cell>
          <cell r="AD1975">
            <v>1151.04</v>
          </cell>
        </row>
        <row r="1976">
          <cell r="A1976">
            <v>1953</v>
          </cell>
          <cell r="B1976" t="str">
            <v>ZA 399</v>
          </cell>
          <cell r="D1976" t="str">
            <v>Vladimír</v>
          </cell>
          <cell r="E1976" t="str">
            <v>Benák</v>
          </cell>
          <cell r="G1976" t="str">
            <v>Školení profesní</v>
          </cell>
          <cell r="H1976">
            <v>4511</v>
          </cell>
          <cell r="I1976" t="str">
            <v>Prodej C</v>
          </cell>
          <cell r="J1976" t="str">
            <v>710828/1895</v>
          </cell>
          <cell r="K1976">
            <v>20000</v>
          </cell>
          <cell r="L1976">
            <v>3800</v>
          </cell>
          <cell r="M1976" t="str">
            <v>Jakhel</v>
          </cell>
          <cell r="N1976">
            <v>38080</v>
          </cell>
          <cell r="O1976" t="str">
            <v>1953-03042004-399</v>
          </cell>
          <cell r="P1976" t="str">
            <v>DE-4591-D-7</v>
          </cell>
          <cell r="Q1976" t="str">
            <v>Produkt 7</v>
          </cell>
          <cell r="R1976" t="str">
            <v>SLOVNAFT MORAVIA s.r.o.</v>
          </cell>
          <cell r="S1976" t="str">
            <v>Čechy</v>
          </cell>
          <cell r="T1976" t="str">
            <v>Pardubice</v>
          </cell>
          <cell r="U1976" t="str">
            <v>Pardubice</v>
          </cell>
          <cell r="V1976">
            <v>343</v>
          </cell>
          <cell r="W1976">
            <v>396</v>
          </cell>
          <cell r="X1976">
            <v>1200</v>
          </cell>
          <cell r="Y1976">
            <v>475200</v>
          </cell>
          <cell r="Z1976">
            <v>0.09</v>
          </cell>
          <cell r="AA1976">
            <v>42768</v>
          </cell>
          <cell r="AB1976">
            <v>432432</v>
          </cell>
          <cell r="AC1976">
            <v>0.02</v>
          </cell>
          <cell r="AD1976">
            <v>8648.64</v>
          </cell>
        </row>
        <row r="1977">
          <cell r="A1977">
            <v>1954</v>
          </cell>
          <cell r="B1977" t="str">
            <v>ZA 008</v>
          </cell>
          <cell r="C1977" t="str">
            <v>Ing.</v>
          </cell>
          <cell r="D1977" t="str">
            <v>Pavel</v>
          </cell>
          <cell r="E1977" t="str">
            <v>Halama</v>
          </cell>
          <cell r="G1977" t="str">
            <v>Benzín</v>
          </cell>
          <cell r="H1977">
            <v>3636</v>
          </cell>
          <cell r="I1977" t="str">
            <v>Obchod</v>
          </cell>
          <cell r="J1977" t="str">
            <v>890921/6261</v>
          </cell>
          <cell r="K1977">
            <v>23000</v>
          </cell>
          <cell r="L1977">
            <v>1300</v>
          </cell>
          <cell r="M1977" t="str">
            <v>Sokol</v>
          </cell>
          <cell r="N1977">
            <v>38081</v>
          </cell>
          <cell r="O1977" t="str">
            <v>1954-04042004-008</v>
          </cell>
          <cell r="P1977" t="str">
            <v>CZ-7148-D-9</v>
          </cell>
          <cell r="Q1977" t="str">
            <v>Produkt 9</v>
          </cell>
          <cell r="R1977" t="str">
            <v>Firma 114</v>
          </cell>
          <cell r="S1977" t="str">
            <v>Morava</v>
          </cell>
          <cell r="T1977" t="str">
            <v>Olomouc</v>
          </cell>
          <cell r="U1977" t="str">
            <v>Černovír</v>
          </cell>
          <cell r="V1977">
            <v>824</v>
          </cell>
          <cell r="W1977">
            <v>284</v>
          </cell>
          <cell r="X1977">
            <v>326</v>
          </cell>
          <cell r="Y1977">
            <v>92584</v>
          </cell>
          <cell r="Z1977">
            <v>0</v>
          </cell>
          <cell r="AA1977">
            <v>0</v>
          </cell>
          <cell r="AB1977">
            <v>92584</v>
          </cell>
          <cell r="AC1977">
            <v>0.04</v>
          </cell>
          <cell r="AD1977">
            <v>3703.36</v>
          </cell>
        </row>
        <row r="1978">
          <cell r="A1978">
            <v>1955</v>
          </cell>
          <cell r="B1978" t="str">
            <v>ZA 310</v>
          </cell>
          <cell r="D1978" t="str">
            <v>Václav</v>
          </cell>
          <cell r="E1978" t="str">
            <v>Reywald  </v>
          </cell>
          <cell r="G1978" t="str">
            <v>Školení profesní</v>
          </cell>
          <cell r="H1978">
            <v>6985</v>
          </cell>
          <cell r="I1978" t="str">
            <v>Prodej B</v>
          </cell>
          <cell r="J1978" t="str">
            <v>750304/1381</v>
          </cell>
          <cell r="K1978">
            <v>18500</v>
          </cell>
          <cell r="L1978">
            <v>3600</v>
          </cell>
          <cell r="M1978" t="str">
            <v>Mize</v>
          </cell>
          <cell r="N1978">
            <v>38083</v>
          </cell>
          <cell r="O1978" t="str">
            <v>1955-06042004-310</v>
          </cell>
          <cell r="P1978" t="str">
            <v>DE-5356-A-3</v>
          </cell>
          <cell r="Q1978" t="str">
            <v>Produkt 3</v>
          </cell>
          <cell r="R1978" t="str">
            <v>Firma 115</v>
          </cell>
          <cell r="S1978" t="str">
            <v>Morava</v>
          </cell>
          <cell r="T1978" t="str">
            <v>Olomouc</v>
          </cell>
          <cell r="U1978" t="str">
            <v>Křelov</v>
          </cell>
          <cell r="V1978">
            <v>227</v>
          </cell>
          <cell r="W1978">
            <v>249</v>
          </cell>
          <cell r="X1978">
            <v>73</v>
          </cell>
          <cell r="Y1978">
            <v>18177</v>
          </cell>
          <cell r="Z1978">
            <v>0.06</v>
          </cell>
          <cell r="AA1978">
            <v>1090.6199999999999</v>
          </cell>
          <cell r="AB1978">
            <v>17086.38</v>
          </cell>
          <cell r="AC1978">
            <v>0.02</v>
          </cell>
          <cell r="AD1978">
            <v>341.72760000000005</v>
          </cell>
        </row>
        <row r="1979">
          <cell r="A1979">
            <v>1956</v>
          </cell>
          <cell r="B1979" t="str">
            <v>ZA 399</v>
          </cell>
          <cell r="D1979" t="str">
            <v>Vladimír</v>
          </cell>
          <cell r="E1979" t="str">
            <v>Benák</v>
          </cell>
          <cell r="G1979" t="str">
            <v>Školení jazyky</v>
          </cell>
          <cell r="H1979">
            <v>7079</v>
          </cell>
          <cell r="I1979" t="str">
            <v>Prodej C</v>
          </cell>
          <cell r="J1979" t="str">
            <v>710828/1895</v>
          </cell>
          <cell r="K1979">
            <v>20000</v>
          </cell>
          <cell r="L1979">
            <v>3800</v>
          </cell>
          <cell r="M1979" t="str">
            <v>Mize</v>
          </cell>
          <cell r="N1979">
            <v>38083</v>
          </cell>
          <cell r="O1979" t="str">
            <v>1956-06042004-399</v>
          </cell>
          <cell r="P1979" t="str">
            <v>AU-4037-C-5</v>
          </cell>
          <cell r="Q1979" t="str">
            <v>Produkt 5</v>
          </cell>
          <cell r="R1979" t="str">
            <v>SLOVNAFT MORAVIA s.r.o.</v>
          </cell>
          <cell r="S1979" t="str">
            <v>Čechy</v>
          </cell>
          <cell r="T1979" t="str">
            <v>Pardubice</v>
          </cell>
          <cell r="U1979" t="str">
            <v>Pardubice</v>
          </cell>
          <cell r="V1979">
            <v>343</v>
          </cell>
          <cell r="W1979">
            <v>216</v>
          </cell>
          <cell r="X1979">
            <v>500</v>
          </cell>
          <cell r="Y1979">
            <v>108000</v>
          </cell>
          <cell r="Z1979">
            <v>0.02</v>
          </cell>
          <cell r="AA1979">
            <v>2160</v>
          </cell>
          <cell r="AB1979">
            <v>105840</v>
          </cell>
          <cell r="AC1979">
            <v>0.01</v>
          </cell>
          <cell r="AD1979">
            <v>1058.4000000000001</v>
          </cell>
        </row>
        <row r="1980">
          <cell r="A1980">
            <v>1957</v>
          </cell>
          <cell r="B1980" t="str">
            <v>ZA 311</v>
          </cell>
          <cell r="D1980" t="str">
            <v>Zdenka</v>
          </cell>
          <cell r="E1980" t="str">
            <v>Chodurová</v>
          </cell>
          <cell r="G1980" t="str">
            <v>Školení jazyky</v>
          </cell>
          <cell r="H1980">
            <v>638</v>
          </cell>
          <cell r="I1980" t="str">
            <v>Prodej B</v>
          </cell>
          <cell r="J1980" t="str">
            <v>835930/5603</v>
          </cell>
          <cell r="K1980">
            <v>15500</v>
          </cell>
          <cell r="L1980">
            <v>5000</v>
          </cell>
          <cell r="M1980" t="str">
            <v>Sokol</v>
          </cell>
          <cell r="N1980">
            <v>38085</v>
          </cell>
          <cell r="O1980" t="str">
            <v>1957-08042004-311</v>
          </cell>
          <cell r="P1980" t="str">
            <v>PL-3360-B-3</v>
          </cell>
          <cell r="Q1980" t="str">
            <v>Produkt 3</v>
          </cell>
          <cell r="R1980" t="str">
            <v>Firma 115</v>
          </cell>
          <cell r="S1980" t="str">
            <v>Morava</v>
          </cell>
          <cell r="T1980" t="str">
            <v>Olomouc</v>
          </cell>
          <cell r="U1980" t="str">
            <v>Křelov</v>
          </cell>
          <cell r="V1980">
            <v>227</v>
          </cell>
          <cell r="W1980">
            <v>279</v>
          </cell>
          <cell r="X1980">
            <v>74</v>
          </cell>
          <cell r="Y1980">
            <v>20646</v>
          </cell>
          <cell r="Z1980">
            <v>0.05</v>
          </cell>
          <cell r="AA1980">
            <v>1032.3</v>
          </cell>
          <cell r="AB1980">
            <v>19613.7</v>
          </cell>
          <cell r="AC1980">
            <v>0.01</v>
          </cell>
          <cell r="AD1980">
            <v>196.137</v>
          </cell>
        </row>
        <row r="1981">
          <cell r="A1981">
            <v>1958</v>
          </cell>
          <cell r="B1981" t="str">
            <v>ZA 012</v>
          </cell>
          <cell r="D1981" t="str">
            <v>Nikola</v>
          </cell>
          <cell r="E1981" t="str">
            <v>Tobiášová</v>
          </cell>
          <cell r="F1981" t="str">
            <v>BBA</v>
          </cell>
          <cell r="G1981" t="str">
            <v>Školení jazyky</v>
          </cell>
          <cell r="H1981">
            <v>2581</v>
          </cell>
          <cell r="I1981" t="str">
            <v>Marketing</v>
          </cell>
          <cell r="J1981" t="str">
            <v>865520/5988</v>
          </cell>
          <cell r="K1981">
            <v>25000</v>
          </cell>
          <cell r="L1981">
            <v>1300</v>
          </cell>
          <cell r="M1981" t="str">
            <v>Mize</v>
          </cell>
          <cell r="N1981">
            <v>38086</v>
          </cell>
          <cell r="O1981" t="str">
            <v>1958-09042004-012</v>
          </cell>
          <cell r="P1981" t="str">
            <v>CZ-4606-A-8</v>
          </cell>
          <cell r="Q1981" t="str">
            <v>Produkt 8</v>
          </cell>
          <cell r="R1981" t="str">
            <v>SLOVNAFT MORAVIA s.r.o.</v>
          </cell>
          <cell r="S1981" t="str">
            <v>Čechy</v>
          </cell>
          <cell r="T1981" t="str">
            <v>Pardubice</v>
          </cell>
          <cell r="U1981" t="str">
            <v>Pardubice</v>
          </cell>
          <cell r="V1981">
            <v>343</v>
          </cell>
          <cell r="W1981">
            <v>245</v>
          </cell>
          <cell r="X1981">
            <v>55</v>
          </cell>
          <cell r="Y1981">
            <v>13475</v>
          </cell>
          <cell r="Z1981">
            <v>0.09</v>
          </cell>
          <cell r="AA1981">
            <v>1212.75</v>
          </cell>
          <cell r="AB1981">
            <v>12262.25</v>
          </cell>
          <cell r="AC1981">
            <v>0.02</v>
          </cell>
          <cell r="AD1981">
            <v>245.245</v>
          </cell>
        </row>
        <row r="1982">
          <cell r="A1982">
            <v>1959</v>
          </cell>
          <cell r="B1982" t="str">
            <v>ZA 311</v>
          </cell>
          <cell r="D1982" t="str">
            <v>Zdenka</v>
          </cell>
          <cell r="E1982" t="str">
            <v>Chodurová</v>
          </cell>
          <cell r="G1982" t="str">
            <v>Telefon</v>
          </cell>
          <cell r="H1982">
            <v>5759</v>
          </cell>
          <cell r="I1982" t="str">
            <v>Prodej B</v>
          </cell>
          <cell r="J1982" t="str">
            <v>835930/5603</v>
          </cell>
          <cell r="K1982">
            <v>15500</v>
          </cell>
          <cell r="L1982">
            <v>1000</v>
          </cell>
          <cell r="M1982" t="str">
            <v>Mize</v>
          </cell>
          <cell r="N1982">
            <v>38087</v>
          </cell>
          <cell r="O1982" t="str">
            <v>1959-10042004-311</v>
          </cell>
          <cell r="P1982" t="str">
            <v>CZ-1777-D-8</v>
          </cell>
          <cell r="Q1982" t="str">
            <v>Produkt 8</v>
          </cell>
          <cell r="R1982" t="str">
            <v>Firma 115</v>
          </cell>
          <cell r="S1982" t="str">
            <v>Morava</v>
          </cell>
          <cell r="T1982" t="str">
            <v>Olomouc</v>
          </cell>
          <cell r="U1982" t="str">
            <v>Křelov</v>
          </cell>
          <cell r="V1982">
            <v>227</v>
          </cell>
          <cell r="W1982">
            <v>498</v>
          </cell>
          <cell r="X1982">
            <v>55</v>
          </cell>
          <cell r="Y1982">
            <v>27390</v>
          </cell>
          <cell r="Z1982">
            <v>0.09</v>
          </cell>
          <cell r="AA1982">
            <v>2465.1</v>
          </cell>
          <cell r="AB1982">
            <v>24924.9</v>
          </cell>
          <cell r="AC1982">
            <v>0.02</v>
          </cell>
          <cell r="AD1982">
            <v>498.49800000000005</v>
          </cell>
        </row>
        <row r="1983">
          <cell r="A1983">
            <v>1960</v>
          </cell>
          <cell r="B1983" t="str">
            <v>ZA 256</v>
          </cell>
          <cell r="D1983" t="str">
            <v>Jaromír</v>
          </cell>
          <cell r="E1983" t="str">
            <v>Wnuk</v>
          </cell>
          <cell r="G1983" t="str">
            <v>Telefon</v>
          </cell>
          <cell r="H1983">
            <v>7674</v>
          </cell>
          <cell r="I1983" t="str">
            <v>Prodej B</v>
          </cell>
          <cell r="J1983" t="str">
            <v>490414/573</v>
          </cell>
          <cell r="K1983">
            <v>22000</v>
          </cell>
          <cell r="L1983">
            <v>1300</v>
          </cell>
          <cell r="M1983" t="str">
            <v>Mize</v>
          </cell>
          <cell r="N1983">
            <v>38089</v>
          </cell>
          <cell r="O1983" t="str">
            <v>1960-12042004-256</v>
          </cell>
          <cell r="P1983" t="str">
            <v>DE-5497-A-5</v>
          </cell>
          <cell r="Q1983" t="str">
            <v>Produkt 5</v>
          </cell>
          <cell r="R1983" t="str">
            <v>SLOVÁCKÉ STROJÍRNY a.s.</v>
          </cell>
          <cell r="S1983" t="str">
            <v>Morava</v>
          </cell>
          <cell r="T1983" t="str">
            <v>Frýdek-Místek</v>
          </cell>
          <cell r="U1983" t="str">
            <v>Lhotka</v>
          </cell>
          <cell r="V1983">
            <v>860</v>
          </cell>
          <cell r="W1983">
            <v>22</v>
          </cell>
          <cell r="X1983">
            <v>500</v>
          </cell>
          <cell r="Y1983">
            <v>11000</v>
          </cell>
          <cell r="Z1983">
            <v>0</v>
          </cell>
          <cell r="AA1983">
            <v>0</v>
          </cell>
          <cell r="AB1983">
            <v>11000</v>
          </cell>
          <cell r="AC1983">
            <v>0.04</v>
          </cell>
          <cell r="AD1983">
            <v>440</v>
          </cell>
        </row>
        <row r="1984">
          <cell r="A1984">
            <v>1961</v>
          </cell>
          <cell r="B1984" t="str">
            <v>ZA 311</v>
          </cell>
          <cell r="D1984" t="str">
            <v>Zdenka</v>
          </cell>
          <cell r="E1984" t="str">
            <v>Chodurová</v>
          </cell>
          <cell r="G1984" t="str">
            <v>Benzín</v>
          </cell>
          <cell r="H1984">
            <v>1993</v>
          </cell>
          <cell r="I1984" t="str">
            <v>Prodej B</v>
          </cell>
          <cell r="J1984" t="str">
            <v>835930/5603</v>
          </cell>
          <cell r="K1984">
            <v>15500</v>
          </cell>
          <cell r="L1984">
            <v>1000</v>
          </cell>
          <cell r="M1984" t="str">
            <v>Jakhel</v>
          </cell>
          <cell r="N1984">
            <v>38089</v>
          </cell>
          <cell r="O1984" t="str">
            <v>1961-12042004-311</v>
          </cell>
          <cell r="P1984" t="str">
            <v>CZ-8114-D-9</v>
          </cell>
          <cell r="Q1984" t="str">
            <v>Produkt 9</v>
          </cell>
          <cell r="R1984" t="str">
            <v>Firma 115</v>
          </cell>
          <cell r="S1984" t="str">
            <v>Morava</v>
          </cell>
          <cell r="T1984" t="str">
            <v>Olomouc</v>
          </cell>
          <cell r="U1984" t="str">
            <v>Křelov</v>
          </cell>
          <cell r="V1984">
            <v>227</v>
          </cell>
          <cell r="W1984">
            <v>174</v>
          </cell>
          <cell r="X1984">
            <v>328</v>
          </cell>
          <cell r="Y1984">
            <v>57072</v>
          </cell>
          <cell r="Z1984">
            <v>0.03</v>
          </cell>
          <cell r="AA1984">
            <v>1712.1599999999999</v>
          </cell>
          <cell r="AB1984">
            <v>55359.839999999997</v>
          </cell>
          <cell r="AC1984">
            <v>0.01</v>
          </cell>
          <cell r="AD1984">
            <v>553.59839999999997</v>
          </cell>
        </row>
        <row r="1985">
          <cell r="A1985">
            <v>1962</v>
          </cell>
          <cell r="B1985" t="str">
            <v>ZA 397</v>
          </cell>
          <cell r="D1985" t="str">
            <v>Václav</v>
          </cell>
          <cell r="E1985" t="str">
            <v>Bartošek</v>
          </cell>
          <cell r="G1985" t="str">
            <v>Cestovné</v>
          </cell>
          <cell r="H1985">
            <v>5796</v>
          </cell>
          <cell r="I1985" t="str">
            <v>Prodej C</v>
          </cell>
          <cell r="J1985" t="str">
            <v>840626/5879</v>
          </cell>
          <cell r="K1985">
            <v>23000</v>
          </cell>
          <cell r="L1985">
            <v>1300</v>
          </cell>
          <cell r="M1985" t="str">
            <v>Kraus</v>
          </cell>
          <cell r="N1985">
            <v>38091</v>
          </cell>
          <cell r="O1985" t="str">
            <v>1962-14042004-397</v>
          </cell>
          <cell r="P1985" t="str">
            <v>DE-8571-B-5</v>
          </cell>
          <cell r="Q1985" t="str">
            <v>Produkt 5</v>
          </cell>
          <cell r="R1985" t="str">
            <v>Firma 115</v>
          </cell>
          <cell r="S1985" t="str">
            <v>Morava</v>
          </cell>
          <cell r="T1985" t="str">
            <v>Olomouc</v>
          </cell>
          <cell r="U1985" t="str">
            <v>Křelov</v>
          </cell>
          <cell r="V1985">
            <v>227</v>
          </cell>
          <cell r="W1985">
            <v>11</v>
          </cell>
          <cell r="X1985">
            <v>500</v>
          </cell>
          <cell r="Y1985">
            <v>5500</v>
          </cell>
          <cell r="Z1985">
            <v>0</v>
          </cell>
          <cell r="AA1985">
            <v>0</v>
          </cell>
          <cell r="AB1985">
            <v>5500</v>
          </cell>
          <cell r="AC1985">
            <v>0.04</v>
          </cell>
          <cell r="AD1985">
            <v>220</v>
          </cell>
        </row>
        <row r="1986">
          <cell r="A1986">
            <v>1963</v>
          </cell>
          <cell r="B1986" t="str">
            <v>ZA 132</v>
          </cell>
          <cell r="D1986" t="str">
            <v>David</v>
          </cell>
          <cell r="E1986" t="str">
            <v>Lariš</v>
          </cell>
          <cell r="G1986" t="str">
            <v>Školení jazyky</v>
          </cell>
          <cell r="H1986">
            <v>5429</v>
          </cell>
          <cell r="I1986" t="str">
            <v>Prodej C</v>
          </cell>
          <cell r="J1986" t="str">
            <v>780717/5079</v>
          </cell>
          <cell r="K1986">
            <v>21000</v>
          </cell>
          <cell r="L1986">
            <v>800</v>
          </cell>
          <cell r="M1986" t="str">
            <v>Kraus</v>
          </cell>
          <cell r="N1986">
            <v>38092</v>
          </cell>
          <cell r="O1986" t="str">
            <v>1963-15042004-132</v>
          </cell>
          <cell r="P1986" t="str">
            <v>CZ-5295-C-4</v>
          </cell>
          <cell r="Q1986" t="str">
            <v>Produkt 4</v>
          </cell>
          <cell r="R1986" t="str">
            <v>SLOVÁCKÉ STROJÍRNY a.s.</v>
          </cell>
          <cell r="S1986" t="str">
            <v>Čechy</v>
          </cell>
          <cell r="T1986" t="str">
            <v>Cheb</v>
          </cell>
          <cell r="U1986" t="str">
            <v>Cheb</v>
          </cell>
          <cell r="V1986">
            <v>839</v>
          </cell>
          <cell r="W1986">
            <v>120</v>
          </cell>
          <cell r="X1986">
            <v>390</v>
          </cell>
          <cell r="Y1986">
            <v>46800</v>
          </cell>
          <cell r="Z1986">
            <v>0.03</v>
          </cell>
          <cell r="AA1986">
            <v>1404</v>
          </cell>
          <cell r="AB1986">
            <v>45396</v>
          </cell>
          <cell r="AC1986">
            <v>0.01</v>
          </cell>
          <cell r="AD1986">
            <v>453.96000000000004</v>
          </cell>
        </row>
        <row r="1987">
          <cell r="A1987">
            <v>1964</v>
          </cell>
          <cell r="B1987" t="str">
            <v>ZA 005</v>
          </cell>
          <cell r="D1987" t="str">
            <v>Iva</v>
          </cell>
          <cell r="E1987" t="str">
            <v>Sauerová</v>
          </cell>
          <cell r="G1987" t="str">
            <v>Firemní výdaj</v>
          </cell>
          <cell r="H1987">
            <v>6369</v>
          </cell>
          <cell r="I1987" t="str">
            <v>Prodej A</v>
          </cell>
          <cell r="J1987" t="str">
            <v>935609/3197</v>
          </cell>
          <cell r="K1987">
            <v>21500</v>
          </cell>
          <cell r="L1987">
            <v>1250</v>
          </cell>
          <cell r="M1987" t="str">
            <v>Jakhel</v>
          </cell>
          <cell r="N1987">
            <v>38093</v>
          </cell>
          <cell r="O1987" t="str">
            <v>1964-16042004-005</v>
          </cell>
          <cell r="P1987" t="str">
            <v>CZ-4011-A-0</v>
          </cell>
          <cell r="Q1987" t="str">
            <v>Produkt 10</v>
          </cell>
          <cell r="R1987" t="str">
            <v>Firma 116</v>
          </cell>
          <cell r="S1987" t="str">
            <v>Morava</v>
          </cell>
          <cell r="T1987" t="str">
            <v>Olomouc</v>
          </cell>
          <cell r="U1987" t="str">
            <v>Křelov</v>
          </cell>
          <cell r="V1987">
            <v>408</v>
          </cell>
          <cell r="W1987">
            <v>286</v>
          </cell>
          <cell r="X1987">
            <v>125</v>
          </cell>
          <cell r="Y1987">
            <v>35750</v>
          </cell>
          <cell r="Z1987">
            <v>7.0000000000000007E-2</v>
          </cell>
          <cell r="AA1987">
            <v>2502.5000000000005</v>
          </cell>
          <cell r="AB1987">
            <v>33247.5</v>
          </cell>
          <cell r="AC1987">
            <v>0.02</v>
          </cell>
          <cell r="AD1987">
            <v>664.95</v>
          </cell>
        </row>
        <row r="1988">
          <cell r="A1988">
            <v>1965</v>
          </cell>
          <cell r="B1988" t="str">
            <v>ZA 072</v>
          </cell>
          <cell r="D1988" t="str">
            <v>Lukáš</v>
          </cell>
          <cell r="E1988" t="str">
            <v>Černošek  </v>
          </cell>
          <cell r="G1988" t="str">
            <v>Cestovné</v>
          </cell>
          <cell r="H1988">
            <v>3399</v>
          </cell>
          <cell r="I1988" t="str">
            <v>Výroba</v>
          </cell>
          <cell r="J1988" t="str">
            <v>800717/4582</v>
          </cell>
          <cell r="K1988">
            <v>18500</v>
          </cell>
          <cell r="L1988">
            <v>3600</v>
          </cell>
          <cell r="M1988" t="str">
            <v>Kraus</v>
          </cell>
          <cell r="N1988">
            <v>38095</v>
          </cell>
          <cell r="O1988" t="str">
            <v>1965-18042004-072</v>
          </cell>
          <cell r="P1988" t="str">
            <v>PL-7153-D-5</v>
          </cell>
          <cell r="Q1988" t="str">
            <v>Produkt 5</v>
          </cell>
          <cell r="R1988" t="str">
            <v>SLOVÁCKÉ STROJÍRNY a.s.</v>
          </cell>
          <cell r="S1988" t="str">
            <v>Čechy</v>
          </cell>
          <cell r="T1988" t="str">
            <v>Cheb</v>
          </cell>
          <cell r="U1988" t="str">
            <v>Cheb</v>
          </cell>
          <cell r="V1988">
            <v>839</v>
          </cell>
          <cell r="W1988">
            <v>80</v>
          </cell>
          <cell r="X1988">
            <v>501</v>
          </cell>
          <cell r="Y1988">
            <v>40080</v>
          </cell>
          <cell r="Z1988">
            <v>0</v>
          </cell>
          <cell r="AA1988">
            <v>0</v>
          </cell>
          <cell r="AB1988">
            <v>40080</v>
          </cell>
          <cell r="AC1988">
            <v>0.04</v>
          </cell>
          <cell r="AD1988">
            <v>1603.2</v>
          </cell>
        </row>
        <row r="1989">
          <cell r="A1989">
            <v>1966</v>
          </cell>
          <cell r="B1989" t="str">
            <v>ZA 219</v>
          </cell>
          <cell r="D1989" t="str">
            <v>Ivan</v>
          </cell>
          <cell r="E1989" t="str">
            <v>Železný</v>
          </cell>
          <cell r="G1989" t="str">
            <v>Firemní výdaj</v>
          </cell>
          <cell r="H1989">
            <v>2558</v>
          </cell>
          <cell r="I1989" t="str">
            <v>Prodej B</v>
          </cell>
          <cell r="J1989" t="str">
            <v>720510/4478</v>
          </cell>
          <cell r="K1989">
            <v>24500</v>
          </cell>
          <cell r="L1989">
            <v>3600</v>
          </cell>
          <cell r="M1989" t="str">
            <v>Sokol</v>
          </cell>
          <cell r="N1989">
            <v>38095</v>
          </cell>
          <cell r="O1989" t="str">
            <v>1966-18042004-219</v>
          </cell>
          <cell r="P1989" t="str">
            <v>DE-5142-B-1</v>
          </cell>
          <cell r="Q1989" t="str">
            <v>Produkt 1</v>
          </cell>
          <cell r="R1989" t="str">
            <v>Firma 116</v>
          </cell>
          <cell r="S1989" t="str">
            <v>Morava</v>
          </cell>
          <cell r="T1989" t="str">
            <v>Olomouc</v>
          </cell>
          <cell r="U1989" t="str">
            <v>Křelov</v>
          </cell>
          <cell r="V1989">
            <v>408</v>
          </cell>
          <cell r="W1989">
            <v>324</v>
          </cell>
          <cell r="X1989">
            <v>106</v>
          </cell>
          <cell r="Y1989">
            <v>34344</v>
          </cell>
          <cell r="Z1989">
            <v>7.0000000000000007E-2</v>
          </cell>
          <cell r="AA1989">
            <v>2404.0800000000004</v>
          </cell>
          <cell r="AB1989">
            <v>31939.919999999998</v>
          </cell>
          <cell r="AC1989">
            <v>0.02</v>
          </cell>
          <cell r="AD1989">
            <v>638.79840000000002</v>
          </cell>
        </row>
        <row r="1990">
          <cell r="A1990">
            <v>1967</v>
          </cell>
          <cell r="B1990" t="str">
            <v>ZA 220</v>
          </cell>
          <cell r="D1990" t="str">
            <v>Aleš</v>
          </cell>
          <cell r="E1990" t="str">
            <v>Žolnerčík  </v>
          </cell>
          <cell r="G1990" t="str">
            <v>Školení profesní</v>
          </cell>
          <cell r="H1990">
            <v>7654</v>
          </cell>
          <cell r="I1990" t="str">
            <v>Prodej B</v>
          </cell>
          <cell r="J1990" t="str">
            <v>840626/4680</v>
          </cell>
          <cell r="K1990">
            <v>22000</v>
          </cell>
          <cell r="L1990">
            <v>800</v>
          </cell>
          <cell r="M1990" t="str">
            <v>Sokol</v>
          </cell>
          <cell r="N1990">
            <v>38097</v>
          </cell>
          <cell r="O1990" t="str">
            <v>1967-20042004-220</v>
          </cell>
          <cell r="P1990" t="str">
            <v>AU-9470-C-2</v>
          </cell>
          <cell r="Q1990" t="str">
            <v>Produkt 2</v>
          </cell>
          <cell r="R1990" t="str">
            <v>Firma 116</v>
          </cell>
          <cell r="S1990" t="str">
            <v>Morava</v>
          </cell>
          <cell r="T1990" t="str">
            <v>Olomouc</v>
          </cell>
          <cell r="U1990" t="str">
            <v>Křelov</v>
          </cell>
          <cell r="V1990">
            <v>408</v>
          </cell>
          <cell r="W1990">
            <v>20</v>
          </cell>
          <cell r="X1990">
            <v>153</v>
          </cell>
          <cell r="Y1990">
            <v>3060</v>
          </cell>
          <cell r="Z1990">
            <v>0</v>
          </cell>
          <cell r="AA1990">
            <v>0</v>
          </cell>
          <cell r="AB1990">
            <v>3060</v>
          </cell>
          <cell r="AC1990">
            <v>0.04</v>
          </cell>
          <cell r="AD1990">
            <v>122.4</v>
          </cell>
        </row>
        <row r="1991">
          <cell r="A1991">
            <v>1968</v>
          </cell>
          <cell r="B1991" t="str">
            <v>ZA 023</v>
          </cell>
          <cell r="D1991" t="str">
            <v>Pavel</v>
          </cell>
          <cell r="E1991" t="str">
            <v>Vodička</v>
          </cell>
          <cell r="G1991" t="str">
            <v>Školení profesní</v>
          </cell>
          <cell r="H1991">
            <v>4463</v>
          </cell>
          <cell r="I1991" t="str">
            <v>Výroba</v>
          </cell>
          <cell r="J1991" t="str">
            <v>830706/2973</v>
          </cell>
          <cell r="K1991">
            <v>20000</v>
          </cell>
          <cell r="L1991">
            <v>800</v>
          </cell>
          <cell r="M1991" t="str">
            <v>Sokol</v>
          </cell>
          <cell r="N1991">
            <v>38098</v>
          </cell>
          <cell r="O1991" t="str">
            <v>1968-21042004-023</v>
          </cell>
          <cell r="P1991" t="str">
            <v>CZ-2025-A-2</v>
          </cell>
          <cell r="Q1991" t="str">
            <v>Produkt 2</v>
          </cell>
          <cell r="R1991" t="str">
            <v>SLOVÁCKÉ STROJÍRNY a.s.</v>
          </cell>
          <cell r="S1991" t="str">
            <v>Morava</v>
          </cell>
          <cell r="T1991" t="str">
            <v>Frýdek-Místek</v>
          </cell>
          <cell r="U1991" t="str">
            <v>Lhotka</v>
          </cell>
          <cell r="V1991">
            <v>860</v>
          </cell>
          <cell r="W1991">
            <v>345</v>
          </cell>
          <cell r="X1991">
            <v>155</v>
          </cell>
          <cell r="Y1991">
            <v>53475</v>
          </cell>
          <cell r="Z1991">
            <v>0</v>
          </cell>
          <cell r="AA1991">
            <v>0</v>
          </cell>
          <cell r="AB1991">
            <v>53475</v>
          </cell>
          <cell r="AC1991">
            <v>0.04</v>
          </cell>
          <cell r="AD1991">
            <v>2139</v>
          </cell>
        </row>
        <row r="1992">
          <cell r="A1992">
            <v>1969</v>
          </cell>
          <cell r="B1992" t="str">
            <v>ZA 220</v>
          </cell>
          <cell r="D1992" t="str">
            <v>Aleš</v>
          </cell>
          <cell r="E1992" t="str">
            <v>Žolnerčík  </v>
          </cell>
          <cell r="G1992" t="str">
            <v>Školení jazyky</v>
          </cell>
          <cell r="H1992">
            <v>1770</v>
          </cell>
          <cell r="I1992" t="str">
            <v>Prodej B</v>
          </cell>
          <cell r="J1992" t="str">
            <v>840626/4680</v>
          </cell>
          <cell r="K1992">
            <v>22000</v>
          </cell>
          <cell r="L1992">
            <v>800</v>
          </cell>
          <cell r="M1992" t="str">
            <v>Mize</v>
          </cell>
          <cell r="N1992">
            <v>38099</v>
          </cell>
          <cell r="O1992" t="str">
            <v>1969-22042004-220</v>
          </cell>
          <cell r="P1992" t="str">
            <v>DE-7426-A-5</v>
          </cell>
          <cell r="Q1992" t="str">
            <v>Produkt 5</v>
          </cell>
          <cell r="R1992" t="str">
            <v>Firma 116</v>
          </cell>
          <cell r="S1992" t="str">
            <v>Morava</v>
          </cell>
          <cell r="T1992" t="str">
            <v>Olomouc</v>
          </cell>
          <cell r="U1992" t="str">
            <v>Křelov</v>
          </cell>
          <cell r="V1992">
            <v>408</v>
          </cell>
          <cell r="W1992">
            <v>347</v>
          </cell>
          <cell r="X1992">
            <v>500</v>
          </cell>
          <cell r="Y1992">
            <v>173500</v>
          </cell>
          <cell r="Z1992">
            <v>0.05</v>
          </cell>
          <cell r="AA1992">
            <v>8675</v>
          </cell>
          <cell r="AB1992">
            <v>164825</v>
          </cell>
          <cell r="AC1992">
            <v>0.01</v>
          </cell>
          <cell r="AD1992">
            <v>1648.25</v>
          </cell>
        </row>
        <row r="1993">
          <cell r="A1993">
            <v>1970</v>
          </cell>
          <cell r="B1993" t="str">
            <v>ZA 022</v>
          </cell>
          <cell r="C1993" t="str">
            <v>JUDr.</v>
          </cell>
          <cell r="D1993" t="str">
            <v>Karel</v>
          </cell>
          <cell r="E1993" t="str">
            <v>Vodička</v>
          </cell>
          <cell r="G1993" t="str">
            <v>Telefon</v>
          </cell>
          <cell r="H1993">
            <v>2314</v>
          </cell>
          <cell r="I1993" t="str">
            <v>Management</v>
          </cell>
          <cell r="J1993" t="str">
            <v>840115/5785</v>
          </cell>
          <cell r="K1993">
            <v>26000</v>
          </cell>
          <cell r="L1993">
            <v>1300</v>
          </cell>
          <cell r="M1993" t="str">
            <v>Sokol</v>
          </cell>
          <cell r="N1993">
            <v>38101</v>
          </cell>
          <cell r="O1993" t="str">
            <v>1970-24042004-022</v>
          </cell>
          <cell r="P1993" t="str">
            <v>PL-6106-B-1</v>
          </cell>
          <cell r="Q1993" t="str">
            <v>Produkt 1</v>
          </cell>
          <cell r="R1993" t="str">
            <v>SLOVÁCKÉ STROJÍRNY a.s.</v>
          </cell>
          <cell r="S1993" t="str">
            <v>Morava</v>
          </cell>
          <cell r="T1993" t="str">
            <v>Frýdek-Místek</v>
          </cell>
          <cell r="U1993" t="str">
            <v>Lhotka</v>
          </cell>
          <cell r="V1993">
            <v>860</v>
          </cell>
          <cell r="W1993">
            <v>156</v>
          </cell>
          <cell r="X1993">
            <v>100</v>
          </cell>
          <cell r="Y1993">
            <v>15600</v>
          </cell>
          <cell r="Z1993">
            <v>0.03</v>
          </cell>
          <cell r="AA1993">
            <v>468</v>
          </cell>
          <cell r="AB1993">
            <v>15132</v>
          </cell>
          <cell r="AC1993">
            <v>0.01</v>
          </cell>
          <cell r="AD1993">
            <v>151.32</v>
          </cell>
        </row>
        <row r="1994">
          <cell r="A1994">
            <v>1971</v>
          </cell>
          <cell r="B1994" t="str">
            <v>ZA 220</v>
          </cell>
          <cell r="D1994" t="str">
            <v>Aleš</v>
          </cell>
          <cell r="E1994" t="str">
            <v>Žolnerčík  </v>
          </cell>
          <cell r="G1994" t="str">
            <v>Telefon</v>
          </cell>
          <cell r="H1994">
            <v>1712</v>
          </cell>
          <cell r="I1994" t="str">
            <v>Prodej B</v>
          </cell>
          <cell r="J1994" t="str">
            <v>840626/4680</v>
          </cell>
          <cell r="K1994">
            <v>22000</v>
          </cell>
          <cell r="L1994">
            <v>800</v>
          </cell>
          <cell r="M1994" t="str">
            <v>Kraus</v>
          </cell>
          <cell r="N1994">
            <v>38101</v>
          </cell>
          <cell r="O1994" t="str">
            <v>1971-24042004-220</v>
          </cell>
          <cell r="P1994" t="str">
            <v>PL-4535-C-6</v>
          </cell>
          <cell r="Q1994" t="str">
            <v>Produkt 6</v>
          </cell>
          <cell r="R1994" t="str">
            <v>Firma 116</v>
          </cell>
          <cell r="S1994" t="str">
            <v>Morava</v>
          </cell>
          <cell r="T1994" t="str">
            <v>Olomouc</v>
          </cell>
          <cell r="U1994" t="str">
            <v>Křelov</v>
          </cell>
          <cell r="V1994">
            <v>408</v>
          </cell>
          <cell r="W1994">
            <v>146</v>
          </cell>
          <cell r="X1994">
            <v>681</v>
          </cell>
          <cell r="Y1994">
            <v>99426</v>
          </cell>
          <cell r="Z1994">
            <v>0</v>
          </cell>
          <cell r="AA1994">
            <v>0</v>
          </cell>
          <cell r="AB1994">
            <v>99426</v>
          </cell>
          <cell r="AC1994">
            <v>0.04</v>
          </cell>
          <cell r="AD1994">
            <v>3977.04</v>
          </cell>
        </row>
        <row r="1995">
          <cell r="A1995">
            <v>1972</v>
          </cell>
          <cell r="B1995" t="str">
            <v>ZA 016</v>
          </cell>
          <cell r="D1995" t="str">
            <v>Karel</v>
          </cell>
          <cell r="E1995" t="str">
            <v>Jarolím</v>
          </cell>
          <cell r="G1995" t="str">
            <v>Benzín</v>
          </cell>
          <cell r="H1995">
            <v>1746</v>
          </cell>
          <cell r="I1995" t="str">
            <v>Výroba</v>
          </cell>
          <cell r="J1995" t="str">
            <v>860628/5974</v>
          </cell>
          <cell r="K1995">
            <v>25000</v>
          </cell>
          <cell r="L1995">
            <v>300</v>
          </cell>
          <cell r="M1995" t="str">
            <v>Jakhel</v>
          </cell>
          <cell r="N1995">
            <v>38103</v>
          </cell>
          <cell r="O1995" t="str">
            <v>1972-26042004-016</v>
          </cell>
          <cell r="P1995" t="str">
            <v>CZ-8081-A-1</v>
          </cell>
          <cell r="Q1995" t="str">
            <v>Produkt 1</v>
          </cell>
          <cell r="R1995" t="str">
            <v>Firma 117</v>
          </cell>
          <cell r="S1995" t="str">
            <v>Morava</v>
          </cell>
          <cell r="T1995" t="str">
            <v>Olomouc</v>
          </cell>
          <cell r="U1995" t="str">
            <v>Křelov</v>
          </cell>
          <cell r="V1995">
            <v>516</v>
          </cell>
          <cell r="W1995">
            <v>441</v>
          </cell>
          <cell r="X1995">
            <v>105</v>
          </cell>
          <cell r="Y1995">
            <v>46305</v>
          </cell>
          <cell r="Z1995">
            <v>0.08</v>
          </cell>
          <cell r="AA1995">
            <v>3704.4</v>
          </cell>
          <cell r="AB1995">
            <v>42600.6</v>
          </cell>
          <cell r="AC1995">
            <v>0.02</v>
          </cell>
          <cell r="AD1995">
            <v>852.01199999999994</v>
          </cell>
        </row>
        <row r="1996">
          <cell r="A1996">
            <v>1973</v>
          </cell>
          <cell r="B1996" t="str">
            <v>ZA 022</v>
          </cell>
          <cell r="C1996" t="str">
            <v>JUDr.</v>
          </cell>
          <cell r="D1996" t="str">
            <v>Karel</v>
          </cell>
          <cell r="E1996" t="str">
            <v>Vodička</v>
          </cell>
          <cell r="G1996" t="str">
            <v>Benzín</v>
          </cell>
          <cell r="H1996">
            <v>5472</v>
          </cell>
          <cell r="I1996" t="str">
            <v>Management</v>
          </cell>
          <cell r="J1996" t="str">
            <v>840115/5785</v>
          </cell>
          <cell r="K1996">
            <v>26000</v>
          </cell>
          <cell r="L1996">
            <v>1300</v>
          </cell>
          <cell r="M1996" t="str">
            <v>Jakhel</v>
          </cell>
          <cell r="N1996">
            <v>38104</v>
          </cell>
          <cell r="O1996" t="str">
            <v>1973-27042004-022</v>
          </cell>
          <cell r="P1996" t="str">
            <v>AU-1031-A-9</v>
          </cell>
          <cell r="Q1996" t="str">
            <v>Produkt 9</v>
          </cell>
          <cell r="R1996" t="str">
            <v>SLOVÁCKÉ STROJÍRNY a.s.</v>
          </cell>
          <cell r="S1996" t="str">
            <v>Morava</v>
          </cell>
          <cell r="T1996" t="str">
            <v>Frýdek-Místek</v>
          </cell>
          <cell r="U1996" t="str">
            <v>Lhotka</v>
          </cell>
          <cell r="V1996">
            <v>860</v>
          </cell>
          <cell r="W1996">
            <v>297</v>
          </cell>
          <cell r="X1996">
            <v>328</v>
          </cell>
          <cell r="Y1996">
            <v>97416</v>
          </cell>
          <cell r="Z1996">
            <v>0.08</v>
          </cell>
          <cell r="AA1996">
            <v>7793.28</v>
          </cell>
          <cell r="AB1996">
            <v>89622.720000000001</v>
          </cell>
          <cell r="AC1996">
            <v>0.02</v>
          </cell>
          <cell r="AD1996">
            <v>1792.4544000000001</v>
          </cell>
        </row>
        <row r="1997">
          <cell r="A1997">
            <v>1974</v>
          </cell>
          <cell r="B1997" t="str">
            <v>ZA 016</v>
          </cell>
          <cell r="D1997" t="str">
            <v>Karel</v>
          </cell>
          <cell r="E1997" t="str">
            <v>Jarolím</v>
          </cell>
          <cell r="G1997" t="str">
            <v>Firemní výdaj</v>
          </cell>
          <cell r="H1997">
            <v>7189</v>
          </cell>
          <cell r="I1997" t="str">
            <v>Výroba</v>
          </cell>
          <cell r="J1997" t="str">
            <v>860628/5974</v>
          </cell>
          <cell r="K1997">
            <v>25000</v>
          </cell>
          <cell r="L1997">
            <v>300</v>
          </cell>
          <cell r="M1997" t="str">
            <v>Jakhel</v>
          </cell>
          <cell r="N1997">
            <v>38105</v>
          </cell>
          <cell r="O1997" t="str">
            <v>1974-28042004-016</v>
          </cell>
          <cell r="P1997" t="str">
            <v>CZ-5435-B-4</v>
          </cell>
          <cell r="Q1997" t="str">
            <v>Produkt 4</v>
          </cell>
          <cell r="R1997" t="str">
            <v>Firma 117</v>
          </cell>
          <cell r="S1997" t="str">
            <v>Morava</v>
          </cell>
          <cell r="T1997" t="str">
            <v>Olomouc</v>
          </cell>
          <cell r="U1997" t="str">
            <v>Křelov</v>
          </cell>
          <cell r="V1997">
            <v>516</v>
          </cell>
          <cell r="W1997">
            <v>418</v>
          </cell>
          <cell r="X1997">
            <v>363</v>
          </cell>
          <cell r="Y1997">
            <v>151734</v>
          </cell>
          <cell r="Z1997">
            <v>0.08</v>
          </cell>
          <cell r="AA1997">
            <v>12138.72</v>
          </cell>
          <cell r="AB1997">
            <v>139595.28</v>
          </cell>
          <cell r="AC1997">
            <v>0.02</v>
          </cell>
          <cell r="AD1997">
            <v>2791.9056</v>
          </cell>
        </row>
        <row r="1998">
          <cell r="A1998">
            <v>1975</v>
          </cell>
          <cell r="B1998" t="str">
            <v>ZA 016</v>
          </cell>
          <cell r="D1998" t="str">
            <v>Karel</v>
          </cell>
          <cell r="E1998" t="str">
            <v>Jarolím</v>
          </cell>
          <cell r="G1998" t="str">
            <v>Cestovné</v>
          </cell>
          <cell r="H1998">
            <v>5622</v>
          </cell>
          <cell r="I1998" t="str">
            <v>Výroba</v>
          </cell>
          <cell r="J1998" t="str">
            <v>860628/5974</v>
          </cell>
          <cell r="K1998">
            <v>25000</v>
          </cell>
          <cell r="L1998">
            <v>300</v>
          </cell>
          <cell r="M1998" t="str">
            <v>Kraus</v>
          </cell>
          <cell r="N1998">
            <v>38107</v>
          </cell>
          <cell r="O1998" t="str">
            <v>1975-30042004-016</v>
          </cell>
          <cell r="P1998" t="str">
            <v>CZ-4963-A-6</v>
          </cell>
          <cell r="Q1998" t="str">
            <v>Produkt 6</v>
          </cell>
          <cell r="R1998" t="str">
            <v>Firma 117</v>
          </cell>
          <cell r="S1998" t="str">
            <v>Morava</v>
          </cell>
          <cell r="T1998" t="str">
            <v>Olomouc</v>
          </cell>
          <cell r="U1998" t="str">
            <v>Křelov</v>
          </cell>
          <cell r="V1998">
            <v>516</v>
          </cell>
          <cell r="W1998">
            <v>495</v>
          </cell>
          <cell r="X1998">
            <v>684</v>
          </cell>
          <cell r="Y1998">
            <v>338580</v>
          </cell>
          <cell r="Z1998">
            <v>7.0000000000000007E-2</v>
          </cell>
          <cell r="AA1998">
            <v>23700.600000000002</v>
          </cell>
          <cell r="AB1998">
            <v>314879.40000000002</v>
          </cell>
          <cell r="AC1998">
            <v>0.02</v>
          </cell>
          <cell r="AD1998">
            <v>6297.5880000000006</v>
          </cell>
        </row>
        <row r="1999">
          <cell r="A1999">
            <v>1976</v>
          </cell>
          <cell r="B1999" t="str">
            <v>ZA 022</v>
          </cell>
          <cell r="C1999" t="str">
            <v>JUDr.</v>
          </cell>
          <cell r="D1999" t="str">
            <v>Karel</v>
          </cell>
          <cell r="E1999" t="str">
            <v>Vodička</v>
          </cell>
          <cell r="G1999" t="str">
            <v>Firemní výdaj</v>
          </cell>
          <cell r="H1999">
            <v>6571</v>
          </cell>
          <cell r="I1999" t="str">
            <v>Management</v>
          </cell>
          <cell r="J1999" t="str">
            <v>840115/5785</v>
          </cell>
          <cell r="K1999">
            <v>26000</v>
          </cell>
          <cell r="L1999">
            <v>1300</v>
          </cell>
          <cell r="M1999" t="str">
            <v>Jakhel</v>
          </cell>
          <cell r="N1999">
            <v>38107</v>
          </cell>
          <cell r="O1999" t="str">
            <v>1976-30042004-022</v>
          </cell>
          <cell r="P1999" t="str">
            <v>CZ-3340-B-2</v>
          </cell>
          <cell r="Q1999" t="str">
            <v>Produkt 2</v>
          </cell>
          <cell r="R1999" t="str">
            <v>SLOVÁCKÉ STROJÍRNY a.s.</v>
          </cell>
          <cell r="S1999" t="str">
            <v>Morava</v>
          </cell>
          <cell r="T1999" t="str">
            <v>Frýdek-Místek</v>
          </cell>
          <cell r="U1999" t="str">
            <v>Lhotka</v>
          </cell>
          <cell r="V1999">
            <v>860</v>
          </cell>
          <cell r="W1999">
            <v>475</v>
          </cell>
          <cell r="X1999">
            <v>157</v>
          </cell>
          <cell r="Y1999">
            <v>74575</v>
          </cell>
          <cell r="Z1999">
            <v>0.08</v>
          </cell>
          <cell r="AA1999">
            <v>5966</v>
          </cell>
          <cell r="AB1999">
            <v>68609</v>
          </cell>
          <cell r="AC1999">
            <v>0.02</v>
          </cell>
          <cell r="AD1999">
            <v>1372.18</v>
          </cell>
        </row>
        <row r="2000">
          <cell r="A2000">
            <v>1977</v>
          </cell>
          <cell r="B2000" t="str">
            <v>ZA 016</v>
          </cell>
          <cell r="D2000" t="str">
            <v>Karel</v>
          </cell>
          <cell r="E2000" t="str">
            <v>Jarolím</v>
          </cell>
          <cell r="G2000" t="str">
            <v>Školení profesní</v>
          </cell>
          <cell r="H2000">
            <v>5643</v>
          </cell>
          <cell r="I2000" t="str">
            <v>Výroba</v>
          </cell>
          <cell r="J2000" t="str">
            <v>860628/5974</v>
          </cell>
          <cell r="K2000">
            <v>25000</v>
          </cell>
          <cell r="L2000">
            <v>300</v>
          </cell>
          <cell r="M2000" t="str">
            <v>Sokol</v>
          </cell>
          <cell r="N2000">
            <v>38109</v>
          </cell>
          <cell r="O2000" t="str">
            <v>1977-02052004-016</v>
          </cell>
          <cell r="P2000" t="str">
            <v>CZ-1555-C-7</v>
          </cell>
          <cell r="Q2000" t="str">
            <v>Produkt 7</v>
          </cell>
          <cell r="R2000" t="str">
            <v>Firma 117</v>
          </cell>
          <cell r="S2000" t="str">
            <v>Morava</v>
          </cell>
          <cell r="T2000" t="str">
            <v>Olomouc</v>
          </cell>
          <cell r="U2000" t="str">
            <v>Křelov</v>
          </cell>
          <cell r="V2000">
            <v>516</v>
          </cell>
          <cell r="W2000">
            <v>421</v>
          </cell>
          <cell r="X2000">
            <v>1200</v>
          </cell>
          <cell r="Y2000">
            <v>505200</v>
          </cell>
          <cell r="Z2000">
            <v>0</v>
          </cell>
          <cell r="AA2000">
            <v>0</v>
          </cell>
          <cell r="AB2000">
            <v>505200</v>
          </cell>
          <cell r="AC2000">
            <v>0.04</v>
          </cell>
          <cell r="AD2000">
            <v>20208</v>
          </cell>
        </row>
        <row r="2001">
          <cell r="A2001">
            <v>1978</v>
          </cell>
          <cell r="B2001" t="str">
            <v>ZA 318</v>
          </cell>
          <cell r="D2001" t="str">
            <v>Libor</v>
          </cell>
          <cell r="E2001" t="str">
            <v>Lassmann</v>
          </cell>
          <cell r="G2001" t="str">
            <v>Firemní výdaj</v>
          </cell>
          <cell r="H2001">
            <v>5260</v>
          </cell>
          <cell r="I2001" t="str">
            <v>Prodej B</v>
          </cell>
          <cell r="J2001" t="str">
            <v>731020/2746</v>
          </cell>
          <cell r="K2001">
            <v>20000</v>
          </cell>
          <cell r="L2001">
            <v>1250</v>
          </cell>
          <cell r="M2001" t="str">
            <v>Kraus</v>
          </cell>
          <cell r="N2001">
            <v>38110</v>
          </cell>
          <cell r="O2001" t="str">
            <v>1978-03052004-318</v>
          </cell>
          <cell r="P2001" t="str">
            <v>PL-9804-C-9</v>
          </cell>
          <cell r="Q2001" t="str">
            <v>Produkt 9</v>
          </cell>
          <cell r="R2001" t="str">
            <v>SKS CHRU</v>
          </cell>
          <cell r="S2001" t="str">
            <v>Morava</v>
          </cell>
          <cell r="T2001" t="str">
            <v>Jihlava</v>
          </cell>
          <cell r="U2001" t="str">
            <v>Telč</v>
          </cell>
          <cell r="V2001">
            <v>390</v>
          </cell>
          <cell r="W2001">
            <v>121</v>
          </cell>
          <cell r="X2001">
            <v>326</v>
          </cell>
          <cell r="Y2001">
            <v>39446</v>
          </cell>
          <cell r="Z2001">
            <v>0</v>
          </cell>
          <cell r="AA2001">
            <v>0</v>
          </cell>
          <cell r="AB2001">
            <v>39446</v>
          </cell>
          <cell r="AC2001">
            <v>0.04</v>
          </cell>
          <cell r="AD2001">
            <v>1577.8400000000001</v>
          </cell>
        </row>
        <row r="2002">
          <cell r="A2002">
            <v>1979</v>
          </cell>
          <cell r="B2002" t="str">
            <v>ZA 006</v>
          </cell>
          <cell r="C2002" t="str">
            <v>PHDr.</v>
          </cell>
          <cell r="D2002" t="str">
            <v>Jana</v>
          </cell>
          <cell r="E2002" t="str">
            <v>Kamenická</v>
          </cell>
          <cell r="G2002" t="str">
            <v>Cestovné</v>
          </cell>
          <cell r="H2002">
            <v>6588</v>
          </cell>
          <cell r="I2002" t="str">
            <v>Prodej D</v>
          </cell>
          <cell r="J2002" t="str">
            <v>896107/5959</v>
          </cell>
          <cell r="K2002">
            <v>29000</v>
          </cell>
          <cell r="L2002">
            <v>2300</v>
          </cell>
          <cell r="M2002" t="str">
            <v>Mize</v>
          </cell>
          <cell r="N2002">
            <v>38111</v>
          </cell>
          <cell r="O2002" t="str">
            <v>1979-04052004-006</v>
          </cell>
          <cell r="P2002" t="str">
            <v>DE-5996-B-6</v>
          </cell>
          <cell r="Q2002" t="str">
            <v>Produkt 6</v>
          </cell>
          <cell r="R2002" t="str">
            <v>Firma 118</v>
          </cell>
          <cell r="S2002" t="str">
            <v>Morava</v>
          </cell>
          <cell r="T2002" t="str">
            <v>Olomouc</v>
          </cell>
          <cell r="U2002" t="str">
            <v>Olomouc</v>
          </cell>
          <cell r="V2002">
            <v>47</v>
          </cell>
          <cell r="W2002">
            <v>205</v>
          </cell>
          <cell r="X2002">
            <v>682</v>
          </cell>
          <cell r="Y2002">
            <v>139810</v>
          </cell>
          <cell r="Z2002">
            <v>0.03</v>
          </cell>
          <cell r="AA2002">
            <v>4194.3</v>
          </cell>
          <cell r="AB2002">
            <v>135615.70000000001</v>
          </cell>
          <cell r="AC2002">
            <v>0.01</v>
          </cell>
          <cell r="AD2002">
            <v>1356.1570000000002</v>
          </cell>
        </row>
        <row r="2003">
          <cell r="A2003">
            <v>1980</v>
          </cell>
          <cell r="B2003" t="str">
            <v>ZA 006</v>
          </cell>
          <cell r="C2003" t="str">
            <v>PHDr.</v>
          </cell>
          <cell r="D2003" t="str">
            <v>Jana</v>
          </cell>
          <cell r="E2003" t="str">
            <v>Kamenická</v>
          </cell>
          <cell r="G2003" t="str">
            <v>Školení profesní</v>
          </cell>
          <cell r="H2003">
            <v>3910</v>
          </cell>
          <cell r="I2003" t="str">
            <v>Prodej C</v>
          </cell>
          <cell r="J2003" t="str">
            <v>896107/5959</v>
          </cell>
          <cell r="K2003">
            <v>29000</v>
          </cell>
          <cell r="L2003">
            <v>2300</v>
          </cell>
          <cell r="M2003" t="str">
            <v>Mize</v>
          </cell>
          <cell r="N2003">
            <v>38113</v>
          </cell>
          <cell r="O2003" t="str">
            <v>1980-06052004-006</v>
          </cell>
          <cell r="P2003" t="str">
            <v>CZ-4688-D-7</v>
          </cell>
          <cell r="Q2003" t="str">
            <v>Produkt 7</v>
          </cell>
          <cell r="R2003" t="str">
            <v>Firma 118</v>
          </cell>
          <cell r="S2003" t="str">
            <v>Morava</v>
          </cell>
          <cell r="T2003" t="str">
            <v>Olomouc</v>
          </cell>
          <cell r="U2003" t="str">
            <v>Olomouc</v>
          </cell>
          <cell r="V2003">
            <v>47</v>
          </cell>
          <cell r="W2003">
            <v>344</v>
          </cell>
          <cell r="X2003">
            <v>1200</v>
          </cell>
          <cell r="Y2003">
            <v>412800</v>
          </cell>
          <cell r="Z2003">
            <v>0.06</v>
          </cell>
          <cell r="AA2003">
            <v>24768</v>
          </cell>
          <cell r="AB2003">
            <v>388032</v>
          </cell>
          <cell r="AC2003">
            <v>0.02</v>
          </cell>
          <cell r="AD2003">
            <v>7760.64</v>
          </cell>
        </row>
        <row r="2004">
          <cell r="A2004">
            <v>1981</v>
          </cell>
          <cell r="B2004" t="str">
            <v>ZA 318</v>
          </cell>
          <cell r="D2004" t="str">
            <v>Libor</v>
          </cell>
          <cell r="E2004" t="str">
            <v>Lassmann</v>
          </cell>
          <cell r="G2004" t="str">
            <v>Cestovné</v>
          </cell>
          <cell r="H2004">
            <v>553</v>
          </cell>
          <cell r="I2004" t="str">
            <v>Prodej B</v>
          </cell>
          <cell r="J2004" t="str">
            <v>731020/2746</v>
          </cell>
          <cell r="K2004">
            <v>20000</v>
          </cell>
          <cell r="L2004">
            <v>1250</v>
          </cell>
          <cell r="M2004" t="str">
            <v>Mize</v>
          </cell>
          <cell r="N2004">
            <v>38113</v>
          </cell>
          <cell r="O2004" t="str">
            <v>1981-06052004-318</v>
          </cell>
          <cell r="P2004" t="str">
            <v>DE-6894-D-8</v>
          </cell>
          <cell r="Q2004" t="str">
            <v>Produkt 8</v>
          </cell>
          <cell r="R2004" t="str">
            <v>SKS CHRU</v>
          </cell>
          <cell r="S2004" t="str">
            <v>Morava</v>
          </cell>
          <cell r="T2004" t="str">
            <v>Jihlava</v>
          </cell>
          <cell r="U2004" t="str">
            <v>Telč</v>
          </cell>
          <cell r="V2004">
            <v>390</v>
          </cell>
          <cell r="W2004">
            <v>421</v>
          </cell>
          <cell r="X2004">
            <v>55</v>
          </cell>
          <cell r="Y2004">
            <v>23155</v>
          </cell>
          <cell r="Z2004">
            <v>0.05</v>
          </cell>
          <cell r="AA2004">
            <v>1157.75</v>
          </cell>
          <cell r="AB2004">
            <v>21997.25</v>
          </cell>
          <cell r="AC2004">
            <v>0.01</v>
          </cell>
          <cell r="AD2004">
            <v>219.9725</v>
          </cell>
        </row>
        <row r="2005">
          <cell r="A2005">
            <v>1982</v>
          </cell>
          <cell r="B2005" t="str">
            <v>ZA 006</v>
          </cell>
          <cell r="C2005" t="str">
            <v>PHDr.</v>
          </cell>
          <cell r="D2005" t="str">
            <v>Jana</v>
          </cell>
          <cell r="E2005" t="str">
            <v>Kamenická</v>
          </cell>
          <cell r="G2005" t="str">
            <v>Školení jazyky</v>
          </cell>
          <cell r="H2005">
            <v>2043</v>
          </cell>
          <cell r="I2005" t="str">
            <v>Prodej D</v>
          </cell>
          <cell r="J2005" t="str">
            <v>896107/5959</v>
          </cell>
          <cell r="K2005">
            <v>29000</v>
          </cell>
          <cell r="L2005">
            <v>2300</v>
          </cell>
          <cell r="M2005" t="str">
            <v>Mize</v>
          </cell>
          <cell r="N2005">
            <v>38115</v>
          </cell>
          <cell r="O2005" t="str">
            <v>1982-08052004-006</v>
          </cell>
          <cell r="P2005" t="str">
            <v>AU-1246-A-8</v>
          </cell>
          <cell r="Q2005" t="str">
            <v>Produkt 8</v>
          </cell>
          <cell r="R2005" t="str">
            <v>Firma 118</v>
          </cell>
          <cell r="S2005" t="str">
            <v>Morava</v>
          </cell>
          <cell r="T2005" t="str">
            <v>Olomouc</v>
          </cell>
          <cell r="U2005" t="str">
            <v>Olomouc</v>
          </cell>
          <cell r="V2005">
            <v>47</v>
          </cell>
          <cell r="W2005">
            <v>103</v>
          </cell>
          <cell r="X2005">
            <v>55</v>
          </cell>
          <cell r="Y2005">
            <v>5665</v>
          </cell>
          <cell r="Z2005">
            <v>0</v>
          </cell>
          <cell r="AA2005">
            <v>0</v>
          </cell>
          <cell r="AB2005">
            <v>5665</v>
          </cell>
          <cell r="AC2005">
            <v>0.04</v>
          </cell>
          <cell r="AD2005">
            <v>226.6</v>
          </cell>
        </row>
        <row r="2006">
          <cell r="A2006">
            <v>1983</v>
          </cell>
          <cell r="B2006" t="str">
            <v>ZA 318</v>
          </cell>
          <cell r="D2006" t="str">
            <v>Libor</v>
          </cell>
          <cell r="E2006" t="str">
            <v>Lassmann</v>
          </cell>
          <cell r="G2006" t="str">
            <v>Školení profesní</v>
          </cell>
          <cell r="H2006">
            <v>4401</v>
          </cell>
          <cell r="I2006" t="str">
            <v>Prodej B</v>
          </cell>
          <cell r="J2006" t="str">
            <v>731020/2746</v>
          </cell>
          <cell r="K2006">
            <v>20000</v>
          </cell>
          <cell r="L2006">
            <v>1250</v>
          </cell>
          <cell r="M2006" t="str">
            <v>Kraus</v>
          </cell>
          <cell r="N2006">
            <v>38116</v>
          </cell>
          <cell r="O2006" t="str">
            <v>1983-09052004-318</v>
          </cell>
          <cell r="P2006" t="str">
            <v>PL-2071-C-7</v>
          </cell>
          <cell r="Q2006" t="str">
            <v>Produkt 7</v>
          </cell>
          <cell r="R2006" t="str">
            <v>SKS CHRU</v>
          </cell>
          <cell r="S2006" t="str">
            <v>Morava</v>
          </cell>
          <cell r="T2006" t="str">
            <v>Jihlava</v>
          </cell>
          <cell r="U2006" t="str">
            <v>Telč</v>
          </cell>
          <cell r="V2006">
            <v>390</v>
          </cell>
          <cell r="W2006">
            <v>328</v>
          </cell>
          <cell r="X2006">
            <v>1200</v>
          </cell>
          <cell r="Y2006">
            <v>393600</v>
          </cell>
          <cell r="Z2006">
            <v>0.02</v>
          </cell>
          <cell r="AA2006">
            <v>7872</v>
          </cell>
          <cell r="AB2006">
            <v>385728</v>
          </cell>
          <cell r="AC2006">
            <v>0.01</v>
          </cell>
          <cell r="AD2006">
            <v>3857.28</v>
          </cell>
        </row>
        <row r="2007">
          <cell r="A2007">
            <v>1984</v>
          </cell>
          <cell r="B2007" t="str">
            <v>ZA 006</v>
          </cell>
          <cell r="C2007" t="str">
            <v>PHDr.</v>
          </cell>
          <cell r="D2007" t="str">
            <v>Jana</v>
          </cell>
          <cell r="E2007" t="str">
            <v>Kamenická</v>
          </cell>
          <cell r="G2007" t="str">
            <v>Cestovné</v>
          </cell>
          <cell r="H2007">
            <v>4691</v>
          </cell>
          <cell r="I2007" t="str">
            <v>Prodej C</v>
          </cell>
          <cell r="J2007" t="str">
            <v>896107/5959</v>
          </cell>
          <cell r="K2007">
            <v>29000</v>
          </cell>
          <cell r="L2007">
            <v>2300</v>
          </cell>
          <cell r="M2007" t="str">
            <v>Mize</v>
          </cell>
          <cell r="N2007">
            <v>38117</v>
          </cell>
          <cell r="O2007" t="str">
            <v>1984-10052004-006</v>
          </cell>
          <cell r="P2007" t="str">
            <v>CZ-1791-B-9</v>
          </cell>
          <cell r="Q2007" t="str">
            <v>Produkt 9</v>
          </cell>
          <cell r="R2007" t="str">
            <v>Firma 118</v>
          </cell>
          <cell r="S2007" t="str">
            <v>Morava</v>
          </cell>
          <cell r="T2007" t="str">
            <v>Olomouc</v>
          </cell>
          <cell r="U2007" t="str">
            <v>Olomouc</v>
          </cell>
          <cell r="V2007">
            <v>47</v>
          </cell>
          <cell r="W2007">
            <v>418</v>
          </cell>
          <cell r="X2007">
            <v>327</v>
          </cell>
          <cell r="Y2007">
            <v>136686</v>
          </cell>
          <cell r="Z2007">
            <v>0.02</v>
          </cell>
          <cell r="AA2007">
            <v>2733.7200000000003</v>
          </cell>
          <cell r="AB2007">
            <v>133952.28</v>
          </cell>
          <cell r="AC2007">
            <v>0.01</v>
          </cell>
          <cell r="AD2007">
            <v>1339.5228</v>
          </cell>
        </row>
        <row r="2008">
          <cell r="A2008">
            <v>1985</v>
          </cell>
          <cell r="B2008" t="str">
            <v>ZA 318</v>
          </cell>
          <cell r="D2008" t="str">
            <v>Libor</v>
          </cell>
          <cell r="E2008" t="str">
            <v>Lassmann</v>
          </cell>
          <cell r="G2008" t="str">
            <v>Školení jazyky</v>
          </cell>
          <cell r="H2008">
            <v>4573</v>
          </cell>
          <cell r="I2008" t="str">
            <v>Prodej B</v>
          </cell>
          <cell r="J2008" t="str">
            <v>731020/2746</v>
          </cell>
          <cell r="K2008">
            <v>20000</v>
          </cell>
          <cell r="L2008">
            <v>1300</v>
          </cell>
          <cell r="M2008" t="str">
            <v>Mize</v>
          </cell>
          <cell r="N2008">
            <v>38119</v>
          </cell>
          <cell r="O2008" t="str">
            <v>1985-12052004-318</v>
          </cell>
          <cell r="P2008" t="str">
            <v>CZ-2504-A-3</v>
          </cell>
          <cell r="Q2008" t="str">
            <v>Produkt 3</v>
          </cell>
          <cell r="R2008" t="str">
            <v>SKS CHRU</v>
          </cell>
          <cell r="S2008" t="str">
            <v>Morava</v>
          </cell>
          <cell r="T2008" t="str">
            <v>Jihlava</v>
          </cell>
          <cell r="U2008" t="str">
            <v>Telč</v>
          </cell>
          <cell r="V2008">
            <v>390</v>
          </cell>
          <cell r="W2008">
            <v>142</v>
          </cell>
          <cell r="X2008">
            <v>63</v>
          </cell>
          <cell r="Y2008">
            <v>8946</v>
          </cell>
          <cell r="Z2008">
            <v>0</v>
          </cell>
          <cell r="AA2008">
            <v>0</v>
          </cell>
          <cell r="AB2008">
            <v>8946</v>
          </cell>
          <cell r="AC2008">
            <v>0.04</v>
          </cell>
          <cell r="AD2008">
            <v>357.84000000000003</v>
          </cell>
        </row>
        <row r="2009">
          <cell r="A2009">
            <v>1986</v>
          </cell>
          <cell r="B2009" t="str">
            <v>ZA 349</v>
          </cell>
          <cell r="D2009" t="str">
            <v>Miloš</v>
          </cell>
          <cell r="E2009" t="str">
            <v>Šimůnek  </v>
          </cell>
          <cell r="G2009" t="str">
            <v>Telefon</v>
          </cell>
          <cell r="H2009">
            <v>561</v>
          </cell>
          <cell r="I2009" t="str">
            <v>Prodej B</v>
          </cell>
          <cell r="J2009" t="str">
            <v>900303/2335</v>
          </cell>
          <cell r="K2009">
            <v>19500</v>
          </cell>
          <cell r="L2009">
            <v>3800</v>
          </cell>
          <cell r="M2009" t="str">
            <v>Jakhel</v>
          </cell>
          <cell r="N2009">
            <v>38119</v>
          </cell>
          <cell r="O2009" t="str">
            <v>1986-12052004-349</v>
          </cell>
          <cell r="P2009" t="str">
            <v>DE-1445-D-9</v>
          </cell>
          <cell r="Q2009" t="str">
            <v>Produkt 9</v>
          </cell>
          <cell r="R2009" t="str">
            <v>Firma 118</v>
          </cell>
          <cell r="S2009" t="str">
            <v>Morava</v>
          </cell>
          <cell r="T2009" t="str">
            <v>Olomouc</v>
          </cell>
          <cell r="U2009" t="str">
            <v>Olomouc</v>
          </cell>
          <cell r="V2009">
            <v>47</v>
          </cell>
          <cell r="W2009">
            <v>407</v>
          </cell>
          <cell r="X2009">
            <v>325</v>
          </cell>
          <cell r="Y2009">
            <v>132275</v>
          </cell>
          <cell r="Z2009">
            <v>0</v>
          </cell>
          <cell r="AA2009">
            <v>0</v>
          </cell>
          <cell r="AB2009">
            <v>132275</v>
          </cell>
          <cell r="AC2009">
            <v>0.04</v>
          </cell>
          <cell r="AD2009">
            <v>5291</v>
          </cell>
        </row>
        <row r="2010">
          <cell r="A2010">
            <v>1987</v>
          </cell>
          <cell r="B2010" t="str">
            <v>ZA 114</v>
          </cell>
          <cell r="D2010" t="str">
            <v>Rudolf</v>
          </cell>
          <cell r="E2010" t="str">
            <v>Žampa</v>
          </cell>
          <cell r="G2010" t="str">
            <v>Školení jazyky</v>
          </cell>
          <cell r="H2010">
            <v>7384</v>
          </cell>
          <cell r="I2010" t="str">
            <v>Výroba</v>
          </cell>
          <cell r="J2010" t="str">
            <v>940510/3466</v>
          </cell>
          <cell r="K2010">
            <v>18000</v>
          </cell>
          <cell r="L2010">
            <v>1300</v>
          </cell>
          <cell r="M2010" t="str">
            <v>Mize</v>
          </cell>
          <cell r="N2010">
            <v>38121</v>
          </cell>
          <cell r="O2010" t="str">
            <v>1987-14052004-114</v>
          </cell>
          <cell r="P2010" t="str">
            <v>CZ-3641-A-4</v>
          </cell>
          <cell r="Q2010" t="str">
            <v>Produkt 4</v>
          </cell>
          <cell r="R2010" t="str">
            <v>Firma 119</v>
          </cell>
          <cell r="S2010" t="str">
            <v>Morava</v>
          </cell>
          <cell r="T2010" t="str">
            <v>Olomouc</v>
          </cell>
          <cell r="U2010" t="str">
            <v>Olomouc</v>
          </cell>
          <cell r="V2010">
            <v>215</v>
          </cell>
          <cell r="W2010">
            <v>422</v>
          </cell>
          <cell r="X2010">
            <v>398</v>
          </cell>
          <cell r="Y2010">
            <v>167956</v>
          </cell>
          <cell r="Z2010">
            <v>0.08</v>
          </cell>
          <cell r="AA2010">
            <v>13436.48</v>
          </cell>
          <cell r="AB2010">
            <v>154519.51999999999</v>
          </cell>
          <cell r="AC2010">
            <v>0.02</v>
          </cell>
          <cell r="AD2010">
            <v>3090.3903999999998</v>
          </cell>
        </row>
        <row r="2011">
          <cell r="A2011">
            <v>1988</v>
          </cell>
          <cell r="B2011" t="str">
            <v>ZA 154</v>
          </cell>
          <cell r="D2011" t="str">
            <v>Lucie</v>
          </cell>
          <cell r="E2011" t="str">
            <v>Paulišová</v>
          </cell>
          <cell r="G2011" t="str">
            <v>Školení jazyky</v>
          </cell>
          <cell r="H2011">
            <v>3099</v>
          </cell>
          <cell r="I2011" t="str">
            <v>Prodej B</v>
          </cell>
          <cell r="J2011" t="str">
            <v>655302/4577</v>
          </cell>
          <cell r="K2011">
            <v>22000</v>
          </cell>
          <cell r="L2011">
            <v>3300</v>
          </cell>
          <cell r="M2011" t="str">
            <v>Mize</v>
          </cell>
          <cell r="N2011">
            <v>38122</v>
          </cell>
          <cell r="O2011" t="str">
            <v>1988-15052004-154</v>
          </cell>
          <cell r="P2011" t="str">
            <v>DE-3703-D-2</v>
          </cell>
          <cell r="Q2011" t="str">
            <v>Produkt 2</v>
          </cell>
          <cell r="R2011" t="str">
            <v>SKOL s.r.o.</v>
          </cell>
          <cell r="S2011" t="str">
            <v>Morava</v>
          </cell>
          <cell r="T2011" t="str">
            <v>Brno</v>
          </cell>
          <cell r="U2011" t="str">
            <v>Doubravník</v>
          </cell>
          <cell r="V2011">
            <v>963</v>
          </cell>
          <cell r="W2011">
            <v>93</v>
          </cell>
          <cell r="X2011">
            <v>151</v>
          </cell>
          <cell r="Y2011">
            <v>14043</v>
          </cell>
          <cell r="Z2011">
            <v>0</v>
          </cell>
          <cell r="AA2011">
            <v>0</v>
          </cell>
          <cell r="AB2011">
            <v>14043</v>
          </cell>
          <cell r="AC2011">
            <v>0.04</v>
          </cell>
          <cell r="AD2011">
            <v>561.72</v>
          </cell>
        </row>
        <row r="2012">
          <cell r="A2012">
            <v>1989</v>
          </cell>
          <cell r="B2012" t="str">
            <v>ZA 115</v>
          </cell>
          <cell r="D2012" t="str">
            <v>Pavla</v>
          </cell>
          <cell r="E2012" t="str">
            <v>Žďárská</v>
          </cell>
          <cell r="G2012" t="str">
            <v>Cestovné</v>
          </cell>
          <cell r="H2012">
            <v>7311</v>
          </cell>
          <cell r="I2012" t="str">
            <v>Výroba</v>
          </cell>
          <cell r="J2012" t="str">
            <v>605707/5167</v>
          </cell>
          <cell r="K2012">
            <v>15500</v>
          </cell>
          <cell r="L2012">
            <v>3300</v>
          </cell>
          <cell r="M2012" t="str">
            <v>Sokol</v>
          </cell>
          <cell r="N2012">
            <v>38123</v>
          </cell>
          <cell r="O2012" t="str">
            <v>1989-16052004-115</v>
          </cell>
          <cell r="P2012" t="str">
            <v>CZ-2901-B-6</v>
          </cell>
          <cell r="Q2012" t="str">
            <v>Produkt 6</v>
          </cell>
          <cell r="R2012" t="str">
            <v>Firma 119</v>
          </cell>
          <cell r="S2012" t="str">
            <v>Morava</v>
          </cell>
          <cell r="T2012" t="str">
            <v>Olomouc</v>
          </cell>
          <cell r="U2012" t="str">
            <v>Olomouc</v>
          </cell>
          <cell r="V2012">
            <v>215</v>
          </cell>
          <cell r="W2012">
            <v>451</v>
          </cell>
          <cell r="X2012">
            <v>681</v>
          </cell>
          <cell r="Y2012">
            <v>307131</v>
          </cell>
          <cell r="Z2012">
            <v>0.1</v>
          </cell>
          <cell r="AA2012">
            <v>30713.100000000002</v>
          </cell>
          <cell r="AB2012">
            <v>276417.90000000002</v>
          </cell>
          <cell r="AC2012">
            <v>0.03</v>
          </cell>
          <cell r="AD2012">
            <v>8292.5370000000003</v>
          </cell>
        </row>
        <row r="2013">
          <cell r="A2013">
            <v>1990</v>
          </cell>
          <cell r="B2013" t="str">
            <v>ZA 115</v>
          </cell>
          <cell r="D2013" t="str">
            <v>Pavla</v>
          </cell>
          <cell r="E2013" t="str">
            <v>Žďárská</v>
          </cell>
          <cell r="G2013" t="str">
            <v>Školení profesní</v>
          </cell>
          <cell r="H2013">
            <v>717</v>
          </cell>
          <cell r="I2013" t="str">
            <v>Výroba</v>
          </cell>
          <cell r="J2013" t="str">
            <v>605707/5167</v>
          </cell>
          <cell r="K2013">
            <v>15500</v>
          </cell>
          <cell r="L2013">
            <v>300</v>
          </cell>
          <cell r="M2013" t="str">
            <v>Mize</v>
          </cell>
          <cell r="N2013">
            <v>38125</v>
          </cell>
          <cell r="O2013" t="str">
            <v>1990-18052004-115</v>
          </cell>
          <cell r="P2013" t="str">
            <v>CZ-7070-C-6</v>
          </cell>
          <cell r="Q2013" t="str">
            <v>Produkt 6</v>
          </cell>
          <cell r="R2013" t="str">
            <v>Firma 119</v>
          </cell>
          <cell r="S2013" t="str">
            <v>Morava</v>
          </cell>
          <cell r="T2013" t="str">
            <v>Olomouc</v>
          </cell>
          <cell r="U2013" t="str">
            <v>Olomouc</v>
          </cell>
          <cell r="V2013">
            <v>215</v>
          </cell>
          <cell r="W2013">
            <v>160</v>
          </cell>
          <cell r="X2013">
            <v>684</v>
          </cell>
          <cell r="Y2013">
            <v>109440</v>
          </cell>
          <cell r="Z2013">
            <v>0</v>
          </cell>
          <cell r="AA2013">
            <v>0</v>
          </cell>
          <cell r="AB2013">
            <v>109440</v>
          </cell>
          <cell r="AC2013">
            <v>0.04</v>
          </cell>
          <cell r="AD2013">
            <v>4377.6000000000004</v>
          </cell>
        </row>
        <row r="2014">
          <cell r="A2014">
            <v>1991</v>
          </cell>
          <cell r="B2014" t="str">
            <v>ZA 332</v>
          </cell>
          <cell r="D2014" t="str">
            <v>Václav</v>
          </cell>
          <cell r="E2014" t="str">
            <v>Orlík</v>
          </cell>
          <cell r="G2014" t="str">
            <v>Telefon</v>
          </cell>
          <cell r="H2014">
            <v>7685</v>
          </cell>
          <cell r="I2014" t="str">
            <v>Prodej B</v>
          </cell>
          <cell r="J2014" t="str">
            <v>921223/4999</v>
          </cell>
          <cell r="K2014">
            <v>22500</v>
          </cell>
          <cell r="L2014">
            <v>1000</v>
          </cell>
          <cell r="M2014" t="str">
            <v>Sokol</v>
          </cell>
          <cell r="N2014">
            <v>38125</v>
          </cell>
          <cell r="O2014" t="str">
            <v>1991-18052004-332</v>
          </cell>
          <cell r="P2014" t="str">
            <v>PL-5724-A-4</v>
          </cell>
          <cell r="Q2014" t="str">
            <v>Produkt 4</v>
          </cell>
          <cell r="R2014" t="str">
            <v>SKLOSTROJ  TUR</v>
          </cell>
          <cell r="S2014" t="str">
            <v>Morava</v>
          </cell>
          <cell r="T2014" t="str">
            <v>Olomouc</v>
          </cell>
          <cell r="U2014" t="str">
            <v>Černovír</v>
          </cell>
          <cell r="V2014">
            <v>928</v>
          </cell>
          <cell r="W2014">
            <v>316</v>
          </cell>
          <cell r="X2014">
            <v>356</v>
          </cell>
          <cell r="Y2014">
            <v>112496</v>
          </cell>
          <cell r="Z2014">
            <v>0.08</v>
          </cell>
          <cell r="AA2014">
            <v>8999.68</v>
          </cell>
          <cell r="AB2014">
            <v>103496.32000000001</v>
          </cell>
          <cell r="AC2014">
            <v>0.02</v>
          </cell>
          <cell r="AD2014">
            <v>2069.9264000000003</v>
          </cell>
        </row>
        <row r="2015">
          <cell r="A2015">
            <v>1992</v>
          </cell>
          <cell r="B2015" t="str">
            <v>ZA 115</v>
          </cell>
          <cell r="D2015" t="str">
            <v>Pavla</v>
          </cell>
          <cell r="E2015" t="str">
            <v>Žďárská</v>
          </cell>
          <cell r="G2015" t="str">
            <v>Školení jazyky</v>
          </cell>
          <cell r="H2015">
            <v>3541</v>
          </cell>
          <cell r="I2015" t="str">
            <v>Výroba</v>
          </cell>
          <cell r="J2015" t="str">
            <v>605707/5167</v>
          </cell>
          <cell r="K2015">
            <v>15500</v>
          </cell>
          <cell r="L2015">
            <v>300</v>
          </cell>
          <cell r="M2015" t="str">
            <v>Sokol</v>
          </cell>
          <cell r="N2015">
            <v>38127</v>
          </cell>
          <cell r="O2015" t="str">
            <v>1992-20052004-115</v>
          </cell>
          <cell r="P2015" t="str">
            <v>DE-5608-D-7</v>
          </cell>
          <cell r="Q2015" t="str">
            <v>Produkt 7</v>
          </cell>
          <cell r="R2015" t="str">
            <v>Firma 119</v>
          </cell>
          <cell r="S2015" t="str">
            <v>Morava</v>
          </cell>
          <cell r="T2015" t="str">
            <v>Olomouc</v>
          </cell>
          <cell r="U2015" t="str">
            <v>Olomouc</v>
          </cell>
          <cell r="V2015">
            <v>215</v>
          </cell>
          <cell r="W2015">
            <v>176</v>
          </cell>
          <cell r="X2015">
            <v>1200</v>
          </cell>
          <cell r="Y2015">
            <v>211200</v>
          </cell>
          <cell r="Z2015">
            <v>0</v>
          </cell>
          <cell r="AA2015">
            <v>0</v>
          </cell>
          <cell r="AB2015">
            <v>211200</v>
          </cell>
          <cell r="AC2015">
            <v>0.04</v>
          </cell>
          <cell r="AD2015">
            <v>8448</v>
          </cell>
        </row>
        <row r="2016">
          <cell r="A2016">
            <v>1993</v>
          </cell>
          <cell r="B2016" t="str">
            <v>ZA 237</v>
          </cell>
          <cell r="D2016" t="str">
            <v>Stanislav</v>
          </cell>
          <cell r="E2016" t="str">
            <v>Pavelka  </v>
          </cell>
          <cell r="G2016" t="str">
            <v>Firemní výdaj</v>
          </cell>
          <cell r="H2016">
            <v>1986</v>
          </cell>
          <cell r="I2016" t="str">
            <v>Prodej B</v>
          </cell>
          <cell r="J2016" t="str">
            <v>800930/1465</v>
          </cell>
          <cell r="K2016">
            <v>19500</v>
          </cell>
          <cell r="L2016">
            <v>1250</v>
          </cell>
          <cell r="M2016" t="str">
            <v>Sokol</v>
          </cell>
          <cell r="N2016">
            <v>38128</v>
          </cell>
          <cell r="O2016" t="str">
            <v>1993-21052004-237</v>
          </cell>
          <cell r="P2016" t="str">
            <v>AU-4223-B-8</v>
          </cell>
          <cell r="Q2016" t="str">
            <v>Produkt 8</v>
          </cell>
          <cell r="R2016" t="str">
            <v>SKLOSTROJ  TUR</v>
          </cell>
          <cell r="S2016" t="str">
            <v>Morava</v>
          </cell>
          <cell r="T2016" t="str">
            <v>Olomouc</v>
          </cell>
          <cell r="U2016" t="str">
            <v>Černovír</v>
          </cell>
          <cell r="V2016">
            <v>928</v>
          </cell>
          <cell r="W2016">
            <v>27</v>
          </cell>
          <cell r="X2016">
            <v>55</v>
          </cell>
          <cell r="Y2016">
            <v>1485</v>
          </cell>
          <cell r="Z2016">
            <v>0</v>
          </cell>
          <cell r="AA2016">
            <v>0</v>
          </cell>
          <cell r="AB2016">
            <v>1485</v>
          </cell>
          <cell r="AC2016">
            <v>0.04</v>
          </cell>
          <cell r="AD2016">
            <v>59.4</v>
          </cell>
        </row>
        <row r="2017">
          <cell r="A2017">
            <v>1994</v>
          </cell>
          <cell r="B2017" t="str">
            <v>ZA 266</v>
          </cell>
          <cell r="D2017" t="str">
            <v>Ondřej</v>
          </cell>
          <cell r="E2017" t="str">
            <v>Arnoštek</v>
          </cell>
          <cell r="G2017" t="str">
            <v>Firemní výdaj</v>
          </cell>
          <cell r="H2017">
            <v>6035</v>
          </cell>
          <cell r="I2017" t="str">
            <v>Prodej B</v>
          </cell>
          <cell r="J2017" t="str">
            <v>770626/5413</v>
          </cell>
          <cell r="K2017">
            <v>18000</v>
          </cell>
          <cell r="L2017">
            <v>3600</v>
          </cell>
          <cell r="M2017" t="str">
            <v>Mize</v>
          </cell>
          <cell r="N2017">
            <v>38129</v>
          </cell>
          <cell r="O2017" t="str">
            <v>1994-22052004-266</v>
          </cell>
          <cell r="P2017" t="str">
            <v>CZ-6090-C-7</v>
          </cell>
          <cell r="Q2017" t="str">
            <v>Produkt 7</v>
          </cell>
          <cell r="R2017" t="str">
            <v>Firma 119</v>
          </cell>
          <cell r="S2017" t="str">
            <v>Morava</v>
          </cell>
          <cell r="T2017" t="str">
            <v>Olomouc</v>
          </cell>
          <cell r="U2017" t="str">
            <v>Olomouc</v>
          </cell>
          <cell r="V2017">
            <v>215</v>
          </cell>
          <cell r="W2017">
            <v>123</v>
          </cell>
          <cell r="X2017">
            <v>1200</v>
          </cell>
          <cell r="Y2017">
            <v>147600</v>
          </cell>
          <cell r="Z2017">
            <v>0</v>
          </cell>
          <cell r="AA2017">
            <v>0</v>
          </cell>
          <cell r="AB2017">
            <v>147600</v>
          </cell>
          <cell r="AC2017">
            <v>0.04</v>
          </cell>
          <cell r="AD2017">
            <v>5904</v>
          </cell>
        </row>
        <row r="2018">
          <cell r="A2018">
            <v>1995</v>
          </cell>
          <cell r="B2018" t="str">
            <v>ZA 006</v>
          </cell>
          <cell r="C2018" t="str">
            <v>PHDr.</v>
          </cell>
          <cell r="D2018" t="str">
            <v>Jana</v>
          </cell>
          <cell r="E2018" t="str">
            <v>Kamenická</v>
          </cell>
          <cell r="G2018" t="str">
            <v>Školení profesní</v>
          </cell>
          <cell r="H2018">
            <v>979</v>
          </cell>
          <cell r="I2018" t="str">
            <v>Prodej D</v>
          </cell>
          <cell r="J2018" t="str">
            <v>896107/5959</v>
          </cell>
          <cell r="K2018">
            <v>29000</v>
          </cell>
          <cell r="L2018">
            <v>2300</v>
          </cell>
          <cell r="M2018" t="str">
            <v>Mize</v>
          </cell>
          <cell r="N2018">
            <v>38131</v>
          </cell>
          <cell r="O2018" t="str">
            <v>1995-24052004-006</v>
          </cell>
          <cell r="P2018" t="str">
            <v>DE-4070-A-8</v>
          </cell>
          <cell r="Q2018" t="str">
            <v>Produkt 8</v>
          </cell>
          <cell r="R2018" t="str">
            <v>Firma 12</v>
          </cell>
          <cell r="S2018" t="str">
            <v>Čechy</v>
          </cell>
          <cell r="T2018" t="str">
            <v>Kladno</v>
          </cell>
          <cell r="U2018" t="str">
            <v>Budenice</v>
          </cell>
          <cell r="V2018">
            <v>390</v>
          </cell>
          <cell r="W2018">
            <v>367</v>
          </cell>
          <cell r="X2018">
            <v>55</v>
          </cell>
          <cell r="Y2018">
            <v>20185</v>
          </cell>
          <cell r="Z2018">
            <v>0</v>
          </cell>
          <cell r="AA2018">
            <v>0</v>
          </cell>
          <cell r="AB2018">
            <v>20185</v>
          </cell>
          <cell r="AC2018">
            <v>0.04</v>
          </cell>
          <cell r="AD2018">
            <v>807.4</v>
          </cell>
        </row>
        <row r="2019">
          <cell r="A2019">
            <v>1996</v>
          </cell>
          <cell r="B2019" t="str">
            <v>ZA 237</v>
          </cell>
          <cell r="D2019" t="str">
            <v>Stanislav</v>
          </cell>
          <cell r="E2019" t="str">
            <v>Pavelka  </v>
          </cell>
          <cell r="G2019" t="str">
            <v>Cestovné</v>
          </cell>
          <cell r="H2019">
            <v>7967</v>
          </cell>
          <cell r="I2019" t="str">
            <v>Prodej B</v>
          </cell>
          <cell r="J2019" t="str">
            <v>800930/1465</v>
          </cell>
          <cell r="K2019">
            <v>19500</v>
          </cell>
          <cell r="L2019">
            <v>1250</v>
          </cell>
          <cell r="M2019" t="str">
            <v>Sokol</v>
          </cell>
          <cell r="N2019">
            <v>38131</v>
          </cell>
          <cell r="O2019" t="str">
            <v>1996-24052004-237</v>
          </cell>
          <cell r="P2019" t="str">
            <v>PL-1856-A-6</v>
          </cell>
          <cell r="Q2019" t="str">
            <v>Produkt 6</v>
          </cell>
          <cell r="R2019" t="str">
            <v>SKLOSTROJ  TUR</v>
          </cell>
          <cell r="S2019" t="str">
            <v>Morava</v>
          </cell>
          <cell r="T2019" t="str">
            <v>Olomouc</v>
          </cell>
          <cell r="U2019" t="str">
            <v>Černovír</v>
          </cell>
          <cell r="V2019">
            <v>928</v>
          </cell>
          <cell r="W2019">
            <v>161</v>
          </cell>
          <cell r="X2019">
            <v>682</v>
          </cell>
          <cell r="Y2019">
            <v>109802</v>
          </cell>
          <cell r="Z2019">
            <v>0.03</v>
          </cell>
          <cell r="AA2019">
            <v>3294.06</v>
          </cell>
          <cell r="AB2019">
            <v>106507.94</v>
          </cell>
          <cell r="AC2019">
            <v>0.01</v>
          </cell>
          <cell r="AD2019">
            <v>1065.0794000000001</v>
          </cell>
        </row>
        <row r="2020">
          <cell r="A2020">
            <v>1997</v>
          </cell>
          <cell r="B2020" t="str">
            <v>ZA 054</v>
          </cell>
          <cell r="D2020" t="str">
            <v>Roman</v>
          </cell>
          <cell r="E2020" t="str">
            <v>Zatloukal</v>
          </cell>
          <cell r="G2020" t="str">
            <v>Školení profesní</v>
          </cell>
          <cell r="H2020">
            <v>2469</v>
          </cell>
          <cell r="I2020" t="str">
            <v>Výroba</v>
          </cell>
          <cell r="J2020" t="str">
            <v>951222/5327</v>
          </cell>
          <cell r="K2020">
            <v>18500</v>
          </cell>
          <cell r="L2020">
            <v>800</v>
          </cell>
          <cell r="M2020" t="str">
            <v>Sokol</v>
          </cell>
          <cell r="N2020">
            <v>38133</v>
          </cell>
          <cell r="O2020" t="str">
            <v>1997-26052004-054</v>
          </cell>
          <cell r="P2020" t="str">
            <v>PL-8760-B-1</v>
          </cell>
          <cell r="Q2020" t="str">
            <v>Produkt 1</v>
          </cell>
          <cell r="R2020" t="str">
            <v>Firma 12</v>
          </cell>
          <cell r="S2020" t="str">
            <v>Čechy</v>
          </cell>
          <cell r="T2020" t="str">
            <v>Kladno</v>
          </cell>
          <cell r="U2020" t="str">
            <v>Budenice</v>
          </cell>
          <cell r="V2020">
            <v>390</v>
          </cell>
          <cell r="W2020">
            <v>62</v>
          </cell>
          <cell r="X2020">
            <v>109</v>
          </cell>
          <cell r="Y2020">
            <v>6758</v>
          </cell>
          <cell r="Z2020">
            <v>0</v>
          </cell>
          <cell r="AA2020">
            <v>0</v>
          </cell>
          <cell r="AB2020">
            <v>6758</v>
          </cell>
          <cell r="AC2020">
            <v>0.04</v>
          </cell>
          <cell r="AD2020">
            <v>270.32</v>
          </cell>
        </row>
        <row r="2021">
          <cell r="A2021">
            <v>1998</v>
          </cell>
          <cell r="B2021" t="str">
            <v>ZA 237</v>
          </cell>
          <cell r="D2021" t="str">
            <v>Stanislav</v>
          </cell>
          <cell r="E2021" t="str">
            <v>Pavelka  </v>
          </cell>
          <cell r="G2021" t="str">
            <v>Školení profesní</v>
          </cell>
          <cell r="H2021">
            <v>2148</v>
          </cell>
          <cell r="I2021" t="str">
            <v>Prodej B</v>
          </cell>
          <cell r="J2021" t="str">
            <v>800930/1465</v>
          </cell>
          <cell r="K2021">
            <v>19500</v>
          </cell>
          <cell r="L2021">
            <v>300</v>
          </cell>
          <cell r="M2021" t="str">
            <v>Mize</v>
          </cell>
          <cell r="N2021">
            <v>38134</v>
          </cell>
          <cell r="O2021" t="str">
            <v>1998-27052004-237</v>
          </cell>
          <cell r="P2021" t="str">
            <v>CZ-2941-C-4</v>
          </cell>
          <cell r="Q2021" t="str">
            <v>Produkt 4</v>
          </cell>
          <cell r="R2021" t="str">
            <v>SKLOSTROJ  TUR</v>
          </cell>
          <cell r="S2021" t="str">
            <v>Morava</v>
          </cell>
          <cell r="T2021" t="str">
            <v>Olomouc</v>
          </cell>
          <cell r="U2021" t="str">
            <v>Černovír</v>
          </cell>
          <cell r="V2021">
            <v>928</v>
          </cell>
          <cell r="W2021">
            <v>136</v>
          </cell>
          <cell r="X2021">
            <v>394</v>
          </cell>
          <cell r="Y2021">
            <v>53584</v>
          </cell>
          <cell r="Z2021">
            <v>0.02</v>
          </cell>
          <cell r="AA2021">
            <v>1071.68</v>
          </cell>
          <cell r="AB2021">
            <v>52512.32</v>
          </cell>
          <cell r="AC2021">
            <v>0.01</v>
          </cell>
          <cell r="AD2021">
            <v>525.1232</v>
          </cell>
        </row>
        <row r="2022">
          <cell r="A2022">
            <v>1999</v>
          </cell>
          <cell r="B2022" t="str">
            <v>ZA 054</v>
          </cell>
          <cell r="D2022" t="str">
            <v>Roman</v>
          </cell>
          <cell r="E2022" t="str">
            <v>Zatloukal</v>
          </cell>
          <cell r="G2022" t="str">
            <v>Školení jazyky</v>
          </cell>
          <cell r="H2022">
            <v>5876</v>
          </cell>
          <cell r="I2022" t="str">
            <v>Výroba</v>
          </cell>
          <cell r="J2022" t="str">
            <v>951222/5327</v>
          </cell>
          <cell r="K2022">
            <v>18500</v>
          </cell>
          <cell r="L2022">
            <v>800</v>
          </cell>
          <cell r="M2022" t="str">
            <v>Kraus</v>
          </cell>
          <cell r="N2022">
            <v>38135</v>
          </cell>
          <cell r="O2022" t="str">
            <v>1999-28052004-054</v>
          </cell>
          <cell r="P2022" t="str">
            <v>AU-4382-A-2</v>
          </cell>
          <cell r="Q2022" t="str">
            <v>Produkt 2</v>
          </cell>
          <cell r="R2022" t="str">
            <v>Firma 12</v>
          </cell>
          <cell r="S2022" t="str">
            <v>Čechy</v>
          </cell>
          <cell r="T2022" t="str">
            <v>Kladno</v>
          </cell>
          <cell r="U2022" t="str">
            <v>Budenice</v>
          </cell>
          <cell r="V2022">
            <v>390</v>
          </cell>
          <cell r="W2022">
            <v>157</v>
          </cell>
          <cell r="X2022">
            <v>160</v>
          </cell>
          <cell r="Y2022">
            <v>25120</v>
          </cell>
          <cell r="Z2022">
            <v>0.03</v>
          </cell>
          <cell r="AA2022">
            <v>753.6</v>
          </cell>
          <cell r="AB2022">
            <v>24366.400000000001</v>
          </cell>
          <cell r="AC2022">
            <v>0.01</v>
          </cell>
          <cell r="AD2022">
            <v>243.66400000000002</v>
          </cell>
        </row>
        <row r="2023">
          <cell r="A2023">
            <v>2000</v>
          </cell>
          <cell r="B2023" t="str">
            <v>ZA 054</v>
          </cell>
          <cell r="D2023" t="str">
            <v>Roman</v>
          </cell>
          <cell r="E2023" t="str">
            <v>Zatloukal</v>
          </cell>
          <cell r="G2023" t="str">
            <v>Telefon</v>
          </cell>
          <cell r="H2023">
            <v>7196</v>
          </cell>
          <cell r="I2023" t="str">
            <v>Výroba</v>
          </cell>
          <cell r="J2023" t="str">
            <v>951222/5327</v>
          </cell>
          <cell r="K2023">
            <v>18500</v>
          </cell>
          <cell r="L2023">
            <v>800</v>
          </cell>
          <cell r="M2023" t="str">
            <v>Mize</v>
          </cell>
          <cell r="N2023">
            <v>38137</v>
          </cell>
          <cell r="O2023" t="str">
            <v>2000-30052004-054</v>
          </cell>
          <cell r="P2023" t="str">
            <v>CZ-7213-A-4</v>
          </cell>
          <cell r="Q2023" t="str">
            <v>Produkt 4</v>
          </cell>
          <cell r="R2023" t="str">
            <v>Firma 12</v>
          </cell>
          <cell r="S2023" t="str">
            <v>Čechy</v>
          </cell>
          <cell r="T2023" t="str">
            <v>Kladno</v>
          </cell>
          <cell r="U2023" t="str">
            <v>Budenice</v>
          </cell>
          <cell r="V2023">
            <v>390</v>
          </cell>
          <cell r="W2023">
            <v>379</v>
          </cell>
          <cell r="X2023">
            <v>381</v>
          </cell>
          <cell r="Y2023">
            <v>144399</v>
          </cell>
          <cell r="Z2023">
            <v>0.1</v>
          </cell>
          <cell r="AA2023">
            <v>14439.900000000001</v>
          </cell>
          <cell r="AB2023">
            <v>129959.1</v>
          </cell>
          <cell r="AC2023">
            <v>0.03</v>
          </cell>
          <cell r="AD2023">
            <v>3898.7730000000001</v>
          </cell>
        </row>
        <row r="2024">
          <cell r="A2024">
            <v>2001</v>
          </cell>
          <cell r="B2024" t="str">
            <v>ZA 236</v>
          </cell>
          <cell r="D2024" t="str">
            <v>Stanislav</v>
          </cell>
          <cell r="E2024" t="str">
            <v>Vojtěch  </v>
          </cell>
          <cell r="G2024" t="str">
            <v>Firemní výdaj</v>
          </cell>
          <cell r="H2024">
            <v>1204</v>
          </cell>
          <cell r="I2024" t="str">
            <v>Prodej B</v>
          </cell>
          <cell r="J2024" t="str">
            <v>930313/1508</v>
          </cell>
          <cell r="K2024">
            <v>21500</v>
          </cell>
          <cell r="L2024">
            <v>300</v>
          </cell>
          <cell r="M2024" t="str">
            <v>Jakhel</v>
          </cell>
          <cell r="N2024">
            <v>38137</v>
          </cell>
          <cell r="O2024" t="str">
            <v>2001-30052004-236</v>
          </cell>
          <cell r="P2024" t="str">
            <v>CZ-3942-B-2</v>
          </cell>
          <cell r="Q2024" t="str">
            <v>Produkt 2</v>
          </cell>
          <cell r="R2024" t="str">
            <v>SKLOSTROJ  TUR</v>
          </cell>
          <cell r="S2024" t="str">
            <v>Morava</v>
          </cell>
          <cell r="T2024" t="str">
            <v>Olomouc</v>
          </cell>
          <cell r="U2024" t="str">
            <v>Černovír</v>
          </cell>
          <cell r="V2024">
            <v>928</v>
          </cell>
          <cell r="W2024">
            <v>400</v>
          </cell>
          <cell r="X2024">
            <v>159</v>
          </cell>
          <cell r="Y2024">
            <v>63600</v>
          </cell>
          <cell r="Z2024">
            <v>0.08</v>
          </cell>
          <cell r="AA2024">
            <v>5088</v>
          </cell>
          <cell r="AB2024">
            <v>58512</v>
          </cell>
          <cell r="AC2024">
            <v>0.02</v>
          </cell>
          <cell r="AD2024">
            <v>1170.24</v>
          </cell>
        </row>
        <row r="2025">
          <cell r="A2025">
            <v>2002</v>
          </cell>
          <cell r="B2025" t="str">
            <v>ZA 054</v>
          </cell>
          <cell r="D2025" t="str">
            <v>Roman</v>
          </cell>
          <cell r="E2025" t="str">
            <v>Zatloukal</v>
          </cell>
          <cell r="G2025" t="str">
            <v>Benzín</v>
          </cell>
          <cell r="H2025">
            <v>2171</v>
          </cell>
          <cell r="I2025" t="str">
            <v>Výroba</v>
          </cell>
          <cell r="J2025" t="str">
            <v>951222/5327</v>
          </cell>
          <cell r="K2025">
            <v>18500</v>
          </cell>
          <cell r="L2025">
            <v>3300</v>
          </cell>
          <cell r="M2025" t="str">
            <v>Mize</v>
          </cell>
          <cell r="N2025">
            <v>38139</v>
          </cell>
          <cell r="O2025" t="str">
            <v>2002-01062004-054</v>
          </cell>
          <cell r="P2025" t="str">
            <v>CZ-9241-A-6</v>
          </cell>
          <cell r="Q2025" t="str">
            <v>Produkt 6</v>
          </cell>
          <cell r="R2025" t="str">
            <v>Firma 12</v>
          </cell>
          <cell r="S2025" t="str">
            <v>Čechy</v>
          </cell>
          <cell r="T2025" t="str">
            <v>Kladno</v>
          </cell>
          <cell r="U2025" t="str">
            <v>Budenice</v>
          </cell>
          <cell r="V2025">
            <v>390</v>
          </cell>
          <cell r="W2025">
            <v>133</v>
          </cell>
          <cell r="X2025">
            <v>684</v>
          </cell>
          <cell r="Y2025">
            <v>90972</v>
          </cell>
          <cell r="Z2025">
            <v>0</v>
          </cell>
          <cell r="AA2025">
            <v>0</v>
          </cell>
          <cell r="AB2025">
            <v>90972</v>
          </cell>
          <cell r="AC2025">
            <v>0.04</v>
          </cell>
          <cell r="AD2025">
            <v>3638.88</v>
          </cell>
        </row>
        <row r="2026">
          <cell r="A2026">
            <v>2003</v>
          </cell>
          <cell r="B2026" t="str">
            <v>ZA 328</v>
          </cell>
          <cell r="D2026" t="str">
            <v>Antonín</v>
          </cell>
          <cell r="E2026" t="str">
            <v>Zapletal</v>
          </cell>
          <cell r="G2026" t="str">
            <v>Školení profesní</v>
          </cell>
          <cell r="H2026">
            <v>5661</v>
          </cell>
          <cell r="I2026" t="str">
            <v>Prodej B</v>
          </cell>
          <cell r="J2026" t="str">
            <v>680828/2250</v>
          </cell>
          <cell r="K2026">
            <v>15000</v>
          </cell>
          <cell r="L2026">
            <v>1300</v>
          </cell>
          <cell r="M2026" t="str">
            <v>Sokol</v>
          </cell>
          <cell r="N2026">
            <v>38140</v>
          </cell>
          <cell r="O2026" t="str">
            <v>2003-02062004-328</v>
          </cell>
          <cell r="P2026" t="str">
            <v>CZ-6879-B-8</v>
          </cell>
          <cell r="Q2026" t="str">
            <v>Produkt 8</v>
          </cell>
          <cell r="R2026" t="str">
            <v>SKLÁRNY MORAVIA a.s.</v>
          </cell>
          <cell r="S2026" t="str">
            <v>Slezsko</v>
          </cell>
          <cell r="T2026" t="str">
            <v>Opava</v>
          </cell>
          <cell r="U2026" t="str">
            <v>Kravaře</v>
          </cell>
          <cell r="V2026">
            <v>599</v>
          </cell>
          <cell r="W2026">
            <v>22</v>
          </cell>
          <cell r="X2026">
            <v>55</v>
          </cell>
          <cell r="Y2026">
            <v>1210</v>
          </cell>
          <cell r="Z2026">
            <v>0</v>
          </cell>
          <cell r="AA2026">
            <v>0</v>
          </cell>
          <cell r="AB2026">
            <v>1210</v>
          </cell>
          <cell r="AC2026">
            <v>0.04</v>
          </cell>
          <cell r="AD2026">
            <v>48.4</v>
          </cell>
        </row>
        <row r="2027">
          <cell r="A2027">
            <v>2004</v>
          </cell>
          <cell r="B2027" t="str">
            <v>ZA 108</v>
          </cell>
          <cell r="D2027" t="str">
            <v>Lubomír</v>
          </cell>
          <cell r="E2027" t="str">
            <v>Uchytil  </v>
          </cell>
          <cell r="G2027" t="str">
            <v>Školení profesní</v>
          </cell>
          <cell r="H2027">
            <v>6745</v>
          </cell>
          <cell r="I2027" t="str">
            <v>Výroba</v>
          </cell>
          <cell r="J2027" t="str">
            <v>690303/5392</v>
          </cell>
          <cell r="K2027">
            <v>22500</v>
          </cell>
          <cell r="L2027">
            <v>3600</v>
          </cell>
          <cell r="M2027" t="str">
            <v>Mize</v>
          </cell>
          <cell r="N2027">
            <v>38141</v>
          </cell>
          <cell r="O2027" t="str">
            <v>2004-03062004-108</v>
          </cell>
          <cell r="P2027" t="str">
            <v>PL-4207-C-6</v>
          </cell>
          <cell r="Q2027" t="str">
            <v>Produkt 6</v>
          </cell>
          <cell r="R2027" t="str">
            <v>Firma 120</v>
          </cell>
          <cell r="S2027" t="str">
            <v>Morava</v>
          </cell>
          <cell r="T2027" t="str">
            <v>Olomouc</v>
          </cell>
          <cell r="U2027" t="str">
            <v>Olomouc</v>
          </cell>
          <cell r="V2027">
            <v>318</v>
          </cell>
          <cell r="W2027">
            <v>305</v>
          </cell>
          <cell r="X2027">
            <v>683</v>
          </cell>
          <cell r="Y2027">
            <v>208315</v>
          </cell>
          <cell r="Z2027">
            <v>0.1</v>
          </cell>
          <cell r="AA2027">
            <v>20831.5</v>
          </cell>
          <cell r="AB2027">
            <v>187483.5</v>
          </cell>
          <cell r="AC2027">
            <v>0.03</v>
          </cell>
          <cell r="AD2027">
            <v>5624.5050000000001</v>
          </cell>
        </row>
        <row r="2028">
          <cell r="A2028">
            <v>2005</v>
          </cell>
          <cell r="B2028" t="str">
            <v>ZA 010</v>
          </cell>
          <cell r="D2028" t="str">
            <v>Roman</v>
          </cell>
          <cell r="E2028" t="str">
            <v>Zatloukal</v>
          </cell>
          <cell r="G2028" t="str">
            <v>Telefon</v>
          </cell>
          <cell r="H2028">
            <v>5392</v>
          </cell>
          <cell r="I2028" t="str">
            <v>Výroba</v>
          </cell>
          <cell r="J2028" t="str">
            <v>880602/6020</v>
          </cell>
          <cell r="K2028">
            <v>15500</v>
          </cell>
          <cell r="L2028">
            <v>300</v>
          </cell>
          <cell r="M2028" t="str">
            <v>Mize</v>
          </cell>
          <cell r="N2028">
            <v>38143</v>
          </cell>
          <cell r="O2028" t="str">
            <v>2005-05062004-010</v>
          </cell>
          <cell r="P2028" t="str">
            <v>DE-5946-C-4</v>
          </cell>
          <cell r="Q2028" t="str">
            <v>Produkt 4</v>
          </cell>
          <cell r="R2028" t="str">
            <v>Firma 121</v>
          </cell>
          <cell r="S2028" t="str">
            <v>Morava</v>
          </cell>
          <cell r="T2028" t="str">
            <v>Olomouc</v>
          </cell>
          <cell r="U2028" t="str">
            <v>Olomouc</v>
          </cell>
          <cell r="V2028">
            <v>411</v>
          </cell>
          <cell r="W2028">
            <v>432</v>
          </cell>
          <cell r="X2028">
            <v>357</v>
          </cell>
          <cell r="Y2028">
            <v>154224</v>
          </cell>
          <cell r="Z2028">
            <v>0.1</v>
          </cell>
          <cell r="AA2028">
            <v>15422.400000000001</v>
          </cell>
          <cell r="AB2028">
            <v>138801.60000000001</v>
          </cell>
          <cell r="AC2028">
            <v>0.03</v>
          </cell>
          <cell r="AD2028">
            <v>4164.0479999999998</v>
          </cell>
        </row>
        <row r="2029">
          <cell r="A2029">
            <v>2006</v>
          </cell>
          <cell r="B2029" t="str">
            <v>ZA 328</v>
          </cell>
          <cell r="D2029" t="str">
            <v>Antonín</v>
          </cell>
          <cell r="E2029" t="str">
            <v>Zapletal</v>
          </cell>
          <cell r="G2029" t="str">
            <v>Školení jazyky</v>
          </cell>
          <cell r="H2029">
            <v>6269</v>
          </cell>
          <cell r="I2029" t="str">
            <v>Prodej B</v>
          </cell>
          <cell r="J2029" t="str">
            <v>680828/2250</v>
          </cell>
          <cell r="K2029">
            <v>15000</v>
          </cell>
          <cell r="L2029">
            <v>1300</v>
          </cell>
          <cell r="M2029" t="str">
            <v>Sokol</v>
          </cell>
          <cell r="N2029">
            <v>38143</v>
          </cell>
          <cell r="O2029" t="str">
            <v>2006-05062004-328</v>
          </cell>
          <cell r="P2029" t="str">
            <v>CZ-8169-B-6</v>
          </cell>
          <cell r="Q2029" t="str">
            <v>Produkt 6</v>
          </cell>
          <cell r="R2029" t="str">
            <v>SKLÁRNY MORAVIA a.s.</v>
          </cell>
          <cell r="S2029" t="str">
            <v>Slezsko</v>
          </cell>
          <cell r="T2029" t="str">
            <v>Opava</v>
          </cell>
          <cell r="U2029" t="str">
            <v>Kravaře</v>
          </cell>
          <cell r="V2029">
            <v>599</v>
          </cell>
          <cell r="W2029">
            <v>208</v>
          </cell>
          <cell r="X2029">
            <v>680</v>
          </cell>
          <cell r="Y2029">
            <v>141440</v>
          </cell>
          <cell r="Z2029">
            <v>0</v>
          </cell>
          <cell r="AA2029">
            <v>0</v>
          </cell>
          <cell r="AB2029">
            <v>141440</v>
          </cell>
          <cell r="AC2029">
            <v>0.04</v>
          </cell>
          <cell r="AD2029">
            <v>5657.6</v>
          </cell>
        </row>
        <row r="2030">
          <cell r="A2030">
            <v>2007</v>
          </cell>
          <cell r="B2030" t="str">
            <v>ZA 010</v>
          </cell>
          <cell r="D2030" t="str">
            <v>Roman</v>
          </cell>
          <cell r="E2030" t="str">
            <v>Zatloukal</v>
          </cell>
          <cell r="G2030" t="str">
            <v>Benzín</v>
          </cell>
          <cell r="H2030">
            <v>564</v>
          </cell>
          <cell r="I2030" t="str">
            <v>Výroba</v>
          </cell>
          <cell r="J2030" t="str">
            <v>880602/6020</v>
          </cell>
          <cell r="K2030">
            <v>15500</v>
          </cell>
          <cell r="L2030">
            <v>300</v>
          </cell>
          <cell r="M2030" t="str">
            <v>Mize</v>
          </cell>
          <cell r="N2030">
            <v>38145</v>
          </cell>
          <cell r="O2030" t="str">
            <v>2007-07062004-010</v>
          </cell>
          <cell r="P2030" t="str">
            <v>DE-4203-D-6</v>
          </cell>
          <cell r="Q2030" t="str">
            <v>Produkt 6</v>
          </cell>
          <cell r="R2030" t="str">
            <v>Firma 121</v>
          </cell>
          <cell r="S2030" t="str">
            <v>Morava</v>
          </cell>
          <cell r="T2030" t="str">
            <v>Olomouc</v>
          </cell>
          <cell r="U2030" t="str">
            <v>Olomouc</v>
          </cell>
          <cell r="V2030">
            <v>411</v>
          </cell>
          <cell r="W2030">
            <v>377</v>
          </cell>
          <cell r="X2030">
            <v>680</v>
          </cell>
          <cell r="Y2030">
            <v>256360</v>
          </cell>
          <cell r="Z2030">
            <v>0.08</v>
          </cell>
          <cell r="AA2030">
            <v>20508.8</v>
          </cell>
          <cell r="AB2030">
            <v>235851.2</v>
          </cell>
          <cell r="AC2030">
            <v>0.02</v>
          </cell>
          <cell r="AD2030">
            <v>4717.0240000000003</v>
          </cell>
        </row>
        <row r="2031">
          <cell r="A2031">
            <v>2008</v>
          </cell>
          <cell r="B2031" t="str">
            <v>ZA 328</v>
          </cell>
          <cell r="D2031" t="str">
            <v>Antonín</v>
          </cell>
          <cell r="E2031" t="str">
            <v>Zapletal</v>
          </cell>
          <cell r="G2031" t="str">
            <v>Telefon</v>
          </cell>
          <cell r="H2031">
            <v>3538</v>
          </cell>
          <cell r="I2031" t="str">
            <v>Prodej B</v>
          </cell>
          <cell r="J2031" t="str">
            <v>680828/2250</v>
          </cell>
          <cell r="K2031">
            <v>15000</v>
          </cell>
          <cell r="L2031">
            <v>1600</v>
          </cell>
          <cell r="M2031" t="str">
            <v>Sokol</v>
          </cell>
          <cell r="N2031">
            <v>38146</v>
          </cell>
          <cell r="O2031" t="str">
            <v>2008-08062004-328</v>
          </cell>
          <cell r="P2031" t="str">
            <v>AU-6380-D-4</v>
          </cell>
          <cell r="Q2031" t="str">
            <v>Produkt 4</v>
          </cell>
          <cell r="R2031" t="str">
            <v>SKLÁRNY MORAVIA a.s.</v>
          </cell>
          <cell r="S2031" t="str">
            <v>Slezsko</v>
          </cell>
          <cell r="T2031" t="str">
            <v>Opava</v>
          </cell>
          <cell r="U2031" t="str">
            <v>Kravaře</v>
          </cell>
          <cell r="V2031">
            <v>599</v>
          </cell>
          <cell r="W2031">
            <v>386</v>
          </cell>
          <cell r="X2031">
            <v>367</v>
          </cell>
          <cell r="Y2031">
            <v>141662</v>
          </cell>
          <cell r="Z2031">
            <v>0.09</v>
          </cell>
          <cell r="AA2031">
            <v>12749.58</v>
          </cell>
          <cell r="AB2031">
            <v>128912.42</v>
          </cell>
          <cell r="AC2031">
            <v>0.02</v>
          </cell>
          <cell r="AD2031">
            <v>2578.2483999999999</v>
          </cell>
        </row>
        <row r="2032">
          <cell r="A2032">
            <v>2009</v>
          </cell>
          <cell r="B2032" t="str">
            <v>ZA 010</v>
          </cell>
          <cell r="D2032" t="str">
            <v>Roman</v>
          </cell>
          <cell r="E2032" t="str">
            <v>Zatloukal</v>
          </cell>
          <cell r="G2032" t="str">
            <v>Firemní výdaj</v>
          </cell>
          <cell r="H2032">
            <v>7617</v>
          </cell>
          <cell r="I2032" t="str">
            <v>Výroba</v>
          </cell>
          <cell r="J2032" t="str">
            <v>880602/6020</v>
          </cell>
          <cell r="K2032">
            <v>15500</v>
          </cell>
          <cell r="L2032">
            <v>300</v>
          </cell>
          <cell r="M2032" t="str">
            <v>Sokol</v>
          </cell>
          <cell r="N2032">
            <v>38147</v>
          </cell>
          <cell r="O2032" t="str">
            <v>2009-09062004-010</v>
          </cell>
          <cell r="P2032" t="str">
            <v>PL-5967-A-6</v>
          </cell>
          <cell r="Q2032" t="str">
            <v>Produkt 6</v>
          </cell>
          <cell r="R2032" t="str">
            <v>Firma 121</v>
          </cell>
          <cell r="S2032" t="str">
            <v>Morava</v>
          </cell>
          <cell r="T2032" t="str">
            <v>Olomouc</v>
          </cell>
          <cell r="U2032" t="str">
            <v>Olomouc</v>
          </cell>
          <cell r="V2032">
            <v>411</v>
          </cell>
          <cell r="W2032">
            <v>224</v>
          </cell>
          <cell r="X2032">
            <v>684</v>
          </cell>
          <cell r="Y2032">
            <v>153216</v>
          </cell>
          <cell r="Z2032">
            <v>0</v>
          </cell>
          <cell r="AA2032">
            <v>0</v>
          </cell>
          <cell r="AB2032">
            <v>153216</v>
          </cell>
          <cell r="AC2032">
            <v>0.04</v>
          </cell>
          <cell r="AD2032">
            <v>6128.64</v>
          </cell>
        </row>
        <row r="2033">
          <cell r="A2033">
            <v>2010</v>
          </cell>
          <cell r="B2033" t="str">
            <v>ZA 010</v>
          </cell>
          <cell r="D2033" t="str">
            <v>Roman</v>
          </cell>
          <cell r="E2033" t="str">
            <v>Zatloukal</v>
          </cell>
          <cell r="G2033" t="str">
            <v>Cestovné</v>
          </cell>
          <cell r="H2033">
            <v>1613</v>
          </cell>
          <cell r="I2033" t="str">
            <v>Výroba</v>
          </cell>
          <cell r="J2033" t="str">
            <v>880602/6020</v>
          </cell>
          <cell r="K2033">
            <v>15500</v>
          </cell>
          <cell r="L2033">
            <v>300</v>
          </cell>
          <cell r="M2033" t="str">
            <v>Mize</v>
          </cell>
          <cell r="N2033">
            <v>38149</v>
          </cell>
          <cell r="O2033" t="str">
            <v>2010-11062004-010</v>
          </cell>
          <cell r="P2033" t="str">
            <v>CZ-6674-C-9</v>
          </cell>
          <cell r="Q2033" t="str">
            <v>Produkt 9</v>
          </cell>
          <cell r="R2033" t="str">
            <v>Firma 121</v>
          </cell>
          <cell r="S2033" t="str">
            <v>Morava</v>
          </cell>
          <cell r="T2033" t="str">
            <v>Olomouc</v>
          </cell>
          <cell r="U2033" t="str">
            <v>Olomouc</v>
          </cell>
          <cell r="V2033">
            <v>411</v>
          </cell>
          <cell r="W2033">
            <v>271</v>
          </cell>
          <cell r="X2033">
            <v>325</v>
          </cell>
          <cell r="Y2033">
            <v>88075</v>
          </cell>
          <cell r="Z2033">
            <v>0</v>
          </cell>
          <cell r="AA2033">
            <v>0</v>
          </cell>
          <cell r="AB2033">
            <v>88075</v>
          </cell>
          <cell r="AC2033">
            <v>0.04</v>
          </cell>
          <cell r="AD2033">
            <v>3523</v>
          </cell>
        </row>
        <row r="2034">
          <cell r="A2034">
            <v>2011</v>
          </cell>
          <cell r="B2034" t="str">
            <v>ZA 327</v>
          </cell>
          <cell r="D2034" t="str">
            <v>Marek</v>
          </cell>
          <cell r="E2034" t="str">
            <v>Regl</v>
          </cell>
          <cell r="F2034" t="str">
            <v>BBA</v>
          </cell>
          <cell r="G2034" t="str">
            <v>Firemní výdaj</v>
          </cell>
          <cell r="H2034">
            <v>7796</v>
          </cell>
          <cell r="I2034" t="str">
            <v>Prodej B</v>
          </cell>
          <cell r="J2034" t="str">
            <v>520404/445</v>
          </cell>
          <cell r="K2034">
            <v>22000</v>
          </cell>
          <cell r="L2034">
            <v>1600</v>
          </cell>
          <cell r="M2034" t="str">
            <v>Sokol</v>
          </cell>
          <cell r="N2034">
            <v>38149</v>
          </cell>
          <cell r="O2034" t="str">
            <v>2011-11062004-327</v>
          </cell>
          <cell r="P2034" t="str">
            <v>CZ-8100-B-4</v>
          </cell>
          <cell r="Q2034" t="str">
            <v>Produkt 4</v>
          </cell>
          <cell r="R2034" t="str">
            <v>SKLÁRNY MORAVIA a.s.</v>
          </cell>
          <cell r="S2034" t="str">
            <v>Slezsko</v>
          </cell>
          <cell r="T2034" t="str">
            <v>Opava</v>
          </cell>
          <cell r="U2034" t="str">
            <v>Kravaře</v>
          </cell>
          <cell r="V2034">
            <v>599</v>
          </cell>
          <cell r="W2034">
            <v>183</v>
          </cell>
          <cell r="X2034">
            <v>369</v>
          </cell>
          <cell r="Y2034">
            <v>67527</v>
          </cell>
          <cell r="Z2034">
            <v>0.02</v>
          </cell>
          <cell r="AA2034">
            <v>1350.54</v>
          </cell>
          <cell r="AB2034">
            <v>66176.460000000006</v>
          </cell>
          <cell r="AC2034">
            <v>0.01</v>
          </cell>
          <cell r="AD2034">
            <v>661.76460000000009</v>
          </cell>
        </row>
        <row r="2035">
          <cell r="A2035">
            <v>2012</v>
          </cell>
          <cell r="B2035" t="str">
            <v>ZA 373</v>
          </cell>
          <cell r="D2035" t="str">
            <v>Martin</v>
          </cell>
          <cell r="E2035" t="str">
            <v>Obrdlík</v>
          </cell>
          <cell r="G2035" t="str">
            <v>Školení jazyky</v>
          </cell>
          <cell r="H2035">
            <v>582</v>
          </cell>
          <cell r="I2035" t="str">
            <v>Prodej C</v>
          </cell>
          <cell r="J2035" t="str">
            <v>420424/543</v>
          </cell>
          <cell r="K2035">
            <v>16500</v>
          </cell>
          <cell r="L2035">
            <v>1300</v>
          </cell>
          <cell r="M2035" t="str">
            <v>Jakhel</v>
          </cell>
          <cell r="N2035">
            <v>38151</v>
          </cell>
          <cell r="O2035" t="str">
            <v>2012-13062004-373</v>
          </cell>
          <cell r="P2035" t="str">
            <v>DE-8791-A-9</v>
          </cell>
          <cell r="Q2035" t="str">
            <v>Produkt 9</v>
          </cell>
          <cell r="R2035" t="str">
            <v>Firma 121</v>
          </cell>
          <cell r="S2035" t="str">
            <v>Morava</v>
          </cell>
          <cell r="T2035" t="str">
            <v>Olomouc</v>
          </cell>
          <cell r="U2035" t="str">
            <v>Olomouc</v>
          </cell>
          <cell r="V2035">
            <v>411</v>
          </cell>
          <cell r="W2035">
            <v>163</v>
          </cell>
          <cell r="X2035">
            <v>326</v>
          </cell>
          <cell r="Y2035">
            <v>53138</v>
          </cell>
          <cell r="Z2035">
            <v>0.02</v>
          </cell>
          <cell r="AA2035">
            <v>1062.76</v>
          </cell>
          <cell r="AB2035">
            <v>52075.24</v>
          </cell>
          <cell r="AC2035">
            <v>0.01</v>
          </cell>
          <cell r="AD2035">
            <v>520.75239999999997</v>
          </cell>
        </row>
        <row r="2036">
          <cell r="A2036">
            <v>2013</v>
          </cell>
          <cell r="B2036" t="str">
            <v>ZA 035</v>
          </cell>
          <cell r="D2036" t="str">
            <v>Miroslav</v>
          </cell>
          <cell r="E2036" t="str">
            <v>Markytan</v>
          </cell>
          <cell r="G2036" t="str">
            <v>Školení profesní</v>
          </cell>
          <cell r="H2036">
            <v>7770</v>
          </cell>
          <cell r="I2036" t="str">
            <v>Výroba</v>
          </cell>
          <cell r="J2036" t="str">
            <v>620616/2688</v>
          </cell>
          <cell r="K2036">
            <v>16500</v>
          </cell>
          <cell r="L2036">
            <v>3300</v>
          </cell>
          <cell r="M2036" t="str">
            <v>Jakhel</v>
          </cell>
          <cell r="N2036">
            <v>38152</v>
          </cell>
          <cell r="O2036" t="str">
            <v>2013-14062004-035</v>
          </cell>
          <cell r="P2036" t="str">
            <v>CZ-4345-D-4</v>
          </cell>
          <cell r="Q2036" t="str">
            <v>Produkt 4</v>
          </cell>
          <cell r="R2036" t="str">
            <v>SKLÁRNY MORAVIA a.s.</v>
          </cell>
          <cell r="S2036" t="str">
            <v>Slezsko</v>
          </cell>
          <cell r="T2036" t="str">
            <v>Opava</v>
          </cell>
          <cell r="U2036" t="str">
            <v>Kravaře</v>
          </cell>
          <cell r="V2036">
            <v>599</v>
          </cell>
          <cell r="W2036">
            <v>237</v>
          </cell>
          <cell r="X2036">
            <v>352</v>
          </cell>
          <cell r="Y2036">
            <v>83424</v>
          </cell>
          <cell r="Z2036">
            <v>0.1</v>
          </cell>
          <cell r="AA2036">
            <v>8342.4</v>
          </cell>
          <cell r="AB2036">
            <v>75081.600000000006</v>
          </cell>
          <cell r="AC2036">
            <v>0.03</v>
          </cell>
          <cell r="AD2036">
            <v>2252.4479999999999</v>
          </cell>
        </row>
        <row r="2037">
          <cell r="A2037">
            <v>2014</v>
          </cell>
          <cell r="B2037" t="str">
            <v>ZA 013</v>
          </cell>
          <cell r="D2037" t="str">
            <v>Pavla</v>
          </cell>
          <cell r="E2037" t="str">
            <v>Pavlíčková</v>
          </cell>
          <cell r="F2037" t="str">
            <v>DiS.</v>
          </cell>
          <cell r="G2037" t="str">
            <v>Benzín</v>
          </cell>
          <cell r="H2037">
            <v>7840</v>
          </cell>
          <cell r="I2037" t="str">
            <v>Výroba</v>
          </cell>
          <cell r="J2037" t="str">
            <v>855420/5506</v>
          </cell>
          <cell r="K2037">
            <v>20100</v>
          </cell>
          <cell r="L2037">
            <v>2300</v>
          </cell>
          <cell r="M2037" t="str">
            <v>Sokol</v>
          </cell>
          <cell r="N2037">
            <v>38153</v>
          </cell>
          <cell r="O2037" t="str">
            <v>2014-15062004-013</v>
          </cell>
          <cell r="P2037" t="str">
            <v>DE-9065-A-2</v>
          </cell>
          <cell r="Q2037" t="str">
            <v>Produkt 2</v>
          </cell>
          <cell r="R2037" t="str">
            <v>Firma 122</v>
          </cell>
          <cell r="S2037" t="str">
            <v>Morava</v>
          </cell>
          <cell r="T2037" t="str">
            <v>Olomouc</v>
          </cell>
          <cell r="U2037" t="str">
            <v>Olomouc</v>
          </cell>
          <cell r="V2037">
            <v>528</v>
          </cell>
          <cell r="W2037">
            <v>320</v>
          </cell>
          <cell r="X2037">
            <v>155</v>
          </cell>
          <cell r="Y2037">
            <v>49600</v>
          </cell>
          <cell r="Z2037">
            <v>0.08</v>
          </cell>
          <cell r="AA2037">
            <v>3968</v>
          </cell>
          <cell r="AB2037">
            <v>45632</v>
          </cell>
          <cell r="AC2037">
            <v>0.02</v>
          </cell>
          <cell r="AD2037">
            <v>912.64</v>
          </cell>
        </row>
        <row r="2038">
          <cell r="A2038">
            <v>2015</v>
          </cell>
          <cell r="B2038" t="str">
            <v>ZA 013</v>
          </cell>
          <cell r="D2038" t="str">
            <v>Pavla</v>
          </cell>
          <cell r="E2038" t="str">
            <v>Pavlíčková</v>
          </cell>
          <cell r="F2038" t="str">
            <v>DiS.</v>
          </cell>
          <cell r="G2038" t="str">
            <v>Firemní výdaj</v>
          </cell>
          <cell r="H2038">
            <v>57</v>
          </cell>
          <cell r="I2038" t="str">
            <v>Výroba</v>
          </cell>
          <cell r="J2038" t="str">
            <v>855420/5506</v>
          </cell>
          <cell r="K2038">
            <v>20100</v>
          </cell>
          <cell r="L2038">
            <v>2300</v>
          </cell>
          <cell r="M2038" t="str">
            <v>Jakhel</v>
          </cell>
          <cell r="N2038">
            <v>38155</v>
          </cell>
          <cell r="O2038" t="str">
            <v>2015-17062004-013</v>
          </cell>
          <cell r="P2038" t="str">
            <v>CZ-9421-D-4</v>
          </cell>
          <cell r="Q2038" t="str">
            <v>Produkt 4</v>
          </cell>
          <cell r="R2038" t="str">
            <v>Firma 122</v>
          </cell>
          <cell r="S2038" t="str">
            <v>Morava</v>
          </cell>
          <cell r="T2038" t="str">
            <v>Olomouc</v>
          </cell>
          <cell r="U2038" t="str">
            <v>Olomouc</v>
          </cell>
          <cell r="V2038">
            <v>528</v>
          </cell>
          <cell r="W2038">
            <v>63</v>
          </cell>
          <cell r="X2038">
            <v>365</v>
          </cell>
          <cell r="Y2038">
            <v>22995</v>
          </cell>
          <cell r="Z2038">
            <v>0</v>
          </cell>
          <cell r="AA2038">
            <v>0</v>
          </cell>
          <cell r="AB2038">
            <v>22995</v>
          </cell>
          <cell r="AC2038">
            <v>0.04</v>
          </cell>
          <cell r="AD2038">
            <v>919.80000000000007</v>
          </cell>
        </row>
        <row r="2039">
          <cell r="A2039">
            <v>2016</v>
          </cell>
          <cell r="B2039" t="str">
            <v>ZA 218</v>
          </cell>
          <cell r="D2039" t="str">
            <v>Lubomír</v>
          </cell>
          <cell r="E2039" t="str">
            <v>Ždímal</v>
          </cell>
          <cell r="G2039" t="str">
            <v>Telefon</v>
          </cell>
          <cell r="H2039">
            <v>7586</v>
          </cell>
          <cell r="I2039" t="str">
            <v>Prodej B</v>
          </cell>
          <cell r="J2039" t="str">
            <v>660414/2644</v>
          </cell>
          <cell r="K2039">
            <v>17000</v>
          </cell>
          <cell r="L2039">
            <v>2800</v>
          </cell>
          <cell r="M2039" t="str">
            <v>Sokol</v>
          </cell>
          <cell r="N2039">
            <v>38155</v>
          </cell>
          <cell r="O2039" t="str">
            <v>2016-17062004-218</v>
          </cell>
          <cell r="P2039" t="str">
            <v>CZ-8211-B-9</v>
          </cell>
          <cell r="Q2039" t="str">
            <v>Produkt 9</v>
          </cell>
          <cell r="R2039" t="str">
            <v xml:space="preserve">SKLÁRNY KAVALIER </v>
          </cell>
          <cell r="S2039" t="str">
            <v>Morava</v>
          </cell>
          <cell r="T2039" t="str">
            <v>Brno</v>
          </cell>
          <cell r="U2039" t="str">
            <v>Husovice</v>
          </cell>
          <cell r="V2039">
            <v>930</v>
          </cell>
          <cell r="W2039">
            <v>347</v>
          </cell>
          <cell r="X2039">
            <v>325</v>
          </cell>
          <cell r="Y2039">
            <v>112775</v>
          </cell>
          <cell r="Z2039">
            <v>0.02</v>
          </cell>
          <cell r="AA2039">
            <v>2255.5</v>
          </cell>
          <cell r="AB2039">
            <v>110519.5</v>
          </cell>
          <cell r="AC2039">
            <v>0.01</v>
          </cell>
          <cell r="AD2039">
            <v>1105.1949999999999</v>
          </cell>
        </row>
        <row r="2040">
          <cell r="A2040">
            <v>2017</v>
          </cell>
          <cell r="B2040" t="str">
            <v>ZA 013</v>
          </cell>
          <cell r="D2040" t="str">
            <v>Pavla</v>
          </cell>
          <cell r="E2040" t="str">
            <v>Pavlíčková</v>
          </cell>
          <cell r="F2040" t="str">
            <v>DiS.</v>
          </cell>
          <cell r="G2040" t="str">
            <v>Cestovné</v>
          </cell>
          <cell r="H2040">
            <v>4601</v>
          </cell>
          <cell r="I2040" t="str">
            <v>Výroba</v>
          </cell>
          <cell r="J2040" t="str">
            <v>855420/5506</v>
          </cell>
          <cell r="K2040">
            <v>20100</v>
          </cell>
          <cell r="L2040">
            <v>2300</v>
          </cell>
          <cell r="M2040" t="str">
            <v>Jakhel</v>
          </cell>
          <cell r="N2040">
            <v>38157</v>
          </cell>
          <cell r="O2040" t="str">
            <v>2017-19062004-013</v>
          </cell>
          <cell r="P2040" t="str">
            <v>PL-2866-C-7</v>
          </cell>
          <cell r="Q2040" t="str">
            <v>Produkt 7</v>
          </cell>
          <cell r="R2040" t="str">
            <v>Firma 122</v>
          </cell>
          <cell r="S2040" t="str">
            <v>Morava</v>
          </cell>
          <cell r="T2040" t="str">
            <v>Olomouc</v>
          </cell>
          <cell r="U2040" t="str">
            <v>Olomouc</v>
          </cell>
          <cell r="V2040">
            <v>528</v>
          </cell>
          <cell r="W2040">
            <v>441</v>
          </cell>
          <cell r="X2040">
            <v>1200</v>
          </cell>
          <cell r="Y2040">
            <v>529200</v>
          </cell>
          <cell r="Z2040">
            <v>0.09</v>
          </cell>
          <cell r="AA2040">
            <v>47628</v>
          </cell>
          <cell r="AB2040">
            <v>481572</v>
          </cell>
          <cell r="AC2040">
            <v>0.02</v>
          </cell>
          <cell r="AD2040">
            <v>9631.44</v>
          </cell>
        </row>
        <row r="2041">
          <cell r="A2041">
            <v>2018</v>
          </cell>
          <cell r="B2041" t="str">
            <v>ZA 218</v>
          </cell>
          <cell r="D2041" t="str">
            <v>Lubomír</v>
          </cell>
          <cell r="E2041" t="str">
            <v>Ždímal</v>
          </cell>
          <cell r="G2041" t="str">
            <v>Benzín</v>
          </cell>
          <cell r="H2041">
            <v>4758</v>
          </cell>
          <cell r="I2041" t="str">
            <v>Prodej B</v>
          </cell>
          <cell r="J2041" t="str">
            <v>660414/2644</v>
          </cell>
          <cell r="K2041">
            <v>17000</v>
          </cell>
          <cell r="L2041">
            <v>2800</v>
          </cell>
          <cell r="M2041" t="str">
            <v>Kraus</v>
          </cell>
          <cell r="N2041">
            <v>38158</v>
          </cell>
          <cell r="O2041" t="str">
            <v>2018-20062004-218</v>
          </cell>
          <cell r="P2041" t="str">
            <v>DE-6465-A-9</v>
          </cell>
          <cell r="Q2041" t="str">
            <v>Produkt 9</v>
          </cell>
          <cell r="R2041" t="str">
            <v xml:space="preserve">SKLÁRNY KAVALIER </v>
          </cell>
          <cell r="S2041" t="str">
            <v>Morava</v>
          </cell>
          <cell r="T2041" t="str">
            <v>Brno</v>
          </cell>
          <cell r="U2041" t="str">
            <v>Husovice</v>
          </cell>
          <cell r="V2041">
            <v>930</v>
          </cell>
          <cell r="W2041">
            <v>128</v>
          </cell>
          <cell r="X2041">
            <v>328</v>
          </cell>
          <cell r="Y2041">
            <v>41984</v>
          </cell>
          <cell r="Z2041">
            <v>0</v>
          </cell>
          <cell r="AA2041">
            <v>0</v>
          </cell>
          <cell r="AB2041">
            <v>41984</v>
          </cell>
          <cell r="AC2041">
            <v>0.04</v>
          </cell>
          <cell r="AD2041">
            <v>1679.3600000000001</v>
          </cell>
        </row>
        <row r="2042">
          <cell r="A2042">
            <v>2019</v>
          </cell>
          <cell r="B2042" t="str">
            <v>ZA 013</v>
          </cell>
          <cell r="D2042" t="str">
            <v>Pavla</v>
          </cell>
          <cell r="E2042" t="str">
            <v>Pavlíčková</v>
          </cell>
          <cell r="F2042" t="str">
            <v>DiS.</v>
          </cell>
          <cell r="G2042" t="str">
            <v>Školení profesní</v>
          </cell>
          <cell r="H2042">
            <v>7778</v>
          </cell>
          <cell r="I2042" t="str">
            <v>Výroba</v>
          </cell>
          <cell r="J2042" t="str">
            <v>855420/5506</v>
          </cell>
          <cell r="K2042">
            <v>20100</v>
          </cell>
          <cell r="L2042">
            <v>2300</v>
          </cell>
          <cell r="M2042" t="str">
            <v>Kraus</v>
          </cell>
          <cell r="N2042">
            <v>38159</v>
          </cell>
          <cell r="O2042" t="str">
            <v>2019-21062004-013</v>
          </cell>
          <cell r="P2042" t="str">
            <v>AU-1428-D-8</v>
          </cell>
          <cell r="Q2042" t="str">
            <v>Produkt 8</v>
          </cell>
          <cell r="R2042" t="str">
            <v>Firma 122</v>
          </cell>
          <cell r="S2042" t="str">
            <v>Morava</v>
          </cell>
          <cell r="T2042" t="str">
            <v>Olomouc</v>
          </cell>
          <cell r="U2042" t="str">
            <v>Olomouc</v>
          </cell>
          <cell r="V2042">
            <v>528</v>
          </cell>
          <cell r="W2042">
            <v>188</v>
          </cell>
          <cell r="X2042">
            <v>55</v>
          </cell>
          <cell r="Y2042">
            <v>10340</v>
          </cell>
          <cell r="Z2042">
            <v>0</v>
          </cell>
          <cell r="AA2042">
            <v>0</v>
          </cell>
          <cell r="AB2042">
            <v>10340</v>
          </cell>
          <cell r="AC2042">
            <v>0.04</v>
          </cell>
          <cell r="AD2042">
            <v>413.6</v>
          </cell>
        </row>
        <row r="2043">
          <cell r="A2043">
            <v>2020</v>
          </cell>
          <cell r="B2043" t="str">
            <v>ZA 218</v>
          </cell>
          <cell r="D2043" t="str">
            <v>Lubomír</v>
          </cell>
          <cell r="E2043" t="str">
            <v>Ždímal</v>
          </cell>
          <cell r="G2043" t="str">
            <v>Firemní výdaj</v>
          </cell>
          <cell r="H2043">
            <v>1204</v>
          </cell>
          <cell r="I2043" t="str">
            <v>Prodej B</v>
          </cell>
          <cell r="J2043" t="str">
            <v>660414/2644</v>
          </cell>
          <cell r="K2043">
            <v>17000</v>
          </cell>
          <cell r="L2043">
            <v>2800</v>
          </cell>
          <cell r="M2043" t="str">
            <v>Jakhel</v>
          </cell>
          <cell r="N2043">
            <v>38161</v>
          </cell>
          <cell r="O2043" t="str">
            <v>2020-23062004-218</v>
          </cell>
          <cell r="P2043" t="str">
            <v>CZ-6623-B-5</v>
          </cell>
          <cell r="Q2043" t="str">
            <v>Produkt 5</v>
          </cell>
          <cell r="R2043" t="str">
            <v xml:space="preserve">SKLÁRNY KAVALIER </v>
          </cell>
          <cell r="S2043" t="str">
            <v>Morava</v>
          </cell>
          <cell r="T2043" t="str">
            <v>Brno</v>
          </cell>
          <cell r="U2043" t="str">
            <v>Husovice</v>
          </cell>
          <cell r="V2043">
            <v>930</v>
          </cell>
          <cell r="W2043">
            <v>190</v>
          </cell>
          <cell r="X2043">
            <v>501</v>
          </cell>
          <cell r="Y2043">
            <v>95190</v>
          </cell>
          <cell r="Z2043">
            <v>0.02</v>
          </cell>
          <cell r="AA2043">
            <v>1903.8</v>
          </cell>
          <cell r="AB2043">
            <v>93286.2</v>
          </cell>
          <cell r="AC2043">
            <v>0.01</v>
          </cell>
          <cell r="AD2043">
            <v>932.86199999999997</v>
          </cell>
        </row>
        <row r="2044">
          <cell r="A2044">
            <v>2021</v>
          </cell>
          <cell r="B2044" t="str">
            <v>ZA 311</v>
          </cell>
          <cell r="D2044" t="str">
            <v>Zdenka</v>
          </cell>
          <cell r="E2044" t="str">
            <v>Chodurová</v>
          </cell>
          <cell r="G2044" t="str">
            <v>Firemní výdaj</v>
          </cell>
          <cell r="H2044">
            <v>655</v>
          </cell>
          <cell r="I2044" t="str">
            <v>Prodej B</v>
          </cell>
          <cell r="J2044" t="str">
            <v>835930/5603</v>
          </cell>
          <cell r="K2044">
            <v>15500</v>
          </cell>
          <cell r="L2044">
            <v>1000</v>
          </cell>
          <cell r="M2044" t="str">
            <v>Sokol</v>
          </cell>
          <cell r="N2044">
            <v>38161</v>
          </cell>
          <cell r="O2044" t="str">
            <v>2021-23062004-311</v>
          </cell>
          <cell r="P2044" t="str">
            <v>DE-4362-C-8</v>
          </cell>
          <cell r="Q2044" t="str">
            <v>Produkt 8</v>
          </cell>
          <cell r="R2044" t="str">
            <v>Firma 122</v>
          </cell>
          <cell r="S2044" t="str">
            <v>Morava</v>
          </cell>
          <cell r="T2044" t="str">
            <v>Olomouc</v>
          </cell>
          <cell r="U2044" t="str">
            <v>Olomouc</v>
          </cell>
          <cell r="V2044">
            <v>528</v>
          </cell>
          <cell r="W2044">
            <v>117</v>
          </cell>
          <cell r="X2044">
            <v>55</v>
          </cell>
          <cell r="Y2044">
            <v>6435</v>
          </cell>
          <cell r="Z2044">
            <v>0.03</v>
          </cell>
          <cell r="AA2044">
            <v>193.04999999999998</v>
          </cell>
          <cell r="AB2044">
            <v>6241.95</v>
          </cell>
          <cell r="AC2044">
            <v>0.01</v>
          </cell>
          <cell r="AD2044">
            <v>62.419499999999999</v>
          </cell>
        </row>
        <row r="2045">
          <cell r="A2045">
            <v>2022</v>
          </cell>
          <cell r="B2045" t="str">
            <v>ZA 010</v>
          </cell>
          <cell r="D2045" t="str">
            <v>Roman</v>
          </cell>
          <cell r="E2045" t="str">
            <v>Zatloukal</v>
          </cell>
          <cell r="G2045" t="str">
            <v>Školení profesní</v>
          </cell>
          <cell r="H2045">
            <v>4885</v>
          </cell>
          <cell r="I2045" t="str">
            <v>Výroba</v>
          </cell>
          <cell r="J2045" t="str">
            <v>880602/6020</v>
          </cell>
          <cell r="K2045">
            <v>15500</v>
          </cell>
          <cell r="L2045">
            <v>300</v>
          </cell>
          <cell r="M2045" t="str">
            <v>Mize</v>
          </cell>
          <cell r="N2045">
            <v>38163</v>
          </cell>
          <cell r="O2045" t="str">
            <v>2022-25062004-010</v>
          </cell>
          <cell r="P2045" t="str">
            <v>PL-6869-A-5</v>
          </cell>
          <cell r="Q2045" t="str">
            <v>Produkt 5</v>
          </cell>
          <cell r="R2045" t="str">
            <v>Firma 123</v>
          </cell>
          <cell r="S2045" t="str">
            <v>Morava</v>
          </cell>
          <cell r="T2045" t="str">
            <v>Olomouc</v>
          </cell>
          <cell r="U2045" t="str">
            <v>Olomouc</v>
          </cell>
          <cell r="V2045">
            <v>641</v>
          </cell>
          <cell r="W2045">
            <v>315</v>
          </cell>
          <cell r="X2045">
            <v>501</v>
          </cell>
          <cell r="Y2045">
            <v>157815</v>
          </cell>
          <cell r="Z2045">
            <v>0.03</v>
          </cell>
          <cell r="AA2045">
            <v>4734.45</v>
          </cell>
          <cell r="AB2045">
            <v>153080.54999999999</v>
          </cell>
          <cell r="AC2045">
            <v>0.01</v>
          </cell>
          <cell r="AD2045">
            <v>1530.8054999999999</v>
          </cell>
        </row>
        <row r="2046">
          <cell r="A2046">
            <v>2023</v>
          </cell>
          <cell r="B2046" t="str">
            <v>ZA 217</v>
          </cell>
          <cell r="D2046" t="str">
            <v>Filip</v>
          </cell>
          <cell r="E2046" t="str">
            <v>Zavadil</v>
          </cell>
          <cell r="G2046" t="str">
            <v>Školení profesní</v>
          </cell>
          <cell r="H2046">
            <v>5409</v>
          </cell>
          <cell r="I2046" t="str">
            <v>Prodej B</v>
          </cell>
          <cell r="J2046" t="str">
            <v>720212/5997</v>
          </cell>
          <cell r="K2046">
            <v>15000</v>
          </cell>
          <cell r="L2046">
            <v>3600</v>
          </cell>
          <cell r="M2046" t="str">
            <v>Kraus</v>
          </cell>
          <cell r="N2046">
            <v>38164</v>
          </cell>
          <cell r="O2046" t="str">
            <v>2023-26062004-217</v>
          </cell>
          <cell r="P2046" t="str">
            <v>PL-5077-A-0</v>
          </cell>
          <cell r="Q2046" t="str">
            <v>Produkt 10</v>
          </cell>
          <cell r="R2046" t="str">
            <v xml:space="preserve">SKLÁRNY KAVALIER </v>
          </cell>
          <cell r="S2046" t="str">
            <v>Morava</v>
          </cell>
          <cell r="T2046" t="str">
            <v>Brno</v>
          </cell>
          <cell r="U2046" t="str">
            <v>Husovice</v>
          </cell>
          <cell r="V2046">
            <v>930</v>
          </cell>
          <cell r="W2046">
            <v>24</v>
          </cell>
          <cell r="X2046">
            <v>121</v>
          </cell>
          <cell r="Y2046">
            <v>2904</v>
          </cell>
          <cell r="Z2046">
            <v>0</v>
          </cell>
          <cell r="AA2046">
            <v>0</v>
          </cell>
          <cell r="AB2046">
            <v>2904</v>
          </cell>
          <cell r="AC2046">
            <v>0.04</v>
          </cell>
          <cell r="AD2046">
            <v>116.16</v>
          </cell>
        </row>
        <row r="2047">
          <cell r="A2047">
            <v>2024</v>
          </cell>
          <cell r="B2047" t="str">
            <v>ZA 055</v>
          </cell>
          <cell r="D2047" t="str">
            <v>Aleš</v>
          </cell>
          <cell r="E2047" t="str">
            <v>Zapadlo</v>
          </cell>
          <cell r="G2047" t="str">
            <v>Firemní výdaj</v>
          </cell>
          <cell r="H2047">
            <v>847</v>
          </cell>
          <cell r="I2047" t="str">
            <v>Výroba</v>
          </cell>
          <cell r="J2047" t="str">
            <v>430727/528</v>
          </cell>
          <cell r="K2047">
            <v>15000</v>
          </cell>
          <cell r="L2047">
            <v>3600</v>
          </cell>
          <cell r="M2047" t="str">
            <v>Sokol</v>
          </cell>
          <cell r="N2047">
            <v>38165</v>
          </cell>
          <cell r="O2047" t="str">
            <v>2024-27062004-055</v>
          </cell>
          <cell r="P2047" t="str">
            <v>CZ-5415-B-3</v>
          </cell>
          <cell r="Q2047" t="str">
            <v>Produkt 3</v>
          </cell>
          <cell r="R2047" t="str">
            <v>Firma 124</v>
          </cell>
          <cell r="S2047" t="str">
            <v>Morava</v>
          </cell>
          <cell r="T2047" t="str">
            <v>Olomouc</v>
          </cell>
          <cell r="U2047" t="str">
            <v>Olomouc</v>
          </cell>
          <cell r="V2047">
            <v>697</v>
          </cell>
          <cell r="W2047">
            <v>490</v>
          </cell>
          <cell r="X2047">
            <v>64</v>
          </cell>
          <cell r="Y2047">
            <v>31360</v>
          </cell>
          <cell r="Z2047">
            <v>0</v>
          </cell>
          <cell r="AA2047">
            <v>0</v>
          </cell>
          <cell r="AB2047">
            <v>31360</v>
          </cell>
          <cell r="AC2047">
            <v>0.04</v>
          </cell>
          <cell r="AD2047">
            <v>1254.4000000000001</v>
          </cell>
        </row>
        <row r="2048">
          <cell r="A2048">
            <v>2025</v>
          </cell>
          <cell r="B2048" t="str">
            <v>ZA 082</v>
          </cell>
          <cell r="D2048" t="str">
            <v>Martin</v>
          </cell>
          <cell r="E2048" t="str">
            <v>Germát  </v>
          </cell>
          <cell r="G2048" t="str">
            <v>Školení profesní</v>
          </cell>
          <cell r="H2048">
            <v>836</v>
          </cell>
          <cell r="I2048" t="str">
            <v>Výroba</v>
          </cell>
          <cell r="J2048" t="str">
            <v>630510/3695</v>
          </cell>
          <cell r="K2048">
            <v>24500</v>
          </cell>
          <cell r="L2048">
            <v>1300</v>
          </cell>
          <cell r="M2048" t="str">
            <v>Mize</v>
          </cell>
          <cell r="N2048">
            <v>38167</v>
          </cell>
          <cell r="O2048" t="str">
            <v>2025-29062004-082</v>
          </cell>
          <cell r="P2048" t="str">
            <v>AU-4608-C-0</v>
          </cell>
          <cell r="Q2048" t="str">
            <v>Produkt 10</v>
          </cell>
          <cell r="R2048" t="str">
            <v>Firma 124</v>
          </cell>
          <cell r="S2048" t="str">
            <v>Morava</v>
          </cell>
          <cell r="T2048" t="str">
            <v>Olomouc</v>
          </cell>
          <cell r="U2048" t="str">
            <v>Olomouc</v>
          </cell>
          <cell r="V2048">
            <v>697</v>
          </cell>
          <cell r="W2048">
            <v>372</v>
          </cell>
          <cell r="X2048">
            <v>123</v>
          </cell>
          <cell r="Y2048">
            <v>45756</v>
          </cell>
          <cell r="Z2048">
            <v>0.09</v>
          </cell>
          <cell r="AA2048">
            <v>4118.04</v>
          </cell>
          <cell r="AB2048">
            <v>41637.96</v>
          </cell>
          <cell r="AC2048">
            <v>0.02</v>
          </cell>
          <cell r="AD2048">
            <v>832.75919999999996</v>
          </cell>
        </row>
        <row r="2049">
          <cell r="A2049">
            <v>2026</v>
          </cell>
          <cell r="B2049" t="str">
            <v>ZA 203</v>
          </cell>
          <cell r="D2049" t="str">
            <v>Petr</v>
          </cell>
          <cell r="E2049" t="str">
            <v>Rejman</v>
          </cell>
          <cell r="G2049" t="str">
            <v>Telefon</v>
          </cell>
          <cell r="H2049">
            <v>4310</v>
          </cell>
          <cell r="I2049" t="str">
            <v>Prodej B</v>
          </cell>
          <cell r="J2049" t="str">
            <v>661121/4500</v>
          </cell>
          <cell r="K2049">
            <v>20000</v>
          </cell>
          <cell r="L2049">
            <v>1250</v>
          </cell>
          <cell r="M2049" t="str">
            <v>Mize</v>
          </cell>
          <cell r="N2049">
            <v>38167</v>
          </cell>
          <cell r="O2049" t="str">
            <v>2026-29062004-203</v>
          </cell>
          <cell r="P2049" t="str">
            <v>CZ-3985-A-7</v>
          </cell>
          <cell r="Q2049" t="str">
            <v>Produkt 7</v>
          </cell>
          <cell r="R2049" t="str">
            <v xml:space="preserve">SKLÁRNY KAVALIER </v>
          </cell>
          <cell r="S2049" t="str">
            <v>Morava</v>
          </cell>
          <cell r="T2049" t="str">
            <v>Brno</v>
          </cell>
          <cell r="U2049" t="str">
            <v>Husovice</v>
          </cell>
          <cell r="V2049">
            <v>930</v>
          </cell>
          <cell r="W2049">
            <v>320</v>
          </cell>
          <cell r="X2049">
            <v>1200</v>
          </cell>
          <cell r="Y2049">
            <v>384000</v>
          </cell>
          <cell r="Z2049">
            <v>7.0000000000000007E-2</v>
          </cell>
          <cell r="AA2049">
            <v>26880.000000000004</v>
          </cell>
          <cell r="AB2049">
            <v>357120</v>
          </cell>
          <cell r="AC2049">
            <v>0.02</v>
          </cell>
          <cell r="AD2049">
            <v>7142.4000000000005</v>
          </cell>
        </row>
        <row r="2050">
          <cell r="A2050">
            <v>2027</v>
          </cell>
          <cell r="B2050" t="str">
            <v>ZA 083</v>
          </cell>
          <cell r="D2050" t="str">
            <v>Kristýna</v>
          </cell>
          <cell r="E2050" t="str">
            <v>Tománková</v>
          </cell>
          <cell r="F2050" t="str">
            <v xml:space="preserve"> DiS. </v>
          </cell>
          <cell r="G2050" t="str">
            <v>Telefon</v>
          </cell>
          <cell r="H2050">
            <v>2506</v>
          </cell>
          <cell r="I2050" t="str">
            <v>IT</v>
          </cell>
          <cell r="J2050" t="str">
            <v>956222/1658</v>
          </cell>
          <cell r="K2050">
            <v>15500</v>
          </cell>
          <cell r="L2050">
            <v>3000</v>
          </cell>
          <cell r="M2050" t="str">
            <v>Kraus</v>
          </cell>
          <cell r="N2050">
            <v>38169</v>
          </cell>
          <cell r="O2050" t="str">
            <v>2027-01072004-083</v>
          </cell>
          <cell r="P2050" t="str">
            <v>CZ-5680-A-2</v>
          </cell>
          <cell r="Q2050" t="str">
            <v>Produkt 2</v>
          </cell>
          <cell r="R2050" t="str">
            <v>Firma 124</v>
          </cell>
          <cell r="S2050" t="str">
            <v>Morava</v>
          </cell>
          <cell r="T2050" t="str">
            <v>Olomouc</v>
          </cell>
          <cell r="U2050" t="str">
            <v>Olomouc</v>
          </cell>
          <cell r="V2050">
            <v>697</v>
          </cell>
          <cell r="W2050">
            <v>241</v>
          </cell>
          <cell r="X2050">
            <v>158</v>
          </cell>
          <cell r="Y2050">
            <v>38078</v>
          </cell>
          <cell r="Z2050">
            <v>0.05</v>
          </cell>
          <cell r="AA2050">
            <v>1903.9</v>
          </cell>
          <cell r="AB2050">
            <v>36174.1</v>
          </cell>
          <cell r="AC2050">
            <v>0.01</v>
          </cell>
          <cell r="AD2050">
            <v>361.74099999999999</v>
          </cell>
        </row>
        <row r="2051">
          <cell r="A2051">
            <v>2028</v>
          </cell>
          <cell r="B2051" t="str">
            <v>ZA 400</v>
          </cell>
          <cell r="D2051" t="str">
            <v>Lukáš</v>
          </cell>
          <cell r="E2051" t="str">
            <v>Benda</v>
          </cell>
          <cell r="G2051" t="str">
            <v>Telefon</v>
          </cell>
          <cell r="H2051">
            <v>1790</v>
          </cell>
          <cell r="I2051" t="str">
            <v>Prodej C</v>
          </cell>
          <cell r="J2051" t="str">
            <v>520525/214</v>
          </cell>
          <cell r="K2051">
            <v>24000</v>
          </cell>
          <cell r="L2051">
            <v>1000</v>
          </cell>
          <cell r="M2051" t="str">
            <v>Mize</v>
          </cell>
          <cell r="N2051">
            <v>38170</v>
          </cell>
          <cell r="O2051" t="str">
            <v>2028-02072004-400</v>
          </cell>
          <cell r="P2051" t="str">
            <v>CZ-3447-B-9</v>
          </cell>
          <cell r="Q2051" t="str">
            <v>Produkt 9</v>
          </cell>
          <cell r="R2051" t="str">
            <v>SKLÁRNY  a.s.</v>
          </cell>
          <cell r="S2051" t="str">
            <v>Čechy</v>
          </cell>
          <cell r="T2051" t="str">
            <v>Cheb</v>
          </cell>
          <cell r="U2051" t="str">
            <v>Cheb</v>
          </cell>
          <cell r="V2051">
            <v>481</v>
          </cell>
          <cell r="W2051">
            <v>96</v>
          </cell>
          <cell r="X2051">
            <v>328</v>
          </cell>
          <cell r="Y2051">
            <v>31488</v>
          </cell>
          <cell r="Z2051">
            <v>0</v>
          </cell>
          <cell r="AA2051">
            <v>0</v>
          </cell>
          <cell r="AB2051">
            <v>31488</v>
          </cell>
          <cell r="AC2051">
            <v>0.04</v>
          </cell>
          <cell r="AD2051">
            <v>1259.52</v>
          </cell>
        </row>
        <row r="2052">
          <cell r="A2052">
            <v>2029</v>
          </cell>
          <cell r="B2052" t="str">
            <v>ZA 083</v>
          </cell>
          <cell r="D2052" t="str">
            <v>Kristýna</v>
          </cell>
          <cell r="E2052" t="str">
            <v>Tománková</v>
          </cell>
          <cell r="F2052" t="str">
            <v xml:space="preserve"> DiS. </v>
          </cell>
          <cell r="G2052" t="str">
            <v>Benzín</v>
          </cell>
          <cell r="H2052">
            <v>4954</v>
          </cell>
          <cell r="I2052" t="str">
            <v>IT</v>
          </cell>
          <cell r="J2052" t="str">
            <v>956222/1658</v>
          </cell>
          <cell r="K2052">
            <v>15500</v>
          </cell>
          <cell r="L2052">
            <v>3000</v>
          </cell>
          <cell r="M2052" t="str">
            <v>Mize</v>
          </cell>
          <cell r="N2052">
            <v>38171</v>
          </cell>
          <cell r="O2052" t="str">
            <v>2029-03072004-083</v>
          </cell>
          <cell r="P2052" t="str">
            <v>CZ-8940-A-5</v>
          </cell>
          <cell r="Q2052" t="str">
            <v>Produkt 5</v>
          </cell>
          <cell r="R2052" t="str">
            <v>Firma 124</v>
          </cell>
          <cell r="S2052" t="str">
            <v>Morava</v>
          </cell>
          <cell r="T2052" t="str">
            <v>Olomouc</v>
          </cell>
          <cell r="U2052" t="str">
            <v>Olomouc</v>
          </cell>
          <cell r="V2052">
            <v>697</v>
          </cell>
          <cell r="W2052">
            <v>340</v>
          </cell>
          <cell r="X2052">
            <v>500</v>
          </cell>
          <cell r="Y2052">
            <v>170000</v>
          </cell>
          <cell r="Z2052">
            <v>0.05</v>
          </cell>
          <cell r="AA2052">
            <v>8500</v>
          </cell>
          <cell r="AB2052">
            <v>161500</v>
          </cell>
          <cell r="AC2052">
            <v>0.01</v>
          </cell>
          <cell r="AD2052">
            <v>1615</v>
          </cell>
        </row>
        <row r="2053">
          <cell r="A2053">
            <v>2030</v>
          </cell>
          <cell r="B2053" t="str">
            <v>ZA 014</v>
          </cell>
          <cell r="D2053" t="str">
            <v>Eva</v>
          </cell>
          <cell r="E2053" t="str">
            <v>Pavlíčková</v>
          </cell>
          <cell r="G2053" t="str">
            <v>Firemní výdaj</v>
          </cell>
          <cell r="H2053">
            <v>251</v>
          </cell>
          <cell r="I2053" t="str">
            <v>Výroba</v>
          </cell>
          <cell r="J2053" t="str">
            <v>855220/5497</v>
          </cell>
          <cell r="K2053">
            <v>25000</v>
          </cell>
          <cell r="L2053">
            <v>1300</v>
          </cell>
          <cell r="M2053" t="str">
            <v>Jakhel</v>
          </cell>
          <cell r="N2053">
            <v>38173</v>
          </cell>
          <cell r="O2053" t="str">
            <v>2030-05072004-014</v>
          </cell>
          <cell r="P2053" t="str">
            <v>PL-5991-B-3</v>
          </cell>
          <cell r="Q2053" t="str">
            <v>Produkt 3</v>
          </cell>
          <cell r="R2053" t="str">
            <v>SIMON</v>
          </cell>
          <cell r="S2053" t="str">
            <v>Morava</v>
          </cell>
          <cell r="T2053" t="str">
            <v>Ostrava</v>
          </cell>
          <cell r="U2053" t="str">
            <v>Orlova</v>
          </cell>
          <cell r="V2053">
            <v>1005</v>
          </cell>
          <cell r="W2053">
            <v>113</v>
          </cell>
          <cell r="X2053">
            <v>71</v>
          </cell>
          <cell r="Y2053">
            <v>8023</v>
          </cell>
          <cell r="Z2053">
            <v>0</v>
          </cell>
          <cell r="AA2053">
            <v>0</v>
          </cell>
          <cell r="AB2053">
            <v>8023</v>
          </cell>
          <cell r="AC2053">
            <v>0.04</v>
          </cell>
          <cell r="AD2053">
            <v>320.92</v>
          </cell>
        </row>
        <row r="2054">
          <cell r="A2054">
            <v>2031</v>
          </cell>
          <cell r="B2054" t="str">
            <v>ZA 083</v>
          </cell>
          <cell r="D2054" t="str">
            <v>Kristýna</v>
          </cell>
          <cell r="E2054" t="str">
            <v>Tománková</v>
          </cell>
          <cell r="F2054" t="str">
            <v xml:space="preserve"> DiS. </v>
          </cell>
          <cell r="G2054" t="str">
            <v>Firemní výdaj</v>
          </cell>
          <cell r="H2054">
            <v>5560</v>
          </cell>
          <cell r="I2054" t="str">
            <v>IT</v>
          </cell>
          <cell r="J2054" t="str">
            <v>956222/1658</v>
          </cell>
          <cell r="K2054">
            <v>15500</v>
          </cell>
          <cell r="L2054">
            <v>3000</v>
          </cell>
          <cell r="M2054" t="str">
            <v>Mize</v>
          </cell>
          <cell r="N2054">
            <v>38173</v>
          </cell>
          <cell r="O2054" t="str">
            <v>2031-05072004-083</v>
          </cell>
          <cell r="P2054" t="str">
            <v>DE-3101-C-7</v>
          </cell>
          <cell r="Q2054" t="str">
            <v>Produkt 7</v>
          </cell>
          <cell r="R2054" t="str">
            <v>Firma 124</v>
          </cell>
          <cell r="S2054" t="str">
            <v>Morava</v>
          </cell>
          <cell r="T2054" t="str">
            <v>Olomouc</v>
          </cell>
          <cell r="U2054" t="str">
            <v>Olomouc</v>
          </cell>
          <cell r="V2054">
            <v>697</v>
          </cell>
          <cell r="W2054">
            <v>434</v>
          </cell>
          <cell r="X2054">
            <v>1200</v>
          </cell>
          <cell r="Y2054">
            <v>520800</v>
          </cell>
          <cell r="Z2054">
            <v>0</v>
          </cell>
          <cell r="AA2054">
            <v>0</v>
          </cell>
          <cell r="AB2054">
            <v>520800</v>
          </cell>
          <cell r="AC2054">
            <v>0.04</v>
          </cell>
          <cell r="AD2054">
            <v>20832</v>
          </cell>
        </row>
        <row r="2055">
          <cell r="A2055">
            <v>2032</v>
          </cell>
          <cell r="B2055" t="str">
            <v>ZA 015</v>
          </cell>
          <cell r="D2055" t="str">
            <v>Karel</v>
          </cell>
          <cell r="E2055" t="str">
            <v>Zatloukal</v>
          </cell>
          <cell r="F2055" t="str">
            <v>DiS.</v>
          </cell>
          <cell r="G2055" t="str">
            <v>Firemní výdaj</v>
          </cell>
          <cell r="H2055">
            <v>3783</v>
          </cell>
          <cell r="I2055" t="str">
            <v>IT</v>
          </cell>
          <cell r="J2055" t="str">
            <v>860910/5725</v>
          </cell>
          <cell r="K2055">
            <v>19000</v>
          </cell>
          <cell r="L2055">
            <v>1000</v>
          </cell>
          <cell r="M2055" t="str">
            <v>Sokol</v>
          </cell>
          <cell r="N2055">
            <v>38175</v>
          </cell>
          <cell r="O2055" t="str">
            <v>2032-07072004-015</v>
          </cell>
          <cell r="P2055" t="str">
            <v>CZ-7351-C-6</v>
          </cell>
          <cell r="Q2055" t="str">
            <v>Produkt 6</v>
          </cell>
          <cell r="R2055" t="str">
            <v>Firma 125</v>
          </cell>
          <cell r="S2055" t="str">
            <v>Morava</v>
          </cell>
          <cell r="T2055" t="str">
            <v>Olomouc</v>
          </cell>
          <cell r="U2055" t="str">
            <v>Olomouc</v>
          </cell>
          <cell r="V2055">
            <v>794</v>
          </cell>
          <cell r="W2055">
            <v>234</v>
          </cell>
          <cell r="X2055">
            <v>681</v>
          </cell>
          <cell r="Y2055">
            <v>159354</v>
          </cell>
          <cell r="Z2055">
            <v>0</v>
          </cell>
          <cell r="AA2055">
            <v>0</v>
          </cell>
          <cell r="AB2055">
            <v>159354</v>
          </cell>
          <cell r="AC2055">
            <v>0.04</v>
          </cell>
          <cell r="AD2055">
            <v>6374.16</v>
          </cell>
        </row>
        <row r="2056">
          <cell r="A2056">
            <v>2033</v>
          </cell>
          <cell r="B2056" t="str">
            <v>ZA 078</v>
          </cell>
          <cell r="C2056" t="str">
            <v>Mgr.</v>
          </cell>
          <cell r="D2056" t="str">
            <v>Jan</v>
          </cell>
          <cell r="E2056" t="str">
            <v>Tkáč</v>
          </cell>
          <cell r="G2056" t="str">
            <v>Firemní výdaj</v>
          </cell>
          <cell r="H2056">
            <v>2883</v>
          </cell>
          <cell r="I2056" t="str">
            <v>Marketing</v>
          </cell>
          <cell r="J2056" t="str">
            <v>560616/3497</v>
          </cell>
          <cell r="K2056">
            <v>12000</v>
          </cell>
          <cell r="L2056">
            <v>1300</v>
          </cell>
          <cell r="M2056" t="str">
            <v>Mize</v>
          </cell>
          <cell r="N2056">
            <v>38176</v>
          </cell>
          <cell r="O2056" t="str">
            <v>2033-08072004-078</v>
          </cell>
          <cell r="P2056" t="str">
            <v>DE-4303-B-8</v>
          </cell>
          <cell r="Q2056" t="str">
            <v>Produkt 8</v>
          </cell>
          <cell r="R2056" t="str">
            <v>SIGMONT s.r.o.</v>
          </cell>
          <cell r="S2056" t="str">
            <v>Morava</v>
          </cell>
          <cell r="T2056" t="str">
            <v>Brno</v>
          </cell>
          <cell r="U2056" t="str">
            <v>Brno</v>
          </cell>
          <cell r="V2056">
            <v>27</v>
          </cell>
          <cell r="W2056">
            <v>50</v>
          </cell>
          <cell r="X2056">
            <v>55</v>
          </cell>
          <cell r="Y2056">
            <v>2750</v>
          </cell>
          <cell r="Z2056">
            <v>0</v>
          </cell>
          <cell r="AA2056">
            <v>0</v>
          </cell>
          <cell r="AB2056">
            <v>2750</v>
          </cell>
          <cell r="AC2056">
            <v>0.04</v>
          </cell>
          <cell r="AD2056">
            <v>110</v>
          </cell>
        </row>
        <row r="2057">
          <cell r="A2057">
            <v>2034</v>
          </cell>
          <cell r="B2057" t="str">
            <v>ZA 016</v>
          </cell>
          <cell r="D2057" t="str">
            <v>Karel</v>
          </cell>
          <cell r="E2057" t="str">
            <v>Jarolím</v>
          </cell>
          <cell r="G2057" t="str">
            <v>Školení jazyky</v>
          </cell>
          <cell r="H2057">
            <v>6600</v>
          </cell>
          <cell r="I2057" t="str">
            <v>Výroba</v>
          </cell>
          <cell r="J2057" t="str">
            <v>860628/5974</v>
          </cell>
          <cell r="K2057">
            <v>25000</v>
          </cell>
          <cell r="L2057">
            <v>300</v>
          </cell>
          <cell r="M2057" t="str">
            <v>Mize</v>
          </cell>
          <cell r="N2057">
            <v>38177</v>
          </cell>
          <cell r="O2057" t="str">
            <v>2034-09072004-016</v>
          </cell>
          <cell r="P2057" t="str">
            <v>AU-2861-D-2</v>
          </cell>
          <cell r="Q2057" t="str">
            <v>Produkt 2</v>
          </cell>
          <cell r="R2057" t="str">
            <v>Firma 125</v>
          </cell>
          <cell r="S2057" t="str">
            <v>Morava</v>
          </cell>
          <cell r="T2057" t="str">
            <v>Olomouc</v>
          </cell>
          <cell r="U2057" t="str">
            <v>Olomouc</v>
          </cell>
          <cell r="V2057">
            <v>794</v>
          </cell>
          <cell r="W2057">
            <v>56</v>
          </cell>
          <cell r="X2057">
            <v>150</v>
          </cell>
          <cell r="Y2057">
            <v>8400</v>
          </cell>
          <cell r="Z2057">
            <v>0</v>
          </cell>
          <cell r="AA2057">
            <v>0</v>
          </cell>
          <cell r="AB2057">
            <v>8400</v>
          </cell>
          <cell r="AC2057">
            <v>0.04</v>
          </cell>
          <cell r="AD2057">
            <v>336</v>
          </cell>
        </row>
        <row r="2058">
          <cell r="A2058">
            <v>2035</v>
          </cell>
          <cell r="B2058" t="str">
            <v>ZA 015</v>
          </cell>
          <cell r="D2058" t="str">
            <v>Karel</v>
          </cell>
          <cell r="E2058" t="str">
            <v>Zatloukal</v>
          </cell>
          <cell r="F2058" t="str">
            <v>DiS.</v>
          </cell>
          <cell r="G2058" t="str">
            <v>Cestovné</v>
          </cell>
          <cell r="H2058">
            <v>2320</v>
          </cell>
          <cell r="I2058" t="str">
            <v>IT</v>
          </cell>
          <cell r="J2058" t="str">
            <v>860910/5725</v>
          </cell>
          <cell r="K2058">
            <v>19000</v>
          </cell>
          <cell r="L2058">
            <v>1000</v>
          </cell>
          <cell r="M2058" t="str">
            <v>Mize</v>
          </cell>
          <cell r="N2058">
            <v>38179</v>
          </cell>
          <cell r="O2058" t="str">
            <v>2035-11072004-015</v>
          </cell>
          <cell r="P2058" t="str">
            <v>PL-6424-D-7</v>
          </cell>
          <cell r="Q2058" t="str">
            <v>Produkt 7</v>
          </cell>
          <cell r="R2058" t="str">
            <v>SIGMONT s.r.o.</v>
          </cell>
          <cell r="S2058" t="str">
            <v>Morava</v>
          </cell>
          <cell r="T2058" t="str">
            <v>Brno</v>
          </cell>
          <cell r="U2058" t="str">
            <v>Brno</v>
          </cell>
          <cell r="V2058">
            <v>27</v>
          </cell>
          <cell r="W2058">
            <v>68</v>
          </cell>
          <cell r="X2058">
            <v>1200</v>
          </cell>
          <cell r="Y2058">
            <v>81600</v>
          </cell>
          <cell r="Z2058">
            <v>0</v>
          </cell>
          <cell r="AA2058">
            <v>0</v>
          </cell>
          <cell r="AB2058">
            <v>81600</v>
          </cell>
          <cell r="AC2058">
            <v>0.04</v>
          </cell>
          <cell r="AD2058">
            <v>3264</v>
          </cell>
        </row>
        <row r="2059">
          <cell r="A2059">
            <v>2036</v>
          </cell>
          <cell r="B2059" t="str">
            <v>ZA 016</v>
          </cell>
          <cell r="D2059" t="str">
            <v>Karel</v>
          </cell>
          <cell r="E2059" t="str">
            <v>Jarolím</v>
          </cell>
          <cell r="G2059" t="str">
            <v>Telefon</v>
          </cell>
          <cell r="H2059">
            <v>4189</v>
          </cell>
          <cell r="I2059" t="str">
            <v>Výroba</v>
          </cell>
          <cell r="J2059" t="str">
            <v>860628/5974</v>
          </cell>
          <cell r="K2059">
            <v>25000</v>
          </cell>
          <cell r="L2059">
            <v>300</v>
          </cell>
          <cell r="M2059" t="str">
            <v>Kraus</v>
          </cell>
          <cell r="N2059">
            <v>38179</v>
          </cell>
          <cell r="O2059" t="str">
            <v>2036-11072004-016</v>
          </cell>
          <cell r="P2059" t="str">
            <v>CZ-6575-A-3</v>
          </cell>
          <cell r="Q2059" t="str">
            <v>Produkt 3</v>
          </cell>
          <cell r="R2059" t="str">
            <v>Firma 125</v>
          </cell>
          <cell r="S2059" t="str">
            <v>Morava</v>
          </cell>
          <cell r="T2059" t="str">
            <v>Olomouc</v>
          </cell>
          <cell r="U2059" t="str">
            <v>Olomouc</v>
          </cell>
          <cell r="V2059">
            <v>794</v>
          </cell>
          <cell r="W2059">
            <v>322</v>
          </cell>
          <cell r="X2059">
            <v>69</v>
          </cell>
          <cell r="Y2059">
            <v>22218</v>
          </cell>
          <cell r="Z2059">
            <v>0.08</v>
          </cell>
          <cell r="AA2059">
            <v>1777.44</v>
          </cell>
          <cell r="AB2059">
            <v>20440.560000000001</v>
          </cell>
          <cell r="AC2059">
            <v>0.02</v>
          </cell>
          <cell r="AD2059">
            <v>408.81120000000004</v>
          </cell>
        </row>
        <row r="2060">
          <cell r="A2060">
            <v>2037</v>
          </cell>
          <cell r="B2060" t="str">
            <v>ZA 016</v>
          </cell>
          <cell r="D2060" t="str">
            <v>Karel</v>
          </cell>
          <cell r="E2060" t="str">
            <v>Jarolím</v>
          </cell>
          <cell r="G2060" t="str">
            <v>Benzín</v>
          </cell>
          <cell r="H2060">
            <v>357</v>
          </cell>
          <cell r="I2060" t="str">
            <v>Výroba</v>
          </cell>
          <cell r="J2060" t="str">
            <v>860628/5974</v>
          </cell>
          <cell r="K2060">
            <v>25000</v>
          </cell>
          <cell r="L2060">
            <v>300</v>
          </cell>
          <cell r="M2060" t="str">
            <v>Mize</v>
          </cell>
          <cell r="N2060">
            <v>38181</v>
          </cell>
          <cell r="O2060" t="str">
            <v>2037-13072004-016</v>
          </cell>
          <cell r="P2060" t="str">
            <v>CZ-6565-C-8</v>
          </cell>
          <cell r="Q2060" t="str">
            <v>Produkt 8</v>
          </cell>
          <cell r="R2060" t="str">
            <v>Firma 125</v>
          </cell>
          <cell r="S2060" t="str">
            <v>Morava</v>
          </cell>
          <cell r="T2060" t="str">
            <v>Olomouc</v>
          </cell>
          <cell r="U2060" t="str">
            <v>Olomouc</v>
          </cell>
          <cell r="V2060">
            <v>794</v>
          </cell>
          <cell r="W2060">
            <v>284</v>
          </cell>
          <cell r="X2060">
            <v>55</v>
          </cell>
          <cell r="Y2060">
            <v>15620</v>
          </cell>
          <cell r="Z2060">
            <v>0.05</v>
          </cell>
          <cell r="AA2060">
            <v>781</v>
          </cell>
          <cell r="AB2060">
            <v>14839</v>
          </cell>
          <cell r="AC2060">
            <v>0.01</v>
          </cell>
          <cell r="AD2060">
            <v>148.39000000000001</v>
          </cell>
        </row>
        <row r="2061">
          <cell r="A2061">
            <v>2038</v>
          </cell>
          <cell r="B2061" t="str">
            <v>ZA 015</v>
          </cell>
          <cell r="D2061" t="str">
            <v>Karel</v>
          </cell>
          <cell r="E2061" t="str">
            <v>Zatloukal</v>
          </cell>
          <cell r="F2061" t="str">
            <v>DiS.</v>
          </cell>
          <cell r="G2061" t="str">
            <v>Školení profesní</v>
          </cell>
          <cell r="H2061">
            <v>6912</v>
          </cell>
          <cell r="I2061" t="str">
            <v>IT</v>
          </cell>
          <cell r="J2061" t="str">
            <v>860910/5725</v>
          </cell>
          <cell r="K2061">
            <v>19000</v>
          </cell>
          <cell r="L2061">
            <v>1000</v>
          </cell>
          <cell r="M2061" t="str">
            <v>Sokol</v>
          </cell>
          <cell r="N2061">
            <v>38182</v>
          </cell>
          <cell r="O2061" t="str">
            <v>2038-14072004-015</v>
          </cell>
          <cell r="P2061" t="str">
            <v>DE-8044-B-2</v>
          </cell>
          <cell r="Q2061" t="str">
            <v>Produkt 2</v>
          </cell>
          <cell r="R2061" t="str">
            <v>SIGMONT s.r.o.</v>
          </cell>
          <cell r="S2061" t="str">
            <v>Morava</v>
          </cell>
          <cell r="T2061" t="str">
            <v>Brno</v>
          </cell>
          <cell r="U2061" t="str">
            <v>Brno</v>
          </cell>
          <cell r="V2061">
            <v>27</v>
          </cell>
          <cell r="W2061">
            <v>10</v>
          </cell>
          <cell r="X2061">
            <v>156</v>
          </cell>
          <cell r="Y2061">
            <v>1560</v>
          </cell>
          <cell r="Z2061">
            <v>0</v>
          </cell>
          <cell r="AA2061">
            <v>0</v>
          </cell>
          <cell r="AB2061">
            <v>1560</v>
          </cell>
          <cell r="AC2061">
            <v>0.04</v>
          </cell>
          <cell r="AD2061">
            <v>62.4</v>
          </cell>
        </row>
        <row r="2062">
          <cell r="A2062">
            <v>2039</v>
          </cell>
          <cell r="B2062" t="str">
            <v>ZA 016</v>
          </cell>
          <cell r="D2062" t="str">
            <v>Karel</v>
          </cell>
          <cell r="E2062" t="str">
            <v>Jarolím</v>
          </cell>
          <cell r="G2062" t="str">
            <v>Firemní výdaj</v>
          </cell>
          <cell r="H2062">
            <v>5130</v>
          </cell>
          <cell r="I2062" t="str">
            <v>Výroba</v>
          </cell>
          <cell r="J2062" t="str">
            <v>860628/5974</v>
          </cell>
          <cell r="K2062">
            <v>25000</v>
          </cell>
          <cell r="L2062">
            <v>300</v>
          </cell>
          <cell r="M2062" t="str">
            <v>Jakhel</v>
          </cell>
          <cell r="N2062">
            <v>38183</v>
          </cell>
          <cell r="O2062" t="str">
            <v>2039-15072004-016</v>
          </cell>
          <cell r="P2062" t="str">
            <v>CZ-2549-A-8</v>
          </cell>
          <cell r="Q2062" t="str">
            <v>Produkt 8</v>
          </cell>
          <cell r="R2062" t="str">
            <v>Firma 125</v>
          </cell>
          <cell r="S2062" t="str">
            <v>Morava</v>
          </cell>
          <cell r="T2062" t="str">
            <v>Olomouc</v>
          </cell>
          <cell r="U2062" t="str">
            <v>Olomouc</v>
          </cell>
          <cell r="V2062">
            <v>794</v>
          </cell>
          <cell r="W2062">
            <v>106</v>
          </cell>
          <cell r="X2062">
            <v>55</v>
          </cell>
          <cell r="Y2062">
            <v>5830</v>
          </cell>
          <cell r="Z2062">
            <v>0</v>
          </cell>
          <cell r="AA2062">
            <v>0</v>
          </cell>
          <cell r="AB2062">
            <v>5830</v>
          </cell>
          <cell r="AC2062">
            <v>0.04</v>
          </cell>
          <cell r="AD2062">
            <v>233.20000000000002</v>
          </cell>
        </row>
        <row r="2063">
          <cell r="A2063">
            <v>2040</v>
          </cell>
          <cell r="B2063" t="str">
            <v>ZA 005</v>
          </cell>
          <cell r="D2063" t="str">
            <v>Iva</v>
          </cell>
          <cell r="E2063" t="str">
            <v>Sauerová</v>
          </cell>
          <cell r="G2063" t="str">
            <v>Cestovné</v>
          </cell>
          <cell r="H2063">
            <v>1105</v>
          </cell>
          <cell r="I2063" t="str">
            <v>Prodej C</v>
          </cell>
          <cell r="J2063" t="str">
            <v>935609/3197</v>
          </cell>
          <cell r="K2063">
            <v>21500</v>
          </cell>
          <cell r="L2063">
            <v>1250</v>
          </cell>
          <cell r="M2063" t="str">
            <v>Kraus</v>
          </cell>
          <cell r="N2063">
            <v>38185</v>
          </cell>
          <cell r="O2063" t="str">
            <v>2040-17072004-005</v>
          </cell>
          <cell r="P2063" t="str">
            <v>DE-9627-D-0</v>
          </cell>
          <cell r="Q2063" t="str">
            <v>Produkt 10</v>
          </cell>
          <cell r="R2063" t="str">
            <v>Firma 126</v>
          </cell>
          <cell r="S2063" t="str">
            <v>Morava</v>
          </cell>
          <cell r="T2063" t="str">
            <v>Olomouc</v>
          </cell>
          <cell r="U2063" t="str">
            <v>Olomouc</v>
          </cell>
          <cell r="V2063">
            <v>797</v>
          </cell>
          <cell r="W2063">
            <v>114</v>
          </cell>
          <cell r="X2063">
            <v>125</v>
          </cell>
          <cell r="Y2063">
            <v>14250</v>
          </cell>
          <cell r="Z2063">
            <v>0</v>
          </cell>
          <cell r="AA2063">
            <v>0</v>
          </cell>
          <cell r="AB2063">
            <v>14250</v>
          </cell>
          <cell r="AC2063">
            <v>0.04</v>
          </cell>
          <cell r="AD2063">
            <v>570</v>
          </cell>
        </row>
        <row r="2064">
          <cell r="A2064">
            <v>2041</v>
          </cell>
          <cell r="B2064" t="str">
            <v>ZA 015</v>
          </cell>
          <cell r="D2064" t="str">
            <v>Karel</v>
          </cell>
          <cell r="E2064" t="str">
            <v>Zatloukal</v>
          </cell>
          <cell r="F2064" t="str">
            <v>DiS.</v>
          </cell>
          <cell r="G2064" t="str">
            <v>Školení jazyky</v>
          </cell>
          <cell r="H2064">
            <v>7482</v>
          </cell>
          <cell r="I2064" t="str">
            <v>IT</v>
          </cell>
          <cell r="J2064" t="str">
            <v>860910/5725</v>
          </cell>
          <cell r="K2064">
            <v>19000</v>
          </cell>
          <cell r="L2064">
            <v>1000</v>
          </cell>
          <cell r="M2064" t="str">
            <v>Jakhel</v>
          </cell>
          <cell r="N2064">
            <v>38185</v>
          </cell>
          <cell r="O2064" t="str">
            <v>2041-17072004-015</v>
          </cell>
          <cell r="P2064" t="str">
            <v>CZ-2470-A-2</v>
          </cell>
          <cell r="Q2064" t="str">
            <v>Produkt 2</v>
          </cell>
          <cell r="R2064" t="str">
            <v>SIGMONT s.r.o.</v>
          </cell>
          <cell r="S2064" t="str">
            <v>Morava</v>
          </cell>
          <cell r="T2064" t="str">
            <v>Brno</v>
          </cell>
          <cell r="U2064" t="str">
            <v>Brno</v>
          </cell>
          <cell r="V2064">
            <v>27</v>
          </cell>
          <cell r="W2064">
            <v>478</v>
          </cell>
          <cell r="X2064">
            <v>153</v>
          </cell>
          <cell r="Y2064">
            <v>73134</v>
          </cell>
          <cell r="Z2064">
            <v>0.09</v>
          </cell>
          <cell r="AA2064">
            <v>6582.0599999999995</v>
          </cell>
          <cell r="AB2064">
            <v>66551.94</v>
          </cell>
          <cell r="AC2064">
            <v>0.02</v>
          </cell>
          <cell r="AD2064">
            <v>1331.0388</v>
          </cell>
        </row>
        <row r="2065">
          <cell r="A2065">
            <v>2042</v>
          </cell>
          <cell r="B2065" t="str">
            <v>ZA 035</v>
          </cell>
          <cell r="D2065" t="str">
            <v>Miroslav</v>
          </cell>
          <cell r="E2065" t="str">
            <v>Markytan</v>
          </cell>
          <cell r="G2065" t="str">
            <v>Školení jazyky</v>
          </cell>
          <cell r="H2065">
            <v>3629</v>
          </cell>
          <cell r="I2065" t="str">
            <v>Výroba</v>
          </cell>
          <cell r="J2065" t="str">
            <v>620616/2688</v>
          </cell>
          <cell r="K2065">
            <v>16500</v>
          </cell>
          <cell r="L2065">
            <v>5000</v>
          </cell>
          <cell r="M2065" t="str">
            <v>Mize</v>
          </cell>
          <cell r="N2065">
            <v>38187</v>
          </cell>
          <cell r="O2065" t="str">
            <v>2042-19072004-035</v>
          </cell>
          <cell r="P2065" t="str">
            <v>CZ-8566-D-0</v>
          </cell>
          <cell r="Q2065" t="str">
            <v>Produkt 10</v>
          </cell>
          <cell r="R2065" t="str">
            <v>Firma 126</v>
          </cell>
          <cell r="S2065" t="str">
            <v>Morava</v>
          </cell>
          <cell r="T2065" t="str">
            <v>Olomouc</v>
          </cell>
          <cell r="U2065" t="str">
            <v>Olomouc</v>
          </cell>
          <cell r="V2065">
            <v>797</v>
          </cell>
          <cell r="W2065">
            <v>438</v>
          </cell>
          <cell r="X2065">
            <v>125</v>
          </cell>
          <cell r="Y2065">
            <v>54750</v>
          </cell>
          <cell r="Z2065">
            <v>0.08</v>
          </cell>
          <cell r="AA2065">
            <v>4380</v>
          </cell>
          <cell r="AB2065">
            <v>50370</v>
          </cell>
          <cell r="AC2065">
            <v>0.02</v>
          </cell>
          <cell r="AD2065">
            <v>1007.4</v>
          </cell>
        </row>
        <row r="2066">
          <cell r="A2066">
            <v>2043</v>
          </cell>
          <cell r="B2066" t="str">
            <v>ZA 015</v>
          </cell>
          <cell r="D2066" t="str">
            <v>Karel</v>
          </cell>
          <cell r="E2066" t="str">
            <v>Zatloukal</v>
          </cell>
          <cell r="F2066" t="str">
            <v>DiS.</v>
          </cell>
          <cell r="G2066" t="str">
            <v>Cestovné</v>
          </cell>
          <cell r="H2066">
            <v>3521</v>
          </cell>
          <cell r="I2066" t="str">
            <v>IT</v>
          </cell>
          <cell r="J2066" t="str">
            <v>860910/5725</v>
          </cell>
          <cell r="K2066">
            <v>19000</v>
          </cell>
          <cell r="L2066">
            <v>1000</v>
          </cell>
          <cell r="M2066" t="str">
            <v>Mize</v>
          </cell>
          <cell r="N2066">
            <v>38188</v>
          </cell>
          <cell r="O2066" t="str">
            <v>2043-20072004-015</v>
          </cell>
          <cell r="P2066" t="str">
            <v>PL-1276-B-1</v>
          </cell>
          <cell r="Q2066" t="str">
            <v>Produkt 1</v>
          </cell>
          <cell r="R2066" t="str">
            <v>SIGMONT s.r.o.</v>
          </cell>
          <cell r="S2066" t="str">
            <v>Morava</v>
          </cell>
          <cell r="T2066" t="str">
            <v>Brno</v>
          </cell>
          <cell r="U2066" t="str">
            <v>Brno</v>
          </cell>
          <cell r="V2066">
            <v>27</v>
          </cell>
          <cell r="W2066">
            <v>325</v>
          </cell>
          <cell r="X2066">
            <v>105</v>
          </cell>
          <cell r="Y2066">
            <v>34125</v>
          </cell>
          <cell r="Z2066">
            <v>0.1</v>
          </cell>
          <cell r="AA2066">
            <v>3412.5</v>
          </cell>
          <cell r="AB2066">
            <v>30712.5</v>
          </cell>
          <cell r="AC2066">
            <v>0.03</v>
          </cell>
          <cell r="AD2066">
            <v>921.375</v>
          </cell>
        </row>
        <row r="2067">
          <cell r="A2067">
            <v>2044</v>
          </cell>
          <cell r="B2067" t="str">
            <v>ZA 035</v>
          </cell>
          <cell r="D2067" t="str">
            <v>Miroslav</v>
          </cell>
          <cell r="E2067" t="str">
            <v>Markytan</v>
          </cell>
          <cell r="G2067" t="str">
            <v>Telefon</v>
          </cell>
          <cell r="H2067">
            <v>6192</v>
          </cell>
          <cell r="I2067" t="str">
            <v>Výroba</v>
          </cell>
          <cell r="J2067" t="str">
            <v>620616/2688</v>
          </cell>
          <cell r="K2067">
            <v>16500</v>
          </cell>
          <cell r="L2067">
            <v>5000</v>
          </cell>
          <cell r="M2067" t="str">
            <v>Jakhel</v>
          </cell>
          <cell r="N2067">
            <v>38189</v>
          </cell>
          <cell r="O2067" t="str">
            <v>2044-21072004-035</v>
          </cell>
          <cell r="P2067" t="str">
            <v>DE-6317-C-2</v>
          </cell>
          <cell r="Q2067" t="str">
            <v>Produkt 2</v>
          </cell>
          <cell r="R2067" t="str">
            <v>Firma 126</v>
          </cell>
          <cell r="S2067" t="str">
            <v>Morava</v>
          </cell>
          <cell r="T2067" t="str">
            <v>Olomouc</v>
          </cell>
          <cell r="U2067" t="str">
            <v>Olomouc</v>
          </cell>
          <cell r="V2067">
            <v>797</v>
          </cell>
          <cell r="W2067">
            <v>417</v>
          </cell>
          <cell r="X2067">
            <v>157</v>
          </cell>
          <cell r="Y2067">
            <v>65469</v>
          </cell>
          <cell r="Z2067">
            <v>0.02</v>
          </cell>
          <cell r="AA2067">
            <v>1309.3800000000001</v>
          </cell>
          <cell r="AB2067">
            <v>64159.62</v>
          </cell>
          <cell r="AC2067">
            <v>0.01</v>
          </cell>
          <cell r="AD2067">
            <v>641.59620000000007</v>
          </cell>
        </row>
        <row r="2068">
          <cell r="A2068">
            <v>2045</v>
          </cell>
          <cell r="B2068" t="str">
            <v>ZA 014</v>
          </cell>
          <cell r="D2068" t="str">
            <v>Eva</v>
          </cell>
          <cell r="E2068" t="str">
            <v>Pavlíčková</v>
          </cell>
          <cell r="G2068" t="str">
            <v>Cestovné</v>
          </cell>
          <cell r="H2068">
            <v>4184</v>
          </cell>
          <cell r="I2068" t="str">
            <v>Výroba</v>
          </cell>
          <cell r="J2068" t="str">
            <v>855220/5497</v>
          </cell>
          <cell r="K2068">
            <v>25000</v>
          </cell>
          <cell r="L2068">
            <v>1300</v>
          </cell>
          <cell r="M2068" t="str">
            <v>Jakhel</v>
          </cell>
          <cell r="N2068">
            <v>38191</v>
          </cell>
          <cell r="O2068" t="str">
            <v>2045-23072004-014</v>
          </cell>
          <cell r="P2068" t="str">
            <v>AU-7272-A-6</v>
          </cell>
          <cell r="Q2068" t="str">
            <v>Produkt 6</v>
          </cell>
          <cell r="R2068" t="str">
            <v>SIGMA</v>
          </cell>
          <cell r="S2068" t="str">
            <v>Morava</v>
          </cell>
          <cell r="T2068" t="str">
            <v>Frýdek-Místek</v>
          </cell>
          <cell r="U2068" t="str">
            <v>Lhotka</v>
          </cell>
          <cell r="V2068">
            <v>810</v>
          </cell>
          <cell r="W2068">
            <v>246</v>
          </cell>
          <cell r="X2068">
            <v>680</v>
          </cell>
          <cell r="Y2068">
            <v>167280</v>
          </cell>
          <cell r="Z2068">
            <v>0</v>
          </cell>
          <cell r="AA2068">
            <v>0</v>
          </cell>
          <cell r="AB2068">
            <v>167280</v>
          </cell>
          <cell r="AC2068">
            <v>0.04</v>
          </cell>
          <cell r="AD2068">
            <v>6691.2</v>
          </cell>
        </row>
        <row r="2069">
          <cell r="A2069">
            <v>2046</v>
          </cell>
          <cell r="B2069" t="str">
            <v>ZA 035</v>
          </cell>
          <cell r="D2069" t="str">
            <v>Miroslav</v>
          </cell>
          <cell r="E2069" t="str">
            <v>Markytan</v>
          </cell>
          <cell r="G2069" t="str">
            <v>Benzín</v>
          </cell>
          <cell r="H2069">
            <v>353</v>
          </cell>
          <cell r="I2069" t="str">
            <v>Výroba</v>
          </cell>
          <cell r="J2069" t="str">
            <v>620616/2688</v>
          </cell>
          <cell r="K2069">
            <v>16500</v>
          </cell>
          <cell r="L2069">
            <v>5000</v>
          </cell>
          <cell r="M2069" t="str">
            <v>Mize</v>
          </cell>
          <cell r="N2069">
            <v>38191</v>
          </cell>
          <cell r="O2069" t="str">
            <v>2046-23072004-035</v>
          </cell>
          <cell r="P2069" t="str">
            <v>CZ-1344-D-4</v>
          </cell>
          <cell r="Q2069" t="str">
            <v>Produkt 4</v>
          </cell>
          <cell r="R2069" t="str">
            <v>Firma 126</v>
          </cell>
          <cell r="S2069" t="str">
            <v>Morava</v>
          </cell>
          <cell r="T2069" t="str">
            <v>Olomouc</v>
          </cell>
          <cell r="U2069" t="str">
            <v>Olomouc</v>
          </cell>
          <cell r="V2069">
            <v>797</v>
          </cell>
          <cell r="W2069">
            <v>445</v>
          </cell>
          <cell r="X2069">
            <v>361</v>
          </cell>
          <cell r="Y2069">
            <v>160645</v>
          </cell>
          <cell r="Z2069">
            <v>0</v>
          </cell>
          <cell r="AA2069">
            <v>0</v>
          </cell>
          <cell r="AB2069">
            <v>160645</v>
          </cell>
          <cell r="AC2069">
            <v>0.04</v>
          </cell>
          <cell r="AD2069">
            <v>6425.8</v>
          </cell>
        </row>
        <row r="2070">
          <cell r="A2070">
            <v>2047</v>
          </cell>
          <cell r="B2070" t="str">
            <v>ZA 035</v>
          </cell>
          <cell r="D2070" t="str">
            <v>Miroslav</v>
          </cell>
          <cell r="E2070" t="str">
            <v>Markytan</v>
          </cell>
          <cell r="G2070" t="str">
            <v>Firemní výdaj</v>
          </cell>
          <cell r="H2070">
            <v>3408</v>
          </cell>
          <cell r="I2070" t="str">
            <v>Výroba</v>
          </cell>
          <cell r="J2070" t="str">
            <v>620616/2688</v>
          </cell>
          <cell r="K2070">
            <v>16500</v>
          </cell>
          <cell r="L2070">
            <v>5000</v>
          </cell>
          <cell r="M2070" t="str">
            <v>Sokol</v>
          </cell>
          <cell r="N2070">
            <v>38193</v>
          </cell>
          <cell r="O2070" t="str">
            <v>2047-25072004-035</v>
          </cell>
          <cell r="P2070" t="str">
            <v>DE-6822-B-9</v>
          </cell>
          <cell r="Q2070" t="str">
            <v>Produkt 9</v>
          </cell>
          <cell r="R2070" t="str">
            <v>Firma 126</v>
          </cell>
          <cell r="S2070" t="str">
            <v>Morava</v>
          </cell>
          <cell r="T2070" t="str">
            <v>Olomouc</v>
          </cell>
          <cell r="U2070" t="str">
            <v>Olomouc</v>
          </cell>
          <cell r="V2070">
            <v>797</v>
          </cell>
          <cell r="W2070">
            <v>357</v>
          </cell>
          <cell r="X2070">
            <v>327</v>
          </cell>
          <cell r="Y2070">
            <v>116739</v>
          </cell>
          <cell r="Z2070">
            <v>0</v>
          </cell>
          <cell r="AA2070">
            <v>0</v>
          </cell>
          <cell r="AB2070">
            <v>116739</v>
          </cell>
          <cell r="AC2070">
            <v>0.04</v>
          </cell>
          <cell r="AD2070">
            <v>4669.5600000000004</v>
          </cell>
        </row>
        <row r="2071">
          <cell r="A2071">
            <v>2048</v>
          </cell>
          <cell r="B2071" t="str">
            <v>ZA 003</v>
          </cell>
          <cell r="C2071" t="str">
            <v>Mgr.</v>
          </cell>
          <cell r="D2071" t="str">
            <v>Tomáš</v>
          </cell>
          <cell r="E2071" t="str">
            <v>Novotný</v>
          </cell>
          <cell r="G2071" t="str">
            <v>Benzín</v>
          </cell>
          <cell r="H2071">
            <v>4132</v>
          </cell>
          <cell r="I2071" t="str">
            <v>Prodej D</v>
          </cell>
          <cell r="J2071" t="str">
            <v>920610/5953</v>
          </cell>
          <cell r="K2071">
            <v>19500</v>
          </cell>
          <cell r="L2071">
            <v>2800</v>
          </cell>
          <cell r="M2071" t="str">
            <v>Sokol</v>
          </cell>
          <cell r="N2071">
            <v>38194</v>
          </cell>
          <cell r="O2071" t="str">
            <v>2048-26072004-003</v>
          </cell>
          <cell r="P2071" t="str">
            <v>PL-3928-C-6</v>
          </cell>
          <cell r="Q2071" t="str">
            <v>Produkt 6</v>
          </cell>
          <cell r="R2071" t="str">
            <v>SIGMA</v>
          </cell>
          <cell r="S2071" t="str">
            <v>Morava</v>
          </cell>
          <cell r="T2071" t="str">
            <v>Frýdek-Místek</v>
          </cell>
          <cell r="U2071" t="str">
            <v>Lhotka</v>
          </cell>
          <cell r="V2071">
            <v>810</v>
          </cell>
          <cell r="W2071">
            <v>244</v>
          </cell>
          <cell r="X2071">
            <v>681</v>
          </cell>
          <cell r="Y2071">
            <v>166164</v>
          </cell>
          <cell r="Z2071">
            <v>0</v>
          </cell>
          <cell r="AA2071">
            <v>0</v>
          </cell>
          <cell r="AB2071">
            <v>166164</v>
          </cell>
          <cell r="AC2071">
            <v>0.04</v>
          </cell>
          <cell r="AD2071">
            <v>6646.56</v>
          </cell>
        </row>
        <row r="2072">
          <cell r="A2072">
            <v>2049</v>
          </cell>
          <cell r="B2072" t="str">
            <v>ZA 009</v>
          </cell>
          <cell r="D2072" t="str">
            <v>Radek</v>
          </cell>
          <cell r="E2072" t="str">
            <v>Regl</v>
          </cell>
          <cell r="G2072" t="str">
            <v>Telefon</v>
          </cell>
          <cell r="H2072">
            <v>5816</v>
          </cell>
          <cell r="I2072" t="str">
            <v>Výroba</v>
          </cell>
          <cell r="J2072" t="str">
            <v>880816/5982</v>
          </cell>
          <cell r="K2072">
            <v>15000</v>
          </cell>
          <cell r="L2072">
            <v>2800</v>
          </cell>
          <cell r="M2072" t="str">
            <v>Kraus</v>
          </cell>
          <cell r="N2072">
            <v>38195</v>
          </cell>
          <cell r="O2072" t="str">
            <v>2049-27072004-009</v>
          </cell>
          <cell r="P2072" t="str">
            <v>PL-8530-A-1</v>
          </cell>
          <cell r="Q2072" t="str">
            <v>Produkt 1</v>
          </cell>
          <cell r="R2072" t="str">
            <v>Firma 127</v>
          </cell>
          <cell r="S2072" t="str">
            <v>Morava</v>
          </cell>
          <cell r="T2072" t="str">
            <v>Olomouc</v>
          </cell>
          <cell r="U2072" t="str">
            <v>Olomouc</v>
          </cell>
          <cell r="V2072">
            <v>891</v>
          </cell>
          <cell r="W2072">
            <v>149</v>
          </cell>
          <cell r="X2072">
            <v>104</v>
          </cell>
          <cell r="Y2072">
            <v>15496</v>
          </cell>
          <cell r="Z2072">
            <v>0</v>
          </cell>
          <cell r="AA2072">
            <v>0</v>
          </cell>
          <cell r="AB2072">
            <v>15496</v>
          </cell>
          <cell r="AC2072">
            <v>0.04</v>
          </cell>
          <cell r="AD2072">
            <v>619.84</v>
          </cell>
        </row>
        <row r="2073">
          <cell r="A2073">
            <v>2050</v>
          </cell>
          <cell r="B2073" t="str">
            <v>ZA 003</v>
          </cell>
          <cell r="C2073" t="str">
            <v>Mgr.</v>
          </cell>
          <cell r="D2073" t="str">
            <v>Tomáš</v>
          </cell>
          <cell r="E2073" t="str">
            <v>Novotný</v>
          </cell>
          <cell r="G2073" t="str">
            <v>Firemní výdaj</v>
          </cell>
          <cell r="H2073">
            <v>5850</v>
          </cell>
          <cell r="I2073" t="str">
            <v>Prodej A</v>
          </cell>
          <cell r="J2073" t="str">
            <v>920610/5953</v>
          </cell>
          <cell r="K2073">
            <v>19500</v>
          </cell>
          <cell r="L2073">
            <v>2800</v>
          </cell>
          <cell r="M2073" t="str">
            <v>Jakhel</v>
          </cell>
          <cell r="N2073">
            <v>38197</v>
          </cell>
          <cell r="O2073" t="str">
            <v>2050-29072004-003</v>
          </cell>
          <cell r="P2073" t="str">
            <v>CZ-3277-A-4</v>
          </cell>
          <cell r="Q2073" t="str">
            <v>Produkt 4</v>
          </cell>
          <cell r="R2073" t="str">
            <v>SIGMA</v>
          </cell>
          <cell r="S2073" t="str">
            <v>Morava</v>
          </cell>
          <cell r="T2073" t="str">
            <v>Frýdek-Místek</v>
          </cell>
          <cell r="U2073" t="str">
            <v>Lhotka</v>
          </cell>
          <cell r="V2073">
            <v>810</v>
          </cell>
          <cell r="W2073">
            <v>360</v>
          </cell>
          <cell r="X2073">
            <v>396</v>
          </cell>
          <cell r="Y2073">
            <v>142560</v>
          </cell>
          <cell r="Z2073">
            <v>0.03</v>
          </cell>
          <cell r="AA2073">
            <v>4276.8</v>
          </cell>
          <cell r="AB2073">
            <v>138283.20000000001</v>
          </cell>
          <cell r="AC2073">
            <v>0.01</v>
          </cell>
          <cell r="AD2073">
            <v>1382.8320000000001</v>
          </cell>
        </row>
        <row r="2074">
          <cell r="A2074">
            <v>2051</v>
          </cell>
          <cell r="B2074" t="str">
            <v>ZA 009</v>
          </cell>
          <cell r="D2074" t="str">
            <v>Radek</v>
          </cell>
          <cell r="E2074" t="str">
            <v>Regl</v>
          </cell>
          <cell r="G2074" t="str">
            <v>Benzín</v>
          </cell>
          <cell r="H2074">
            <v>4300</v>
          </cell>
          <cell r="I2074" t="str">
            <v>Výroba</v>
          </cell>
          <cell r="J2074" t="str">
            <v>880816/5982</v>
          </cell>
          <cell r="K2074">
            <v>15000</v>
          </cell>
          <cell r="L2074">
            <v>2800</v>
          </cell>
          <cell r="M2074" t="str">
            <v>Kraus</v>
          </cell>
          <cell r="N2074">
            <v>38197</v>
          </cell>
          <cell r="O2074" t="str">
            <v>2051-29072004-009</v>
          </cell>
          <cell r="P2074" t="str">
            <v>AU-1295-B-5</v>
          </cell>
          <cell r="Q2074" t="str">
            <v>Produkt 5</v>
          </cell>
          <cell r="R2074" t="str">
            <v>Firma 127</v>
          </cell>
          <cell r="S2074" t="str">
            <v>Morava</v>
          </cell>
          <cell r="T2074" t="str">
            <v>Olomouc</v>
          </cell>
          <cell r="U2074" t="str">
            <v>Olomouc</v>
          </cell>
          <cell r="V2074">
            <v>891</v>
          </cell>
          <cell r="W2074">
            <v>125</v>
          </cell>
          <cell r="X2074">
            <v>500</v>
          </cell>
          <cell r="Y2074">
            <v>62500</v>
          </cell>
          <cell r="Z2074">
            <v>0</v>
          </cell>
          <cell r="AA2074">
            <v>0</v>
          </cell>
          <cell r="AB2074">
            <v>62500</v>
          </cell>
          <cell r="AC2074">
            <v>0.04</v>
          </cell>
          <cell r="AD2074">
            <v>2500</v>
          </cell>
        </row>
        <row r="2075">
          <cell r="A2075">
            <v>2052</v>
          </cell>
          <cell r="B2075" t="str">
            <v>ZA 009</v>
          </cell>
          <cell r="D2075" t="str">
            <v>Radek</v>
          </cell>
          <cell r="E2075" t="str">
            <v>Regl</v>
          </cell>
          <cell r="G2075" t="str">
            <v>Firemní výdaj</v>
          </cell>
          <cell r="H2075">
            <v>7655</v>
          </cell>
          <cell r="I2075" t="str">
            <v>Výroba</v>
          </cell>
          <cell r="J2075" t="str">
            <v>880816/5982</v>
          </cell>
          <cell r="K2075">
            <v>15000</v>
          </cell>
          <cell r="L2075">
            <v>2800</v>
          </cell>
          <cell r="M2075" t="str">
            <v>Mize</v>
          </cell>
          <cell r="N2075">
            <v>38199</v>
          </cell>
          <cell r="O2075" t="str">
            <v>2052-31072004-009</v>
          </cell>
          <cell r="P2075" t="str">
            <v>CZ-6665-C-6</v>
          </cell>
          <cell r="Q2075" t="str">
            <v>Produkt 6</v>
          </cell>
          <cell r="R2075" t="str">
            <v>Firma 127</v>
          </cell>
          <cell r="S2075" t="str">
            <v>Morava</v>
          </cell>
          <cell r="T2075" t="str">
            <v>Olomouc</v>
          </cell>
          <cell r="U2075" t="str">
            <v>Olomouc</v>
          </cell>
          <cell r="V2075">
            <v>891</v>
          </cell>
          <cell r="W2075">
            <v>38</v>
          </cell>
          <cell r="X2075">
            <v>682</v>
          </cell>
          <cell r="Y2075">
            <v>25916</v>
          </cell>
          <cell r="Z2075">
            <v>0</v>
          </cell>
          <cell r="AA2075">
            <v>0</v>
          </cell>
          <cell r="AB2075">
            <v>25916</v>
          </cell>
          <cell r="AC2075">
            <v>0.04</v>
          </cell>
          <cell r="AD2075">
            <v>1036.6400000000001</v>
          </cell>
        </row>
        <row r="2076">
          <cell r="A2076">
            <v>2053</v>
          </cell>
          <cell r="B2076" t="str">
            <v>ZA 003</v>
          </cell>
          <cell r="C2076" t="str">
            <v>Mgr.</v>
          </cell>
          <cell r="D2076" t="str">
            <v>Tomáš</v>
          </cell>
          <cell r="E2076" t="str">
            <v>Novotný</v>
          </cell>
          <cell r="G2076" t="str">
            <v>Cestovné</v>
          </cell>
          <cell r="H2076">
            <v>1288</v>
          </cell>
          <cell r="I2076" t="str">
            <v>Prodej D</v>
          </cell>
          <cell r="J2076" t="str">
            <v>920610/5953</v>
          </cell>
          <cell r="K2076">
            <v>19500</v>
          </cell>
          <cell r="L2076">
            <v>2800</v>
          </cell>
          <cell r="M2076" t="str">
            <v>Sokol</v>
          </cell>
          <cell r="N2076">
            <v>38200</v>
          </cell>
          <cell r="O2076" t="str">
            <v>2053-01082004-003</v>
          </cell>
          <cell r="P2076" t="str">
            <v>CZ-5449-A-4</v>
          </cell>
          <cell r="Q2076" t="str">
            <v>Produkt 4</v>
          </cell>
          <cell r="R2076" t="str">
            <v>SIGMA</v>
          </cell>
          <cell r="S2076" t="str">
            <v>Morava</v>
          </cell>
          <cell r="T2076" t="str">
            <v>Frýdek-Místek</v>
          </cell>
          <cell r="U2076" t="str">
            <v>Lhotka</v>
          </cell>
          <cell r="V2076">
            <v>810</v>
          </cell>
          <cell r="W2076">
            <v>422</v>
          </cell>
          <cell r="X2076">
            <v>390</v>
          </cell>
          <cell r="Y2076">
            <v>164580</v>
          </cell>
          <cell r="Z2076">
            <v>0.1</v>
          </cell>
          <cell r="AA2076">
            <v>16458</v>
          </cell>
          <cell r="AB2076">
            <v>148122</v>
          </cell>
          <cell r="AC2076">
            <v>0.03</v>
          </cell>
          <cell r="AD2076">
            <v>4443.66</v>
          </cell>
        </row>
        <row r="2077">
          <cell r="A2077">
            <v>2054</v>
          </cell>
          <cell r="B2077" t="str">
            <v>ZA 009</v>
          </cell>
          <cell r="D2077" t="str">
            <v>Radek</v>
          </cell>
          <cell r="E2077" t="str">
            <v>Regl</v>
          </cell>
          <cell r="G2077" t="str">
            <v>Cestovné</v>
          </cell>
          <cell r="H2077">
            <v>2624</v>
          </cell>
          <cell r="I2077" t="str">
            <v>Výroba</v>
          </cell>
          <cell r="J2077" t="str">
            <v>880816/5982</v>
          </cell>
          <cell r="K2077">
            <v>15000</v>
          </cell>
          <cell r="L2077">
            <v>2800</v>
          </cell>
          <cell r="M2077" t="str">
            <v>Sokol</v>
          </cell>
          <cell r="N2077">
            <v>38201</v>
          </cell>
          <cell r="O2077" t="str">
            <v>2054-02082004-009</v>
          </cell>
          <cell r="P2077" t="str">
            <v>CZ-8680-A-7</v>
          </cell>
          <cell r="Q2077" t="str">
            <v>Produkt 7</v>
          </cell>
          <cell r="R2077" t="str">
            <v>Firma 127</v>
          </cell>
          <cell r="S2077" t="str">
            <v>Morava</v>
          </cell>
          <cell r="T2077" t="str">
            <v>Olomouc</v>
          </cell>
          <cell r="U2077" t="str">
            <v>Olomouc</v>
          </cell>
          <cell r="V2077">
            <v>891</v>
          </cell>
          <cell r="W2077">
            <v>319</v>
          </cell>
          <cell r="X2077">
            <v>1200</v>
          </cell>
          <cell r="Y2077">
            <v>382800</v>
          </cell>
          <cell r="Z2077">
            <v>0</v>
          </cell>
          <cell r="AA2077">
            <v>0</v>
          </cell>
          <cell r="AB2077">
            <v>382800</v>
          </cell>
          <cell r="AC2077">
            <v>0.04</v>
          </cell>
          <cell r="AD2077">
            <v>15312</v>
          </cell>
        </row>
        <row r="2078">
          <cell r="A2078">
            <v>2055</v>
          </cell>
          <cell r="B2078" t="str">
            <v>ZA 003</v>
          </cell>
          <cell r="C2078" t="str">
            <v>Mgr.</v>
          </cell>
          <cell r="D2078" t="str">
            <v>Tomáš</v>
          </cell>
          <cell r="E2078" t="str">
            <v>Novotný</v>
          </cell>
          <cell r="G2078" t="str">
            <v>Školení profesní</v>
          </cell>
          <cell r="H2078">
            <v>2342</v>
          </cell>
          <cell r="I2078" t="str">
            <v>Prodej C</v>
          </cell>
          <cell r="J2078" t="str">
            <v>920610/5953</v>
          </cell>
          <cell r="K2078">
            <v>19500</v>
          </cell>
          <cell r="L2078">
            <v>2800</v>
          </cell>
          <cell r="M2078" t="str">
            <v>Kraus</v>
          </cell>
          <cell r="N2078">
            <v>38203</v>
          </cell>
          <cell r="O2078" t="str">
            <v>2055-04082004-003</v>
          </cell>
          <cell r="P2078" t="str">
            <v>CZ-8876-B-4</v>
          </cell>
          <cell r="Q2078" t="str">
            <v>Produkt 4</v>
          </cell>
          <cell r="R2078" t="str">
            <v>SIGMA</v>
          </cell>
          <cell r="S2078" t="str">
            <v>Morava</v>
          </cell>
          <cell r="T2078" t="str">
            <v>Frýdek-Místek</v>
          </cell>
          <cell r="U2078" t="str">
            <v>Lhotka</v>
          </cell>
          <cell r="V2078">
            <v>810</v>
          </cell>
          <cell r="W2078">
            <v>485</v>
          </cell>
          <cell r="X2078">
            <v>352</v>
          </cell>
          <cell r="Y2078">
            <v>170720</v>
          </cell>
          <cell r="Z2078">
            <v>0.09</v>
          </cell>
          <cell r="AA2078">
            <v>15364.8</v>
          </cell>
          <cell r="AB2078">
            <v>155355.20000000001</v>
          </cell>
          <cell r="AC2078">
            <v>0.02</v>
          </cell>
          <cell r="AD2078">
            <v>3107.1040000000003</v>
          </cell>
        </row>
        <row r="2079">
          <cell r="A2079">
            <v>2056</v>
          </cell>
          <cell r="B2079" t="str">
            <v>ZA 016</v>
          </cell>
          <cell r="D2079" t="str">
            <v>Karel</v>
          </cell>
          <cell r="E2079" t="str">
            <v>Jarolím</v>
          </cell>
          <cell r="G2079" t="str">
            <v>Cestovné</v>
          </cell>
          <cell r="H2079">
            <v>4001</v>
          </cell>
          <cell r="I2079" t="str">
            <v>Výroba</v>
          </cell>
          <cell r="J2079" t="str">
            <v>860628/5974</v>
          </cell>
          <cell r="K2079">
            <v>25000</v>
          </cell>
          <cell r="L2079">
            <v>300</v>
          </cell>
          <cell r="M2079" t="str">
            <v>Mize</v>
          </cell>
          <cell r="N2079">
            <v>38203</v>
          </cell>
          <cell r="O2079" t="str">
            <v>2056-04082004-016</v>
          </cell>
          <cell r="P2079" t="str">
            <v>PL-2185-A-5</v>
          </cell>
          <cell r="Q2079" t="str">
            <v>Produkt 5</v>
          </cell>
          <cell r="R2079" t="str">
            <v>Firma 128</v>
          </cell>
          <cell r="S2079" t="str">
            <v>Morava</v>
          </cell>
          <cell r="T2079" t="str">
            <v>Ostrava</v>
          </cell>
          <cell r="U2079" t="str">
            <v>Karviná</v>
          </cell>
          <cell r="V2079">
            <v>141</v>
          </cell>
          <cell r="W2079">
            <v>310</v>
          </cell>
          <cell r="X2079">
            <v>501</v>
          </cell>
          <cell r="Y2079">
            <v>155310</v>
          </cell>
          <cell r="Z2079">
            <v>0.1</v>
          </cell>
          <cell r="AA2079">
            <v>15531</v>
          </cell>
          <cell r="AB2079">
            <v>139779</v>
          </cell>
          <cell r="AC2079">
            <v>0.03</v>
          </cell>
          <cell r="AD2079">
            <v>4193.37</v>
          </cell>
        </row>
        <row r="2080">
          <cell r="A2080">
            <v>2057</v>
          </cell>
          <cell r="B2080" t="str">
            <v>ZA 298</v>
          </cell>
          <cell r="D2080" t="str">
            <v>Ondřej</v>
          </cell>
          <cell r="E2080" t="str">
            <v>Dobruský</v>
          </cell>
          <cell r="G2080" t="str">
            <v>Telefon</v>
          </cell>
          <cell r="H2080">
            <v>123</v>
          </cell>
          <cell r="I2080" t="str">
            <v>Prodej B</v>
          </cell>
          <cell r="J2080" t="str">
            <v>870202/2780</v>
          </cell>
          <cell r="K2080">
            <v>18000</v>
          </cell>
          <cell r="L2080">
            <v>3800</v>
          </cell>
          <cell r="M2080" t="str">
            <v>Jakhel</v>
          </cell>
          <cell r="N2080">
            <v>38205</v>
          </cell>
          <cell r="O2080" t="str">
            <v>2057-06082004-298</v>
          </cell>
          <cell r="P2080" t="str">
            <v>DE-4619-B-0</v>
          </cell>
          <cell r="Q2080" t="str">
            <v>Produkt 10</v>
          </cell>
          <cell r="R2080" t="str">
            <v>Firma 128</v>
          </cell>
          <cell r="S2080" t="str">
            <v>Morava</v>
          </cell>
          <cell r="T2080" t="str">
            <v>Ostrava</v>
          </cell>
          <cell r="U2080" t="str">
            <v>Karviná</v>
          </cell>
          <cell r="V2080">
            <v>141</v>
          </cell>
          <cell r="W2080">
            <v>95</v>
          </cell>
          <cell r="X2080">
            <v>124</v>
          </cell>
          <cell r="Y2080">
            <v>11780</v>
          </cell>
          <cell r="Z2080">
            <v>0</v>
          </cell>
          <cell r="AA2080">
            <v>0</v>
          </cell>
          <cell r="AB2080">
            <v>11780</v>
          </cell>
          <cell r="AC2080">
            <v>0.04</v>
          </cell>
          <cell r="AD2080">
            <v>471.2</v>
          </cell>
        </row>
        <row r="2081">
          <cell r="A2081">
            <v>2058</v>
          </cell>
          <cell r="B2081" t="str">
            <v>ZA 335</v>
          </cell>
          <cell r="D2081" t="str">
            <v>Iveta</v>
          </cell>
          <cell r="E2081" t="str">
            <v>Paurová</v>
          </cell>
          <cell r="G2081" t="str">
            <v>Školení jazyky</v>
          </cell>
          <cell r="H2081">
            <v>5831</v>
          </cell>
          <cell r="I2081" t="str">
            <v>Prodej B</v>
          </cell>
          <cell r="J2081" t="str">
            <v>495414/216</v>
          </cell>
          <cell r="K2081">
            <v>19500</v>
          </cell>
          <cell r="L2081">
            <v>300</v>
          </cell>
          <cell r="M2081" t="str">
            <v>Mize</v>
          </cell>
          <cell r="N2081">
            <v>38206</v>
          </cell>
          <cell r="O2081" t="str">
            <v>2058-07082004-335</v>
          </cell>
          <cell r="P2081" t="str">
            <v>CZ-4092-C-8</v>
          </cell>
          <cell r="Q2081" t="str">
            <v>Produkt 8</v>
          </cell>
          <cell r="R2081" t="str">
            <v>SCHULER - PILANA k.s.</v>
          </cell>
          <cell r="S2081" t="str">
            <v>Slezsko</v>
          </cell>
          <cell r="T2081" t="str">
            <v>Opava</v>
          </cell>
          <cell r="U2081" t="str">
            <v>Kravaře</v>
          </cell>
          <cell r="V2081">
            <v>730</v>
          </cell>
          <cell r="W2081">
            <v>61</v>
          </cell>
          <cell r="X2081">
            <v>55</v>
          </cell>
          <cell r="Y2081">
            <v>3355</v>
          </cell>
          <cell r="Z2081">
            <v>0</v>
          </cell>
          <cell r="AA2081">
            <v>0</v>
          </cell>
          <cell r="AB2081">
            <v>3355</v>
          </cell>
          <cell r="AC2081">
            <v>0.04</v>
          </cell>
          <cell r="AD2081">
            <v>134.19999999999999</v>
          </cell>
        </row>
        <row r="2082">
          <cell r="A2082">
            <v>2059</v>
          </cell>
          <cell r="B2082" t="str">
            <v>ZA 298</v>
          </cell>
          <cell r="D2082" t="str">
            <v>Ondřej</v>
          </cell>
          <cell r="E2082" t="str">
            <v>Dobruský</v>
          </cell>
          <cell r="G2082" t="str">
            <v>Benzín</v>
          </cell>
          <cell r="H2082">
            <v>527</v>
          </cell>
          <cell r="I2082" t="str">
            <v>Prodej B</v>
          </cell>
          <cell r="J2082" t="str">
            <v>870202/2780</v>
          </cell>
          <cell r="K2082">
            <v>18000</v>
          </cell>
          <cell r="L2082">
            <v>3800</v>
          </cell>
          <cell r="M2082" t="str">
            <v>Mize</v>
          </cell>
          <cell r="N2082">
            <v>38207</v>
          </cell>
          <cell r="O2082" t="str">
            <v>2059-08082004-298</v>
          </cell>
          <cell r="P2082" t="str">
            <v>DE-4035-C-3</v>
          </cell>
          <cell r="Q2082" t="str">
            <v>Produkt 3</v>
          </cell>
          <cell r="R2082" t="str">
            <v>Firma 128</v>
          </cell>
          <cell r="S2082" t="str">
            <v>Morava</v>
          </cell>
          <cell r="T2082" t="str">
            <v>Ostrava</v>
          </cell>
          <cell r="U2082" t="str">
            <v>Karviná</v>
          </cell>
          <cell r="V2082">
            <v>141</v>
          </cell>
          <cell r="W2082">
            <v>242</v>
          </cell>
          <cell r="X2082">
            <v>67</v>
          </cell>
          <cell r="Y2082">
            <v>16214</v>
          </cell>
          <cell r="Z2082">
            <v>0.06</v>
          </cell>
          <cell r="AA2082">
            <v>972.83999999999992</v>
          </cell>
          <cell r="AB2082">
            <v>15241.16</v>
          </cell>
          <cell r="AC2082">
            <v>0.02</v>
          </cell>
          <cell r="AD2082">
            <v>304.82319999999999</v>
          </cell>
        </row>
        <row r="2083">
          <cell r="A2083">
            <v>2060</v>
          </cell>
          <cell r="B2083" t="str">
            <v>ZA 178</v>
          </cell>
          <cell r="D2083" t="str">
            <v>Daniel</v>
          </cell>
          <cell r="E2083" t="str">
            <v>Kachlíř</v>
          </cell>
          <cell r="G2083" t="str">
            <v>Cestovné</v>
          </cell>
          <cell r="H2083">
            <v>515</v>
          </cell>
          <cell r="I2083" t="str">
            <v>Prodej B</v>
          </cell>
          <cell r="J2083" t="str">
            <v>470909/186</v>
          </cell>
          <cell r="K2083">
            <v>22000</v>
          </cell>
          <cell r="L2083">
            <v>1250</v>
          </cell>
          <cell r="M2083" t="str">
            <v>Jakhel</v>
          </cell>
          <cell r="N2083">
            <v>38209</v>
          </cell>
          <cell r="O2083" t="str">
            <v>2060-10082004-178</v>
          </cell>
          <cell r="P2083" t="str">
            <v>AU-2502-B-8</v>
          </cell>
          <cell r="Q2083" t="str">
            <v>Produkt 8</v>
          </cell>
          <cell r="R2083" t="str">
            <v>SCHULER - PILANA k.s.</v>
          </cell>
          <cell r="S2083" t="str">
            <v>Slezsko</v>
          </cell>
          <cell r="T2083" t="str">
            <v>Opava</v>
          </cell>
          <cell r="U2083" t="str">
            <v>Kravaře</v>
          </cell>
          <cell r="V2083">
            <v>730</v>
          </cell>
          <cell r="W2083">
            <v>90</v>
          </cell>
          <cell r="X2083">
            <v>55</v>
          </cell>
          <cell r="Y2083">
            <v>4950</v>
          </cell>
          <cell r="Z2083">
            <v>0</v>
          </cell>
          <cell r="AA2083">
            <v>0</v>
          </cell>
          <cell r="AB2083">
            <v>4950</v>
          </cell>
          <cell r="AC2083">
            <v>0.04</v>
          </cell>
          <cell r="AD2083">
            <v>198</v>
          </cell>
        </row>
        <row r="2084">
          <cell r="A2084">
            <v>2061</v>
          </cell>
          <cell r="B2084" t="str">
            <v>ZA 298</v>
          </cell>
          <cell r="D2084" t="str">
            <v>Ondřej</v>
          </cell>
          <cell r="E2084" t="str">
            <v>Dobruský</v>
          </cell>
          <cell r="G2084" t="str">
            <v>Firemní výdaj</v>
          </cell>
          <cell r="H2084">
            <v>7001</v>
          </cell>
          <cell r="I2084" t="str">
            <v>Prodej B</v>
          </cell>
          <cell r="J2084" t="str">
            <v>870202/2780</v>
          </cell>
          <cell r="K2084">
            <v>18000</v>
          </cell>
          <cell r="L2084">
            <v>3800</v>
          </cell>
          <cell r="M2084" t="str">
            <v>Mize</v>
          </cell>
          <cell r="N2084">
            <v>38209</v>
          </cell>
          <cell r="O2084" t="str">
            <v>2061-10082004-298</v>
          </cell>
          <cell r="P2084" t="str">
            <v>PL-7373-D-6</v>
          </cell>
          <cell r="Q2084" t="str">
            <v>Produkt 6</v>
          </cell>
          <cell r="R2084" t="str">
            <v>Firma 128</v>
          </cell>
          <cell r="S2084" t="str">
            <v>Morava</v>
          </cell>
          <cell r="T2084" t="str">
            <v>Ostrava</v>
          </cell>
          <cell r="U2084" t="str">
            <v>Karviná</v>
          </cell>
          <cell r="V2084">
            <v>141</v>
          </cell>
          <cell r="W2084">
            <v>31</v>
          </cell>
          <cell r="X2084">
            <v>684</v>
          </cell>
          <cell r="Y2084">
            <v>21204</v>
          </cell>
          <cell r="Z2084">
            <v>0</v>
          </cell>
          <cell r="AA2084">
            <v>0</v>
          </cell>
          <cell r="AB2084">
            <v>21204</v>
          </cell>
          <cell r="AC2084">
            <v>0.04</v>
          </cell>
          <cell r="AD2084">
            <v>848.16</v>
          </cell>
        </row>
        <row r="2085">
          <cell r="A2085">
            <v>2062</v>
          </cell>
          <cell r="B2085" t="str">
            <v>ZA 298</v>
          </cell>
          <cell r="D2085" t="str">
            <v>Ondřej</v>
          </cell>
          <cell r="E2085" t="str">
            <v>Dobruský</v>
          </cell>
          <cell r="G2085" t="str">
            <v>Cestovné</v>
          </cell>
          <cell r="H2085">
            <v>5238</v>
          </cell>
          <cell r="I2085" t="str">
            <v>Prodej B</v>
          </cell>
          <cell r="J2085" t="str">
            <v>870202/2780</v>
          </cell>
          <cell r="K2085">
            <v>18000</v>
          </cell>
          <cell r="L2085">
            <v>3800</v>
          </cell>
          <cell r="M2085" t="str">
            <v>Mize</v>
          </cell>
          <cell r="N2085">
            <v>38211</v>
          </cell>
          <cell r="O2085" t="str">
            <v>2062-12082004-298</v>
          </cell>
          <cell r="P2085" t="str">
            <v>CZ-7833-D-7</v>
          </cell>
          <cell r="Q2085" t="str">
            <v>Produkt 7</v>
          </cell>
          <cell r="R2085" t="str">
            <v>Firma 128</v>
          </cell>
          <cell r="S2085" t="str">
            <v>Morava</v>
          </cell>
          <cell r="T2085" t="str">
            <v>Ostrava</v>
          </cell>
          <cell r="U2085" t="str">
            <v>Karviná</v>
          </cell>
          <cell r="V2085">
            <v>141</v>
          </cell>
          <cell r="W2085">
            <v>333</v>
          </cell>
          <cell r="X2085">
            <v>1200</v>
          </cell>
          <cell r="Y2085">
            <v>399600</v>
          </cell>
          <cell r="Z2085">
            <v>0.06</v>
          </cell>
          <cell r="AA2085">
            <v>23976</v>
          </cell>
          <cell r="AB2085">
            <v>375624</v>
          </cell>
          <cell r="AC2085">
            <v>0.02</v>
          </cell>
          <cell r="AD2085">
            <v>7512.4800000000005</v>
          </cell>
        </row>
        <row r="2086">
          <cell r="A2086">
            <v>2063</v>
          </cell>
          <cell r="B2086" t="str">
            <v>ZA 178</v>
          </cell>
          <cell r="D2086" t="str">
            <v>Daniel</v>
          </cell>
          <cell r="E2086" t="str">
            <v>Kachlíř</v>
          </cell>
          <cell r="G2086" t="str">
            <v>Školení profesní</v>
          </cell>
          <cell r="H2086">
            <v>7324</v>
          </cell>
          <cell r="I2086" t="str">
            <v>Prodej B</v>
          </cell>
          <cell r="J2086" t="str">
            <v>470909/186</v>
          </cell>
          <cell r="K2086">
            <v>22000</v>
          </cell>
          <cell r="L2086">
            <v>1250</v>
          </cell>
          <cell r="M2086" t="str">
            <v>Mize</v>
          </cell>
          <cell r="N2086">
            <v>38212</v>
          </cell>
          <cell r="O2086" t="str">
            <v>2063-13082004-178</v>
          </cell>
          <cell r="P2086" t="str">
            <v>CZ-1198-A-7</v>
          </cell>
          <cell r="Q2086" t="str">
            <v>Produkt 7</v>
          </cell>
          <cell r="R2086" t="str">
            <v>SCHULER - PILANA k.s.</v>
          </cell>
          <cell r="S2086" t="str">
            <v>Slezsko</v>
          </cell>
          <cell r="T2086" t="str">
            <v>Opava</v>
          </cell>
          <cell r="U2086" t="str">
            <v>Kravaře</v>
          </cell>
          <cell r="V2086">
            <v>730</v>
          </cell>
          <cell r="W2086">
            <v>400</v>
          </cell>
          <cell r="X2086">
            <v>1200</v>
          </cell>
          <cell r="Y2086">
            <v>480000</v>
          </cell>
          <cell r="Z2086">
            <v>0.08</v>
          </cell>
          <cell r="AA2086">
            <v>38400</v>
          </cell>
          <cell r="AB2086">
            <v>441600</v>
          </cell>
          <cell r="AC2086">
            <v>0.02</v>
          </cell>
          <cell r="AD2086">
            <v>8832</v>
          </cell>
        </row>
        <row r="2087">
          <cell r="A2087">
            <v>2064</v>
          </cell>
          <cell r="B2087" t="str">
            <v>ZA 007</v>
          </cell>
          <cell r="D2087" t="str">
            <v>Vladimíra</v>
          </cell>
          <cell r="E2087" t="str">
            <v>Haldová</v>
          </cell>
          <cell r="F2087" t="str">
            <v>MBA</v>
          </cell>
          <cell r="G2087" t="str">
            <v>Školení profesní</v>
          </cell>
          <cell r="H2087">
            <v>569</v>
          </cell>
          <cell r="I2087" t="str">
            <v>Prodej D</v>
          </cell>
          <cell r="J2087" t="str">
            <v>885527/9004</v>
          </cell>
          <cell r="K2087">
            <v>22000</v>
          </cell>
          <cell r="L2087">
            <v>3300</v>
          </cell>
          <cell r="M2087" t="str">
            <v>Jakhel</v>
          </cell>
          <cell r="N2087">
            <v>38213</v>
          </cell>
          <cell r="O2087" t="str">
            <v>2064-14082004-007</v>
          </cell>
          <cell r="P2087" t="str">
            <v>DE-3749-C-1</v>
          </cell>
          <cell r="Q2087" t="str">
            <v>Produkt 1</v>
          </cell>
          <cell r="R2087" t="str">
            <v>Firma 129</v>
          </cell>
          <cell r="S2087" t="str">
            <v>Morava</v>
          </cell>
          <cell r="T2087" t="str">
            <v>Ostrava</v>
          </cell>
          <cell r="U2087" t="str">
            <v>Karviná</v>
          </cell>
          <cell r="V2087">
            <v>773</v>
          </cell>
          <cell r="W2087">
            <v>12</v>
          </cell>
          <cell r="X2087">
            <v>108</v>
          </cell>
          <cell r="Y2087">
            <v>1296</v>
          </cell>
          <cell r="Z2087">
            <v>0</v>
          </cell>
          <cell r="AA2087">
            <v>0</v>
          </cell>
          <cell r="AB2087">
            <v>1296</v>
          </cell>
          <cell r="AC2087">
            <v>0.04</v>
          </cell>
          <cell r="AD2087">
            <v>51.84</v>
          </cell>
        </row>
        <row r="2088">
          <cell r="A2088">
            <v>2065</v>
          </cell>
          <cell r="B2088" t="str">
            <v>ZA 007</v>
          </cell>
          <cell r="D2088" t="str">
            <v>Vladimíra</v>
          </cell>
          <cell r="E2088" t="str">
            <v>Haldová</v>
          </cell>
          <cell r="F2088" t="str">
            <v>MBA</v>
          </cell>
          <cell r="G2088" t="str">
            <v>Školení jazyky</v>
          </cell>
          <cell r="H2088">
            <v>5199</v>
          </cell>
          <cell r="I2088" t="str">
            <v>Prodej C</v>
          </cell>
          <cell r="J2088" t="str">
            <v>885527/9004</v>
          </cell>
          <cell r="K2088">
            <v>22000</v>
          </cell>
          <cell r="L2088">
            <v>3300</v>
          </cell>
          <cell r="M2088" t="str">
            <v>Jakhel</v>
          </cell>
          <cell r="N2088">
            <v>38215</v>
          </cell>
          <cell r="O2088" t="str">
            <v>2065-16082004-007</v>
          </cell>
          <cell r="P2088" t="str">
            <v>CZ-1413-B-4</v>
          </cell>
          <cell r="Q2088" t="str">
            <v>Produkt 4</v>
          </cell>
          <cell r="R2088" t="str">
            <v>Firma 129</v>
          </cell>
          <cell r="S2088" t="str">
            <v>Morava</v>
          </cell>
          <cell r="T2088" t="str">
            <v>Ostrava</v>
          </cell>
          <cell r="U2088" t="str">
            <v>Karviná</v>
          </cell>
          <cell r="V2088">
            <v>773</v>
          </cell>
          <cell r="W2088">
            <v>343</v>
          </cell>
          <cell r="X2088">
            <v>371</v>
          </cell>
          <cell r="Y2088">
            <v>127253</v>
          </cell>
          <cell r="Z2088">
            <v>0.08</v>
          </cell>
          <cell r="AA2088">
            <v>10180.24</v>
          </cell>
          <cell r="AB2088">
            <v>117072.76</v>
          </cell>
          <cell r="AC2088">
            <v>0.02</v>
          </cell>
          <cell r="AD2088">
            <v>2341.4551999999999</v>
          </cell>
        </row>
        <row r="2089">
          <cell r="A2089">
            <v>2066</v>
          </cell>
          <cell r="B2089" t="str">
            <v>ZA 178</v>
          </cell>
          <cell r="D2089" t="str">
            <v>Daniel</v>
          </cell>
          <cell r="E2089" t="str">
            <v>Kachlíř</v>
          </cell>
          <cell r="G2089" t="str">
            <v>Školení jazyky</v>
          </cell>
          <cell r="H2089">
            <v>5909</v>
          </cell>
          <cell r="I2089" t="str">
            <v>Prodej B</v>
          </cell>
          <cell r="J2089" t="str">
            <v>470909/186</v>
          </cell>
          <cell r="K2089">
            <v>22000</v>
          </cell>
          <cell r="L2089">
            <v>1250</v>
          </cell>
          <cell r="M2089" t="str">
            <v>Mize</v>
          </cell>
          <cell r="N2089">
            <v>38215</v>
          </cell>
          <cell r="O2089" t="str">
            <v>2066-16082004-178</v>
          </cell>
          <cell r="P2089" t="str">
            <v>DE-9812-A-5</v>
          </cell>
          <cell r="Q2089" t="str">
            <v>Produkt 5</v>
          </cell>
          <cell r="R2089" t="str">
            <v>SCHULER - PILANA k.s.</v>
          </cell>
          <cell r="S2089" t="str">
            <v>Slezsko</v>
          </cell>
          <cell r="T2089" t="str">
            <v>Opava</v>
          </cell>
          <cell r="U2089" t="str">
            <v>Kravaře</v>
          </cell>
          <cell r="V2089">
            <v>730</v>
          </cell>
          <cell r="W2089">
            <v>306</v>
          </cell>
          <cell r="X2089">
            <v>501</v>
          </cell>
          <cell r="Y2089">
            <v>153306</v>
          </cell>
          <cell r="Z2089">
            <v>0.08</v>
          </cell>
          <cell r="AA2089">
            <v>12264.48</v>
          </cell>
          <cell r="AB2089">
            <v>141041.51999999999</v>
          </cell>
          <cell r="AC2089">
            <v>0.02</v>
          </cell>
          <cell r="AD2089">
            <v>2820.8303999999998</v>
          </cell>
        </row>
        <row r="2090">
          <cell r="A2090">
            <v>2067</v>
          </cell>
          <cell r="B2090" t="str">
            <v>ZA 007</v>
          </cell>
          <cell r="D2090" t="str">
            <v>Vladimíra</v>
          </cell>
          <cell r="E2090" t="str">
            <v>Haldová</v>
          </cell>
          <cell r="F2090" t="str">
            <v>MBA</v>
          </cell>
          <cell r="G2090" t="str">
            <v>Telefon</v>
          </cell>
          <cell r="H2090">
            <v>4515</v>
          </cell>
          <cell r="I2090" t="str">
            <v>Prodej D</v>
          </cell>
          <cell r="J2090" t="str">
            <v>885527/9004</v>
          </cell>
          <cell r="K2090">
            <v>22000</v>
          </cell>
          <cell r="L2090">
            <v>3300</v>
          </cell>
          <cell r="M2090" t="str">
            <v>Jakhel</v>
          </cell>
          <cell r="N2090">
            <v>38217</v>
          </cell>
          <cell r="O2090" t="str">
            <v>2067-18082004-007</v>
          </cell>
          <cell r="P2090" t="str">
            <v>CZ-4814-D-4</v>
          </cell>
          <cell r="Q2090" t="str">
            <v>Produkt 4</v>
          </cell>
          <cell r="R2090" t="str">
            <v>Firma 129</v>
          </cell>
          <cell r="S2090" t="str">
            <v>Morava</v>
          </cell>
          <cell r="T2090" t="str">
            <v>Ostrava</v>
          </cell>
          <cell r="U2090" t="str">
            <v>Karviná</v>
          </cell>
          <cell r="V2090">
            <v>773</v>
          </cell>
          <cell r="W2090">
            <v>245</v>
          </cell>
          <cell r="X2090">
            <v>371</v>
          </cell>
          <cell r="Y2090">
            <v>90895</v>
          </cell>
          <cell r="Z2090">
            <v>0.03</v>
          </cell>
          <cell r="AA2090">
            <v>2726.85</v>
          </cell>
          <cell r="AB2090">
            <v>88168.15</v>
          </cell>
          <cell r="AC2090">
            <v>0.01</v>
          </cell>
          <cell r="AD2090">
            <v>881.68149999999991</v>
          </cell>
        </row>
        <row r="2091">
          <cell r="A2091">
            <v>2068</v>
          </cell>
          <cell r="B2091" t="str">
            <v>ZA 178</v>
          </cell>
          <cell r="D2091" t="str">
            <v>Daniel</v>
          </cell>
          <cell r="E2091" t="str">
            <v>Kachlíř</v>
          </cell>
          <cell r="G2091" t="str">
            <v>Cestovné</v>
          </cell>
          <cell r="H2091">
            <v>7132</v>
          </cell>
          <cell r="I2091" t="str">
            <v>Prodej B</v>
          </cell>
          <cell r="J2091" t="str">
            <v>470909/186</v>
          </cell>
          <cell r="K2091">
            <v>22000</v>
          </cell>
          <cell r="L2091">
            <v>1250</v>
          </cell>
          <cell r="M2091" t="str">
            <v>Sokol</v>
          </cell>
          <cell r="N2091">
            <v>38218</v>
          </cell>
          <cell r="O2091" t="str">
            <v>2068-19082004-178</v>
          </cell>
          <cell r="P2091" t="str">
            <v>CZ-4492-A-1</v>
          </cell>
          <cell r="Q2091" t="str">
            <v>Produkt 1</v>
          </cell>
          <cell r="R2091" t="str">
            <v>SCHULER - PILANA k.s.</v>
          </cell>
          <cell r="S2091" t="str">
            <v>Slezsko</v>
          </cell>
          <cell r="T2091" t="str">
            <v>Opava</v>
          </cell>
          <cell r="U2091" t="str">
            <v>Kravaře</v>
          </cell>
          <cell r="V2091">
            <v>730</v>
          </cell>
          <cell r="W2091">
            <v>233</v>
          </cell>
          <cell r="X2091">
            <v>108</v>
          </cell>
          <cell r="Y2091">
            <v>25164</v>
          </cell>
          <cell r="Z2091">
            <v>0.1</v>
          </cell>
          <cell r="AA2091">
            <v>2516.4</v>
          </cell>
          <cell r="AB2091">
            <v>22647.599999999999</v>
          </cell>
          <cell r="AC2091">
            <v>0.03</v>
          </cell>
          <cell r="AD2091">
            <v>679.42799999999988</v>
          </cell>
        </row>
        <row r="2092">
          <cell r="A2092">
            <v>2069</v>
          </cell>
          <cell r="B2092" t="str">
            <v>ZA 007</v>
          </cell>
          <cell r="D2092" t="str">
            <v>Vladimíra</v>
          </cell>
          <cell r="E2092" t="str">
            <v>Haldová</v>
          </cell>
          <cell r="F2092" t="str">
            <v>MBA</v>
          </cell>
          <cell r="G2092" t="str">
            <v>Benzín</v>
          </cell>
          <cell r="H2092">
            <v>7039</v>
          </cell>
          <cell r="I2092" t="str">
            <v>Prodej C</v>
          </cell>
          <cell r="J2092" t="str">
            <v>885527/9004</v>
          </cell>
          <cell r="K2092">
            <v>22000</v>
          </cell>
          <cell r="L2092">
            <v>3300</v>
          </cell>
          <cell r="M2092" t="str">
            <v>Jakhel</v>
          </cell>
          <cell r="N2092">
            <v>38219</v>
          </cell>
          <cell r="O2092" t="str">
            <v>2069-20082004-007</v>
          </cell>
          <cell r="P2092" t="str">
            <v>PL-9844-D-9</v>
          </cell>
          <cell r="Q2092" t="str">
            <v>Produkt 9</v>
          </cell>
          <cell r="R2092" t="str">
            <v>Firma 129</v>
          </cell>
          <cell r="S2092" t="str">
            <v>Morava</v>
          </cell>
          <cell r="T2092" t="str">
            <v>Ostrava</v>
          </cell>
          <cell r="U2092" t="str">
            <v>Karviná</v>
          </cell>
          <cell r="V2092">
            <v>773</v>
          </cell>
          <cell r="W2092">
            <v>27</v>
          </cell>
          <cell r="X2092">
            <v>327</v>
          </cell>
          <cell r="Y2092">
            <v>8829</v>
          </cell>
          <cell r="Z2092">
            <v>0</v>
          </cell>
          <cell r="AA2092">
            <v>0</v>
          </cell>
          <cell r="AB2092">
            <v>8829</v>
          </cell>
          <cell r="AC2092">
            <v>0.04</v>
          </cell>
          <cell r="AD2092">
            <v>353.16</v>
          </cell>
        </row>
        <row r="2093">
          <cell r="A2093">
            <v>2070</v>
          </cell>
          <cell r="B2093" t="str">
            <v>ZA 017</v>
          </cell>
          <cell r="C2093" t="str">
            <v>Ing.</v>
          </cell>
          <cell r="D2093" t="str">
            <v>Jana</v>
          </cell>
          <cell r="E2093" t="str">
            <v>Tobiášová</v>
          </cell>
          <cell r="G2093" t="str">
            <v>Benzín</v>
          </cell>
          <cell r="H2093">
            <v>7451</v>
          </cell>
          <cell r="I2093" t="str">
            <v>Výroba</v>
          </cell>
          <cell r="J2093" t="str">
            <v>855604/5982</v>
          </cell>
          <cell r="K2093">
            <v>19500</v>
          </cell>
          <cell r="L2093">
            <v>1300</v>
          </cell>
          <cell r="M2093" t="str">
            <v>Sokol</v>
          </cell>
          <cell r="N2093">
            <v>38221</v>
          </cell>
          <cell r="O2093" t="str">
            <v>2070-22082004-017</v>
          </cell>
          <cell r="P2093" t="str">
            <v>DE-6671-B-6</v>
          </cell>
          <cell r="Q2093" t="str">
            <v>Produkt 6</v>
          </cell>
          <cell r="R2093" t="str">
            <v>SCHB s.r.o.</v>
          </cell>
          <cell r="S2093" t="str">
            <v>Čechy</v>
          </cell>
          <cell r="T2093" t="str">
            <v>Cheb</v>
          </cell>
          <cell r="U2093" t="str">
            <v>Cheb</v>
          </cell>
          <cell r="V2093">
            <v>379</v>
          </cell>
          <cell r="W2093">
            <v>344</v>
          </cell>
          <cell r="X2093">
            <v>680</v>
          </cell>
          <cell r="Y2093">
            <v>233920</v>
          </cell>
          <cell r="Z2093">
            <v>7.0000000000000007E-2</v>
          </cell>
          <cell r="AA2093">
            <v>16374.400000000001</v>
          </cell>
          <cell r="AB2093">
            <v>217545.60000000001</v>
          </cell>
          <cell r="AC2093">
            <v>0.02</v>
          </cell>
          <cell r="AD2093">
            <v>4350.9120000000003</v>
          </cell>
        </row>
        <row r="2094">
          <cell r="A2094">
            <v>2071</v>
          </cell>
          <cell r="B2094" t="str">
            <v>ZA 383</v>
          </cell>
          <cell r="D2094" t="str">
            <v>Rudolf</v>
          </cell>
          <cell r="E2094" t="str">
            <v>Apolenář</v>
          </cell>
          <cell r="G2094" t="str">
            <v>Cestovné</v>
          </cell>
          <cell r="H2094">
            <v>3216</v>
          </cell>
          <cell r="I2094" t="str">
            <v>Prodej C</v>
          </cell>
          <cell r="J2094" t="str">
            <v>880707/4562</v>
          </cell>
          <cell r="K2094">
            <v>24000</v>
          </cell>
          <cell r="L2094">
            <v>1300</v>
          </cell>
          <cell r="M2094" t="str">
            <v>Sokol</v>
          </cell>
          <cell r="N2094">
            <v>38221</v>
          </cell>
          <cell r="O2094" t="str">
            <v>2071-22082004-383</v>
          </cell>
          <cell r="P2094" t="str">
            <v>AU-6365-C-5</v>
          </cell>
          <cell r="Q2094" t="str">
            <v>Produkt 5</v>
          </cell>
          <cell r="R2094" t="str">
            <v>Firma 129</v>
          </cell>
          <cell r="S2094" t="str">
            <v>Morava</v>
          </cell>
          <cell r="T2094" t="str">
            <v>Ostrava</v>
          </cell>
          <cell r="U2094" t="str">
            <v>Karviná</v>
          </cell>
          <cell r="V2094">
            <v>773</v>
          </cell>
          <cell r="W2094">
            <v>417</v>
          </cell>
          <cell r="X2094">
            <v>500</v>
          </cell>
          <cell r="Y2094">
            <v>208500</v>
          </cell>
          <cell r="Z2094">
            <v>0.1</v>
          </cell>
          <cell r="AA2094">
            <v>20850</v>
          </cell>
          <cell r="AB2094">
            <v>187650</v>
          </cell>
          <cell r="AC2094">
            <v>0.03</v>
          </cell>
          <cell r="AD2094">
            <v>5629.5</v>
          </cell>
        </row>
        <row r="2095">
          <cell r="A2095">
            <v>2072</v>
          </cell>
          <cell r="B2095" t="str">
            <v>ZA 002</v>
          </cell>
          <cell r="C2095" t="str">
            <v>Mgr.</v>
          </cell>
          <cell r="D2095" t="str">
            <v>Jan</v>
          </cell>
          <cell r="E2095" t="str">
            <v>Vodička</v>
          </cell>
          <cell r="G2095" t="str">
            <v>Cestovné</v>
          </cell>
          <cell r="H2095">
            <v>6888</v>
          </cell>
          <cell r="I2095" t="str">
            <v>Prodej A</v>
          </cell>
          <cell r="J2095" t="str">
            <v>830420/5778</v>
          </cell>
          <cell r="K2095">
            <v>25000</v>
          </cell>
          <cell r="L2095">
            <v>1600</v>
          </cell>
          <cell r="M2095" t="str">
            <v>Mize</v>
          </cell>
          <cell r="N2095">
            <v>38223</v>
          </cell>
          <cell r="O2095" t="str">
            <v>2072-24082004-002</v>
          </cell>
          <cell r="P2095" t="str">
            <v>CZ-9823-A-2</v>
          </cell>
          <cell r="Q2095" t="str">
            <v>Produkt 2</v>
          </cell>
          <cell r="R2095" t="str">
            <v>Firma 13</v>
          </cell>
          <cell r="S2095" t="str">
            <v>Čechy</v>
          </cell>
          <cell r="T2095" t="str">
            <v>Kladno</v>
          </cell>
          <cell r="U2095" t="str">
            <v>Budenice</v>
          </cell>
          <cell r="V2095">
            <v>485</v>
          </cell>
          <cell r="W2095">
            <v>114</v>
          </cell>
          <cell r="X2095">
            <v>154</v>
          </cell>
          <cell r="Y2095">
            <v>17556</v>
          </cell>
          <cell r="Z2095">
            <v>0</v>
          </cell>
          <cell r="AA2095">
            <v>0</v>
          </cell>
          <cell r="AB2095">
            <v>17556</v>
          </cell>
          <cell r="AC2095">
            <v>0.04</v>
          </cell>
          <cell r="AD2095">
            <v>702.24</v>
          </cell>
        </row>
        <row r="2096">
          <cell r="A2096">
            <v>2073</v>
          </cell>
          <cell r="B2096" t="str">
            <v>ZA 013</v>
          </cell>
          <cell r="D2096" t="str">
            <v>Pavla</v>
          </cell>
          <cell r="E2096" t="str">
            <v>Pavlíčková</v>
          </cell>
          <cell r="F2096" t="str">
            <v>DiS.</v>
          </cell>
          <cell r="G2096" t="str">
            <v>Školení jazyky</v>
          </cell>
          <cell r="H2096">
            <v>962</v>
          </cell>
          <cell r="I2096" t="str">
            <v>Výroba</v>
          </cell>
          <cell r="J2096" t="str">
            <v>855420/5506</v>
          </cell>
          <cell r="K2096">
            <v>20100</v>
          </cell>
          <cell r="L2096">
            <v>2300</v>
          </cell>
          <cell r="M2096" t="str">
            <v>Mize</v>
          </cell>
          <cell r="N2096">
            <v>38224</v>
          </cell>
          <cell r="O2096" t="str">
            <v>2073-25082004-013</v>
          </cell>
          <cell r="P2096" t="str">
            <v>DE-8775-D-5</v>
          </cell>
          <cell r="Q2096" t="str">
            <v>Produkt 5</v>
          </cell>
          <cell r="R2096" t="str">
            <v>SCHB s.r.o.</v>
          </cell>
          <cell r="S2096" t="str">
            <v>Čechy</v>
          </cell>
          <cell r="T2096" t="str">
            <v>Cheb</v>
          </cell>
          <cell r="U2096" t="str">
            <v>Cheb</v>
          </cell>
          <cell r="V2096">
            <v>379</v>
          </cell>
          <cell r="W2096">
            <v>259</v>
          </cell>
          <cell r="X2096">
            <v>500</v>
          </cell>
          <cell r="Y2096">
            <v>129500</v>
          </cell>
          <cell r="Z2096">
            <v>0.02</v>
          </cell>
          <cell r="AA2096">
            <v>2590</v>
          </cell>
          <cell r="AB2096">
            <v>126910</v>
          </cell>
          <cell r="AC2096">
            <v>0.01</v>
          </cell>
          <cell r="AD2096">
            <v>1269.1000000000001</v>
          </cell>
        </row>
        <row r="2097">
          <cell r="A2097">
            <v>2074</v>
          </cell>
          <cell r="B2097" t="str">
            <v>ZA 278</v>
          </cell>
          <cell r="D2097" t="str">
            <v>Vlastimil</v>
          </cell>
          <cell r="E2097" t="str">
            <v>Bauch</v>
          </cell>
          <cell r="G2097" t="str">
            <v>Školení jazyky</v>
          </cell>
          <cell r="H2097">
            <v>1116</v>
          </cell>
          <cell r="I2097" t="str">
            <v>Prodej B</v>
          </cell>
          <cell r="J2097" t="str">
            <v>430510/421</v>
          </cell>
          <cell r="K2097">
            <v>24000</v>
          </cell>
          <cell r="L2097">
            <v>3600</v>
          </cell>
          <cell r="M2097" t="str">
            <v>Sokol</v>
          </cell>
          <cell r="N2097">
            <v>38225</v>
          </cell>
          <cell r="O2097" t="str">
            <v>2074-26082004-278</v>
          </cell>
          <cell r="P2097" t="str">
            <v>PL-6388-B-1</v>
          </cell>
          <cell r="Q2097" t="str">
            <v>Produkt 1</v>
          </cell>
          <cell r="R2097" t="str">
            <v>Firma 13</v>
          </cell>
          <cell r="S2097" t="str">
            <v>Čechy</v>
          </cell>
          <cell r="T2097" t="str">
            <v>Kladno</v>
          </cell>
          <cell r="U2097" t="str">
            <v>Budenice</v>
          </cell>
          <cell r="V2097">
            <v>485</v>
          </cell>
          <cell r="W2097">
            <v>115</v>
          </cell>
          <cell r="X2097">
            <v>106</v>
          </cell>
          <cell r="Y2097">
            <v>12190</v>
          </cell>
          <cell r="Z2097">
            <v>0</v>
          </cell>
          <cell r="AA2097">
            <v>0</v>
          </cell>
          <cell r="AB2097">
            <v>12190</v>
          </cell>
          <cell r="AC2097">
            <v>0.04</v>
          </cell>
          <cell r="AD2097">
            <v>487.6</v>
          </cell>
        </row>
        <row r="2098">
          <cell r="A2098">
            <v>2075</v>
          </cell>
          <cell r="B2098" t="str">
            <v>ZA 013</v>
          </cell>
          <cell r="D2098" t="str">
            <v>Pavla</v>
          </cell>
          <cell r="E2098" t="str">
            <v>Pavlíčková</v>
          </cell>
          <cell r="F2098" t="str">
            <v>DiS.</v>
          </cell>
          <cell r="G2098" t="str">
            <v>Cestovné</v>
          </cell>
          <cell r="H2098">
            <v>1707</v>
          </cell>
          <cell r="I2098" t="str">
            <v>Výroba</v>
          </cell>
          <cell r="J2098" t="str">
            <v>855420/5506</v>
          </cell>
          <cell r="K2098">
            <v>20100</v>
          </cell>
          <cell r="L2098">
            <v>2300</v>
          </cell>
          <cell r="M2098" t="str">
            <v>Mize</v>
          </cell>
          <cell r="N2098">
            <v>38227</v>
          </cell>
          <cell r="O2098" t="str">
            <v>2075-28082004-013</v>
          </cell>
          <cell r="P2098" t="str">
            <v>PL-9694-C-4</v>
          </cell>
          <cell r="Q2098" t="str">
            <v>Produkt 4</v>
          </cell>
          <cell r="R2098" t="str">
            <v>SCHB s.r.o.</v>
          </cell>
          <cell r="S2098" t="str">
            <v>Čechy</v>
          </cell>
          <cell r="T2098" t="str">
            <v>Cheb</v>
          </cell>
          <cell r="U2098" t="str">
            <v>Cheb</v>
          </cell>
          <cell r="V2098">
            <v>379</v>
          </cell>
          <cell r="W2098">
            <v>383</v>
          </cell>
          <cell r="X2098">
            <v>360</v>
          </cell>
          <cell r="Y2098">
            <v>137880</v>
          </cell>
          <cell r="Z2098">
            <v>0.09</v>
          </cell>
          <cell r="AA2098">
            <v>12409.199999999999</v>
          </cell>
          <cell r="AB2098">
            <v>125470.8</v>
          </cell>
          <cell r="AC2098">
            <v>0.02</v>
          </cell>
          <cell r="AD2098">
            <v>2509.4160000000002</v>
          </cell>
        </row>
        <row r="2099">
          <cell r="A2099">
            <v>2076</v>
          </cell>
          <cell r="B2099" t="str">
            <v>ZA 279</v>
          </cell>
          <cell r="D2099" t="str">
            <v>Jiří</v>
          </cell>
          <cell r="E2099" t="str">
            <v>Běčák</v>
          </cell>
          <cell r="G2099" t="str">
            <v>Benzín</v>
          </cell>
          <cell r="H2099">
            <v>5289</v>
          </cell>
          <cell r="I2099" t="str">
            <v>Prodej B</v>
          </cell>
          <cell r="J2099" t="str">
            <v>570424/4062</v>
          </cell>
          <cell r="K2099">
            <v>19000</v>
          </cell>
          <cell r="L2099">
            <v>300</v>
          </cell>
          <cell r="M2099" t="str">
            <v>Sokol</v>
          </cell>
          <cell r="N2099">
            <v>38227</v>
          </cell>
          <cell r="O2099" t="str">
            <v>2076-28082004-279</v>
          </cell>
          <cell r="P2099" t="str">
            <v>CZ-3405-A-1</v>
          </cell>
          <cell r="Q2099" t="str">
            <v>Produkt 1</v>
          </cell>
          <cell r="R2099" t="str">
            <v>Firma 13</v>
          </cell>
          <cell r="S2099" t="str">
            <v>Čechy</v>
          </cell>
          <cell r="T2099" t="str">
            <v>Kladno</v>
          </cell>
          <cell r="U2099" t="str">
            <v>Budenice</v>
          </cell>
          <cell r="V2099">
            <v>485</v>
          </cell>
          <cell r="W2099">
            <v>382</v>
          </cell>
          <cell r="X2099">
            <v>106</v>
          </cell>
          <cell r="Y2099">
            <v>40492</v>
          </cell>
          <cell r="Z2099">
            <v>0.02</v>
          </cell>
          <cell r="AA2099">
            <v>809.84</v>
          </cell>
          <cell r="AB2099">
            <v>39682.160000000003</v>
          </cell>
          <cell r="AC2099">
            <v>0.01</v>
          </cell>
          <cell r="AD2099">
            <v>396.82160000000005</v>
          </cell>
        </row>
        <row r="2100">
          <cell r="A2100">
            <v>2077</v>
          </cell>
          <cell r="B2100" t="str">
            <v>ZA 279</v>
          </cell>
          <cell r="D2100" t="str">
            <v>Jiří</v>
          </cell>
          <cell r="E2100" t="str">
            <v>Běčák</v>
          </cell>
          <cell r="G2100" t="str">
            <v>Firemní výdaj</v>
          </cell>
          <cell r="H2100">
            <v>6846</v>
          </cell>
          <cell r="I2100" t="str">
            <v>Prodej B</v>
          </cell>
          <cell r="J2100" t="str">
            <v>570424/4062</v>
          </cell>
          <cell r="K2100">
            <v>19000</v>
          </cell>
          <cell r="L2100">
            <v>300</v>
          </cell>
          <cell r="M2100" t="str">
            <v>Kraus</v>
          </cell>
          <cell r="N2100">
            <v>38229</v>
          </cell>
          <cell r="O2100" t="str">
            <v>2077-30082004-279</v>
          </cell>
          <cell r="P2100" t="str">
            <v>AU-1509-A-0</v>
          </cell>
          <cell r="Q2100" t="str">
            <v>Produkt 10</v>
          </cell>
          <cell r="R2100" t="str">
            <v>Firma 13</v>
          </cell>
          <cell r="S2100" t="str">
            <v>Čechy</v>
          </cell>
          <cell r="T2100" t="str">
            <v>Kladno</v>
          </cell>
          <cell r="U2100" t="str">
            <v>Budenice</v>
          </cell>
          <cell r="V2100">
            <v>485</v>
          </cell>
          <cell r="W2100">
            <v>339</v>
          </cell>
          <cell r="X2100">
            <v>121</v>
          </cell>
          <cell r="Y2100">
            <v>41019</v>
          </cell>
          <cell r="Z2100">
            <v>0.03</v>
          </cell>
          <cell r="AA2100">
            <v>1230.57</v>
          </cell>
          <cell r="AB2100">
            <v>39788.43</v>
          </cell>
          <cell r="AC2100">
            <v>0.01</v>
          </cell>
          <cell r="AD2100">
            <v>397.8843</v>
          </cell>
        </row>
        <row r="2101">
          <cell r="A2101">
            <v>2078</v>
          </cell>
          <cell r="B2101" t="str">
            <v>ZA 013</v>
          </cell>
          <cell r="D2101" t="str">
            <v>Pavla</v>
          </cell>
          <cell r="E2101" t="str">
            <v>Pavlíčková</v>
          </cell>
          <cell r="F2101" t="str">
            <v>DiS.</v>
          </cell>
          <cell r="G2101" t="str">
            <v>Školení profesní</v>
          </cell>
          <cell r="H2101">
            <v>3212</v>
          </cell>
          <cell r="I2101" t="str">
            <v>Výroba</v>
          </cell>
          <cell r="J2101" t="str">
            <v>855420/5506</v>
          </cell>
          <cell r="K2101">
            <v>20100</v>
          </cell>
          <cell r="L2101">
            <v>2300</v>
          </cell>
          <cell r="M2101" t="str">
            <v>Mize</v>
          </cell>
          <cell r="N2101">
            <v>38230</v>
          </cell>
          <cell r="O2101" t="str">
            <v>2078-31082004-013</v>
          </cell>
          <cell r="P2101" t="str">
            <v>CZ-6530-B-0</v>
          </cell>
          <cell r="Q2101" t="str">
            <v>Produkt 10</v>
          </cell>
          <cell r="R2101" t="str">
            <v>SCHB s.r.o.</v>
          </cell>
          <cell r="S2101" t="str">
            <v>Čechy</v>
          </cell>
          <cell r="T2101" t="str">
            <v>Cheb</v>
          </cell>
          <cell r="U2101" t="str">
            <v>Cheb</v>
          </cell>
          <cell r="V2101">
            <v>379</v>
          </cell>
          <cell r="W2101">
            <v>206</v>
          </cell>
          <cell r="X2101">
            <v>122</v>
          </cell>
          <cell r="Y2101">
            <v>25132</v>
          </cell>
          <cell r="Z2101">
            <v>0.02</v>
          </cell>
          <cell r="AA2101">
            <v>502.64</v>
          </cell>
          <cell r="AB2101">
            <v>24629.360000000001</v>
          </cell>
          <cell r="AC2101">
            <v>0.01</v>
          </cell>
          <cell r="AD2101">
            <v>246.2936</v>
          </cell>
        </row>
        <row r="2102">
          <cell r="A2102">
            <v>2079</v>
          </cell>
          <cell r="B2102" t="str">
            <v>ZA 279</v>
          </cell>
          <cell r="D2102" t="str">
            <v>Jiří</v>
          </cell>
          <cell r="E2102" t="str">
            <v>Běčák</v>
          </cell>
          <cell r="G2102" t="str">
            <v>Cestovné</v>
          </cell>
          <cell r="H2102">
            <v>5444</v>
          </cell>
          <cell r="I2102" t="str">
            <v>Prodej B</v>
          </cell>
          <cell r="J2102" t="str">
            <v>570424/4062</v>
          </cell>
          <cell r="K2102">
            <v>19000</v>
          </cell>
          <cell r="L2102">
            <v>300</v>
          </cell>
          <cell r="M2102" t="str">
            <v>Mize</v>
          </cell>
          <cell r="N2102">
            <v>38231</v>
          </cell>
          <cell r="O2102" t="str">
            <v>2079-01092004-279</v>
          </cell>
          <cell r="P2102" t="str">
            <v>CZ-7744-C-4</v>
          </cell>
          <cell r="Q2102" t="str">
            <v>Produkt 4</v>
          </cell>
          <cell r="R2102" t="str">
            <v>Firma 13</v>
          </cell>
          <cell r="S2102" t="str">
            <v>Čechy</v>
          </cell>
          <cell r="T2102" t="str">
            <v>Kladno</v>
          </cell>
          <cell r="U2102" t="str">
            <v>Budenice</v>
          </cell>
          <cell r="V2102">
            <v>485</v>
          </cell>
          <cell r="W2102">
            <v>238</v>
          </cell>
          <cell r="X2102">
            <v>362</v>
          </cell>
          <cell r="Y2102">
            <v>86156</v>
          </cell>
          <cell r="Z2102">
            <v>0</v>
          </cell>
          <cell r="AA2102">
            <v>0</v>
          </cell>
          <cell r="AB2102">
            <v>86156</v>
          </cell>
          <cell r="AC2102">
            <v>0.04</v>
          </cell>
          <cell r="AD2102">
            <v>3446.2400000000002</v>
          </cell>
        </row>
        <row r="2103">
          <cell r="A2103">
            <v>2080</v>
          </cell>
          <cell r="B2103" t="str">
            <v>ZA 013</v>
          </cell>
          <cell r="D2103" t="str">
            <v>Pavla</v>
          </cell>
          <cell r="E2103" t="str">
            <v>Pavlíčková</v>
          </cell>
          <cell r="F2103" t="str">
            <v>DiS.</v>
          </cell>
          <cell r="G2103" t="str">
            <v>Školení jazyky</v>
          </cell>
          <cell r="H2103">
            <v>2462</v>
          </cell>
          <cell r="I2103" t="str">
            <v>Výroba</v>
          </cell>
          <cell r="J2103" t="str">
            <v>855420/5506</v>
          </cell>
          <cell r="K2103">
            <v>20100</v>
          </cell>
          <cell r="L2103">
            <v>2300</v>
          </cell>
          <cell r="M2103" t="str">
            <v>Mize</v>
          </cell>
          <cell r="N2103">
            <v>38233</v>
          </cell>
          <cell r="O2103" t="str">
            <v>2080-03092004-013</v>
          </cell>
          <cell r="P2103" t="str">
            <v>CZ-1641-A-1</v>
          </cell>
          <cell r="Q2103" t="str">
            <v>Produkt 1</v>
          </cell>
          <cell r="R2103" t="str">
            <v>SCHB s.r.o.</v>
          </cell>
          <cell r="S2103" t="str">
            <v>Čechy</v>
          </cell>
          <cell r="T2103" t="str">
            <v>Cheb</v>
          </cell>
          <cell r="U2103" t="str">
            <v>Cheb</v>
          </cell>
          <cell r="V2103">
            <v>379</v>
          </cell>
          <cell r="W2103">
            <v>63</v>
          </cell>
          <cell r="X2103">
            <v>108</v>
          </cell>
          <cell r="Y2103">
            <v>6804</v>
          </cell>
          <cell r="Z2103">
            <v>0</v>
          </cell>
          <cell r="AA2103">
            <v>0</v>
          </cell>
          <cell r="AB2103">
            <v>6804</v>
          </cell>
          <cell r="AC2103">
            <v>0.04</v>
          </cell>
          <cell r="AD2103">
            <v>272.16000000000003</v>
          </cell>
        </row>
        <row r="2104">
          <cell r="A2104">
            <v>2081</v>
          </cell>
          <cell r="B2104" t="str">
            <v>ZA 097</v>
          </cell>
          <cell r="D2104" t="str">
            <v>Barbora</v>
          </cell>
          <cell r="E2104" t="str">
            <v>Nováková</v>
          </cell>
          <cell r="G2104" t="str">
            <v>Školení profesní</v>
          </cell>
          <cell r="H2104">
            <v>244</v>
          </cell>
          <cell r="I2104" t="str">
            <v>Finance</v>
          </cell>
          <cell r="J2104" t="str">
            <v>496020/250</v>
          </cell>
          <cell r="K2104">
            <v>20000</v>
          </cell>
          <cell r="L2104">
            <v>3600</v>
          </cell>
          <cell r="M2104" t="str">
            <v>Jakhel</v>
          </cell>
          <cell r="N2104">
            <v>38233</v>
          </cell>
          <cell r="O2104" t="str">
            <v>2081-03092004-097</v>
          </cell>
          <cell r="P2104" t="str">
            <v>CZ-8880-A-3</v>
          </cell>
          <cell r="Q2104" t="str">
            <v>Produkt 3</v>
          </cell>
          <cell r="R2104" t="str">
            <v>Firma 130</v>
          </cell>
          <cell r="S2104" t="str">
            <v>Morava</v>
          </cell>
          <cell r="T2104" t="str">
            <v>Ostrava</v>
          </cell>
          <cell r="U2104" t="str">
            <v>Karviná</v>
          </cell>
          <cell r="V2104">
            <v>924</v>
          </cell>
          <cell r="W2104">
            <v>26</v>
          </cell>
          <cell r="X2104">
            <v>65</v>
          </cell>
          <cell r="Y2104">
            <v>1690</v>
          </cell>
          <cell r="Z2104">
            <v>0</v>
          </cell>
          <cell r="AA2104">
            <v>0</v>
          </cell>
          <cell r="AB2104">
            <v>1690</v>
          </cell>
          <cell r="AC2104">
            <v>0.04</v>
          </cell>
          <cell r="AD2104">
            <v>67.599999999999994</v>
          </cell>
        </row>
        <row r="2105">
          <cell r="A2105">
            <v>2082</v>
          </cell>
          <cell r="B2105" t="str">
            <v>ZA 227</v>
          </cell>
          <cell r="D2105" t="str">
            <v>Miroslav</v>
          </cell>
          <cell r="E2105" t="str">
            <v>Červený</v>
          </cell>
          <cell r="F2105" t="str">
            <v>DiS.</v>
          </cell>
          <cell r="G2105" t="str">
            <v>Školení jazyky</v>
          </cell>
          <cell r="H2105">
            <v>7949</v>
          </cell>
          <cell r="I2105" t="str">
            <v>Prodej B</v>
          </cell>
          <cell r="J2105" t="str">
            <v>920111/4175</v>
          </cell>
          <cell r="K2105">
            <v>17500</v>
          </cell>
          <cell r="L2105">
            <v>1300</v>
          </cell>
          <cell r="M2105" t="str">
            <v>Mize</v>
          </cell>
          <cell r="N2105">
            <v>38235</v>
          </cell>
          <cell r="O2105" t="str">
            <v>2082-05092004-227</v>
          </cell>
          <cell r="P2105" t="str">
            <v>PL-8144-B-0</v>
          </cell>
          <cell r="Q2105" t="str">
            <v>Produkt 10</v>
          </cell>
          <cell r="R2105" t="str">
            <v>Firma 130</v>
          </cell>
          <cell r="S2105" t="str">
            <v>Morava</v>
          </cell>
          <cell r="T2105" t="str">
            <v>Ostrava</v>
          </cell>
          <cell r="U2105" t="str">
            <v>Karviná</v>
          </cell>
          <cell r="V2105">
            <v>924</v>
          </cell>
          <cell r="W2105">
            <v>409</v>
          </cell>
          <cell r="X2105">
            <v>121</v>
          </cell>
          <cell r="Y2105">
            <v>49489</v>
          </cell>
          <cell r="Z2105">
            <v>0.08</v>
          </cell>
          <cell r="AA2105">
            <v>3959.12</v>
          </cell>
          <cell r="AB2105">
            <v>45529.88</v>
          </cell>
          <cell r="AC2105">
            <v>0.02</v>
          </cell>
          <cell r="AD2105">
            <v>910.59759999999994</v>
          </cell>
        </row>
        <row r="2106">
          <cell r="A2106">
            <v>2083</v>
          </cell>
          <cell r="B2106" t="str">
            <v>ZA 053</v>
          </cell>
          <cell r="D2106" t="str">
            <v>Filip</v>
          </cell>
          <cell r="E2106" t="str">
            <v>Kala</v>
          </cell>
          <cell r="G2106" t="str">
            <v>Školení profesní</v>
          </cell>
          <cell r="H2106">
            <v>199</v>
          </cell>
          <cell r="I2106" t="str">
            <v>Výroba</v>
          </cell>
          <cell r="J2106" t="str">
            <v>710707/5756</v>
          </cell>
          <cell r="K2106">
            <v>15500</v>
          </cell>
          <cell r="L2106">
            <v>1300</v>
          </cell>
          <cell r="M2106" t="str">
            <v>Jakhel</v>
          </cell>
          <cell r="N2106">
            <v>38236</v>
          </cell>
          <cell r="O2106" t="str">
            <v>2083-06092004-053</v>
          </cell>
          <cell r="P2106" t="str">
            <v>DE-2444-A-5</v>
          </cell>
          <cell r="Q2106" t="str">
            <v>Produkt 5</v>
          </cell>
          <cell r="R2106" t="str">
            <v>SFINX a.s.</v>
          </cell>
          <cell r="S2106" t="str">
            <v>Morava</v>
          </cell>
          <cell r="T2106" t="str">
            <v>Olomouc</v>
          </cell>
          <cell r="U2106" t="str">
            <v>Křelov</v>
          </cell>
          <cell r="V2106">
            <v>82</v>
          </cell>
          <cell r="W2106">
            <v>447</v>
          </cell>
          <cell r="X2106">
            <v>500</v>
          </cell>
          <cell r="Y2106">
            <v>223500</v>
          </cell>
          <cell r="Z2106">
            <v>7.0000000000000007E-2</v>
          </cell>
          <cell r="AA2106">
            <v>15645.000000000002</v>
          </cell>
          <cell r="AB2106">
            <v>207855</v>
          </cell>
          <cell r="AC2106">
            <v>0.02</v>
          </cell>
          <cell r="AD2106">
            <v>4157.1000000000004</v>
          </cell>
        </row>
        <row r="2107">
          <cell r="A2107">
            <v>2084</v>
          </cell>
          <cell r="B2107" t="str">
            <v>ZA 228</v>
          </cell>
          <cell r="D2107" t="str">
            <v>Ondřej</v>
          </cell>
          <cell r="E2107" t="str">
            <v>Ondřej</v>
          </cell>
          <cell r="G2107" t="str">
            <v>Firemní výdaj</v>
          </cell>
          <cell r="H2107">
            <v>2733</v>
          </cell>
          <cell r="I2107" t="str">
            <v>Prodej B</v>
          </cell>
          <cell r="J2107" t="str">
            <v>860313/1317</v>
          </cell>
          <cell r="K2107">
            <v>19000</v>
          </cell>
          <cell r="L2107">
            <v>3300</v>
          </cell>
          <cell r="M2107" t="str">
            <v>Mize</v>
          </cell>
          <cell r="N2107">
            <v>38237</v>
          </cell>
          <cell r="O2107" t="str">
            <v>2084-07092004-228</v>
          </cell>
          <cell r="P2107" t="str">
            <v>CZ-6415-B-2</v>
          </cell>
          <cell r="Q2107" t="str">
            <v>Produkt 2</v>
          </cell>
          <cell r="R2107" t="str">
            <v>Firma 130</v>
          </cell>
          <cell r="S2107" t="str">
            <v>Morava</v>
          </cell>
          <cell r="T2107" t="str">
            <v>Ostrava</v>
          </cell>
          <cell r="U2107" t="str">
            <v>Karviná</v>
          </cell>
          <cell r="V2107">
            <v>924</v>
          </cell>
          <cell r="W2107">
            <v>185</v>
          </cell>
          <cell r="X2107">
            <v>159</v>
          </cell>
          <cell r="Y2107">
            <v>29415</v>
          </cell>
          <cell r="Z2107">
            <v>0.02</v>
          </cell>
          <cell r="AA2107">
            <v>588.30000000000007</v>
          </cell>
          <cell r="AB2107">
            <v>28826.7</v>
          </cell>
          <cell r="AC2107">
            <v>0.01</v>
          </cell>
          <cell r="AD2107">
            <v>288.267</v>
          </cell>
        </row>
        <row r="2108">
          <cell r="A2108">
            <v>2085</v>
          </cell>
          <cell r="B2108" t="str">
            <v>ZA 007</v>
          </cell>
          <cell r="D2108" t="str">
            <v>Vladimíra</v>
          </cell>
          <cell r="E2108" t="str">
            <v>Haldová</v>
          </cell>
          <cell r="F2108" t="str">
            <v>MBA</v>
          </cell>
          <cell r="G2108" t="str">
            <v>Firemní výdaj</v>
          </cell>
          <cell r="H2108">
            <v>1581</v>
          </cell>
          <cell r="I2108" t="str">
            <v>Prodej D</v>
          </cell>
          <cell r="J2108" t="str">
            <v>885527/9004</v>
          </cell>
          <cell r="K2108">
            <v>22000</v>
          </cell>
          <cell r="L2108">
            <v>3300</v>
          </cell>
          <cell r="M2108" t="str">
            <v>Jakhel</v>
          </cell>
          <cell r="N2108">
            <v>38239</v>
          </cell>
          <cell r="O2108" t="str">
            <v>2085-09092004-007</v>
          </cell>
          <cell r="P2108" t="str">
            <v>DE-4713-C-9</v>
          </cell>
          <cell r="Q2108" t="str">
            <v>Produkt 9</v>
          </cell>
          <cell r="R2108" t="str">
            <v>SFINX a.s.</v>
          </cell>
          <cell r="S2108" t="str">
            <v>Morava</v>
          </cell>
          <cell r="T2108" t="str">
            <v>Olomouc</v>
          </cell>
          <cell r="U2108" t="str">
            <v>Křelov</v>
          </cell>
          <cell r="V2108">
            <v>82</v>
          </cell>
          <cell r="W2108">
            <v>241</v>
          </cell>
          <cell r="X2108">
            <v>327</v>
          </cell>
          <cell r="Y2108">
            <v>78807</v>
          </cell>
          <cell r="Z2108">
            <v>0</v>
          </cell>
          <cell r="AA2108">
            <v>0</v>
          </cell>
          <cell r="AB2108">
            <v>78807</v>
          </cell>
          <cell r="AC2108">
            <v>0.04</v>
          </cell>
          <cell r="AD2108">
            <v>3152.28</v>
          </cell>
        </row>
        <row r="2109">
          <cell r="A2109">
            <v>2086</v>
          </cell>
          <cell r="B2109" t="str">
            <v>ZA 228</v>
          </cell>
          <cell r="D2109" t="str">
            <v>Ondřej</v>
          </cell>
          <cell r="E2109" t="str">
            <v>Ondřej</v>
          </cell>
          <cell r="G2109" t="str">
            <v>Cestovné</v>
          </cell>
          <cell r="H2109">
            <v>2248</v>
          </cell>
          <cell r="I2109" t="str">
            <v>Prodej B</v>
          </cell>
          <cell r="J2109" t="str">
            <v>860313/1317</v>
          </cell>
          <cell r="K2109">
            <v>19000</v>
          </cell>
          <cell r="L2109">
            <v>1250</v>
          </cell>
          <cell r="M2109" t="str">
            <v>Sokol</v>
          </cell>
          <cell r="N2109">
            <v>38239</v>
          </cell>
          <cell r="O2109" t="str">
            <v>2086-09092004-228</v>
          </cell>
          <cell r="P2109" t="str">
            <v>AU-8251-C-5</v>
          </cell>
          <cell r="Q2109" t="str">
            <v>Produkt 5</v>
          </cell>
          <cell r="R2109" t="str">
            <v>Firma 130</v>
          </cell>
          <cell r="S2109" t="str">
            <v>Morava</v>
          </cell>
          <cell r="T2109" t="str">
            <v>Ostrava</v>
          </cell>
          <cell r="U2109" t="str">
            <v>Karviná</v>
          </cell>
          <cell r="V2109">
            <v>924</v>
          </cell>
          <cell r="W2109">
            <v>45</v>
          </cell>
          <cell r="X2109">
            <v>500</v>
          </cell>
          <cell r="Y2109">
            <v>22500</v>
          </cell>
          <cell r="Z2109">
            <v>0</v>
          </cell>
          <cell r="AA2109">
            <v>0</v>
          </cell>
          <cell r="AB2109">
            <v>22500</v>
          </cell>
          <cell r="AC2109">
            <v>0.04</v>
          </cell>
          <cell r="AD2109">
            <v>900</v>
          </cell>
        </row>
        <row r="2110">
          <cell r="A2110">
            <v>2087</v>
          </cell>
          <cell r="B2110" t="str">
            <v>ZA 228</v>
          </cell>
          <cell r="D2110" t="str">
            <v>Ondřej</v>
          </cell>
          <cell r="E2110" t="str">
            <v>Ondřej</v>
          </cell>
          <cell r="G2110" t="str">
            <v>Školení profesní</v>
          </cell>
          <cell r="H2110">
            <v>374</v>
          </cell>
          <cell r="I2110" t="str">
            <v>Prodej B</v>
          </cell>
          <cell r="J2110" t="str">
            <v>860313/1317</v>
          </cell>
          <cell r="K2110">
            <v>19000</v>
          </cell>
          <cell r="L2110">
            <v>1250</v>
          </cell>
          <cell r="M2110" t="str">
            <v>Sokol</v>
          </cell>
          <cell r="N2110">
            <v>38241</v>
          </cell>
          <cell r="O2110" t="str">
            <v>2087-11092004-228</v>
          </cell>
          <cell r="P2110" t="str">
            <v>PL-1761-B-7</v>
          </cell>
          <cell r="Q2110" t="str">
            <v>Produkt 7</v>
          </cell>
          <cell r="R2110" t="str">
            <v>Firma 130</v>
          </cell>
          <cell r="S2110" t="str">
            <v>Morava</v>
          </cell>
          <cell r="T2110" t="str">
            <v>Ostrava</v>
          </cell>
          <cell r="U2110" t="str">
            <v>Karviná</v>
          </cell>
          <cell r="V2110">
            <v>924</v>
          </cell>
          <cell r="W2110">
            <v>437</v>
          </cell>
          <cell r="X2110">
            <v>1200</v>
          </cell>
          <cell r="Y2110">
            <v>524400</v>
          </cell>
          <cell r="Z2110">
            <v>0</v>
          </cell>
          <cell r="AA2110">
            <v>0</v>
          </cell>
          <cell r="AB2110">
            <v>524400</v>
          </cell>
          <cell r="AC2110">
            <v>0.04</v>
          </cell>
          <cell r="AD2110">
            <v>20976</v>
          </cell>
        </row>
        <row r="2111">
          <cell r="A2111">
            <v>2088</v>
          </cell>
          <cell r="B2111" t="str">
            <v>ZA 007</v>
          </cell>
          <cell r="D2111" t="str">
            <v>Vladimíra</v>
          </cell>
          <cell r="E2111" t="str">
            <v>Haldová</v>
          </cell>
          <cell r="F2111" t="str">
            <v>MBA</v>
          </cell>
          <cell r="G2111" t="str">
            <v>Cestovné</v>
          </cell>
          <cell r="H2111">
            <v>5104</v>
          </cell>
          <cell r="I2111" t="str">
            <v>Prodej A</v>
          </cell>
          <cell r="J2111" t="str">
            <v>885527/9004</v>
          </cell>
          <cell r="K2111">
            <v>22000</v>
          </cell>
          <cell r="L2111">
            <v>3300</v>
          </cell>
          <cell r="M2111" t="str">
            <v>Sokol</v>
          </cell>
          <cell r="N2111">
            <v>38242</v>
          </cell>
          <cell r="O2111" t="str">
            <v>2088-12092004-007</v>
          </cell>
          <cell r="P2111" t="str">
            <v>CZ-3796-D-5</v>
          </cell>
          <cell r="Q2111" t="str">
            <v>Produkt 5</v>
          </cell>
          <cell r="R2111" t="str">
            <v>SFINX a.s.</v>
          </cell>
          <cell r="S2111" t="str">
            <v>Morava</v>
          </cell>
          <cell r="T2111" t="str">
            <v>Olomouc</v>
          </cell>
          <cell r="U2111" t="str">
            <v>Křelov</v>
          </cell>
          <cell r="V2111">
            <v>82</v>
          </cell>
          <cell r="W2111">
            <v>201</v>
          </cell>
          <cell r="X2111">
            <v>501</v>
          </cell>
          <cell r="Y2111">
            <v>100701</v>
          </cell>
          <cell r="Z2111">
            <v>0.02</v>
          </cell>
          <cell r="AA2111">
            <v>2014.02</v>
          </cell>
          <cell r="AB2111">
            <v>98686.98</v>
          </cell>
          <cell r="AC2111">
            <v>0.01</v>
          </cell>
          <cell r="AD2111">
            <v>986.86979999999994</v>
          </cell>
        </row>
        <row r="2112">
          <cell r="A2112">
            <v>2089</v>
          </cell>
          <cell r="B2112" t="str">
            <v>ZA 010</v>
          </cell>
          <cell r="D2112" t="str">
            <v>Roman</v>
          </cell>
          <cell r="E2112" t="str">
            <v>Zatloukal</v>
          </cell>
          <cell r="G2112" t="str">
            <v>Školení jazyky</v>
          </cell>
          <cell r="H2112">
            <v>3739</v>
          </cell>
          <cell r="I2112" t="str">
            <v>Výroba</v>
          </cell>
          <cell r="J2112" t="str">
            <v>880602/6020</v>
          </cell>
          <cell r="K2112">
            <v>15500</v>
          </cell>
          <cell r="L2112">
            <v>300</v>
          </cell>
          <cell r="M2112" t="str">
            <v>Jakhel</v>
          </cell>
          <cell r="N2112">
            <v>38243</v>
          </cell>
          <cell r="O2112" t="str">
            <v>2089-13092004-010</v>
          </cell>
          <cell r="P2112" t="str">
            <v>CZ-2358-D-0</v>
          </cell>
          <cell r="Q2112" t="str">
            <v>Produkt 10</v>
          </cell>
          <cell r="R2112" t="str">
            <v>Firma 131</v>
          </cell>
          <cell r="S2112" t="str">
            <v>Morava</v>
          </cell>
          <cell r="T2112" t="str">
            <v>Ostrava</v>
          </cell>
          <cell r="U2112" t="str">
            <v>Karviná</v>
          </cell>
          <cell r="V2112">
            <v>931</v>
          </cell>
          <cell r="W2112">
            <v>487</v>
          </cell>
          <cell r="X2112">
            <v>123</v>
          </cell>
          <cell r="Y2112">
            <v>59901</v>
          </cell>
          <cell r="Z2112">
            <v>0.08</v>
          </cell>
          <cell r="AA2112">
            <v>4792.08</v>
          </cell>
          <cell r="AB2112">
            <v>55108.92</v>
          </cell>
          <cell r="AC2112">
            <v>0.02</v>
          </cell>
          <cell r="AD2112">
            <v>1102.1784</v>
          </cell>
        </row>
        <row r="2113">
          <cell r="A2113">
            <v>2090</v>
          </cell>
          <cell r="B2113" t="str">
            <v>ZA 007</v>
          </cell>
          <cell r="D2113" t="str">
            <v>Vladimíra</v>
          </cell>
          <cell r="E2113" t="str">
            <v>Haldová</v>
          </cell>
          <cell r="F2113" t="str">
            <v>MBA</v>
          </cell>
          <cell r="G2113" t="str">
            <v>Školení profesní</v>
          </cell>
          <cell r="H2113">
            <v>7546</v>
          </cell>
          <cell r="I2113" t="str">
            <v>Prodej D</v>
          </cell>
          <cell r="J2113" t="str">
            <v>885527/9004</v>
          </cell>
          <cell r="K2113">
            <v>22000</v>
          </cell>
          <cell r="L2113">
            <v>3300</v>
          </cell>
          <cell r="M2113" t="str">
            <v>Mize</v>
          </cell>
          <cell r="N2113">
            <v>38245</v>
          </cell>
          <cell r="O2113" t="str">
            <v>2090-15092004-007</v>
          </cell>
          <cell r="P2113" t="str">
            <v>DE-1819-A-4</v>
          </cell>
          <cell r="Q2113" t="str">
            <v>Produkt 4</v>
          </cell>
          <cell r="R2113" t="str">
            <v>SFINX a.s.</v>
          </cell>
          <cell r="S2113" t="str">
            <v>Morava</v>
          </cell>
          <cell r="T2113" t="str">
            <v>Olomouc</v>
          </cell>
          <cell r="U2113" t="str">
            <v>Křelov</v>
          </cell>
          <cell r="V2113">
            <v>82</v>
          </cell>
          <cell r="W2113">
            <v>253</v>
          </cell>
          <cell r="X2113">
            <v>399</v>
          </cell>
          <cell r="Y2113">
            <v>100947</v>
          </cell>
          <cell r="Z2113">
            <v>0.06</v>
          </cell>
          <cell r="AA2113">
            <v>6056.82</v>
          </cell>
          <cell r="AB2113">
            <v>94890.18</v>
          </cell>
          <cell r="AC2113">
            <v>0.02</v>
          </cell>
          <cell r="AD2113">
            <v>1897.8036</v>
          </cell>
        </row>
        <row r="2114">
          <cell r="A2114">
            <v>2091</v>
          </cell>
          <cell r="B2114" t="str">
            <v>ZA 010</v>
          </cell>
          <cell r="D2114" t="str">
            <v>Roman</v>
          </cell>
          <cell r="E2114" t="str">
            <v>Zatloukal</v>
          </cell>
          <cell r="G2114" t="str">
            <v>Cestovné</v>
          </cell>
          <cell r="H2114">
            <v>2985</v>
          </cell>
          <cell r="I2114" t="str">
            <v>Výroba</v>
          </cell>
          <cell r="J2114" t="str">
            <v>880602/6020</v>
          </cell>
          <cell r="K2114">
            <v>15500</v>
          </cell>
          <cell r="L2114">
            <v>300</v>
          </cell>
          <cell r="M2114" t="str">
            <v>Mize</v>
          </cell>
          <cell r="N2114">
            <v>38245</v>
          </cell>
          <cell r="O2114" t="str">
            <v>2091-15092004-010</v>
          </cell>
          <cell r="P2114" t="str">
            <v>CZ-2525-C-2</v>
          </cell>
          <cell r="Q2114" t="str">
            <v>Produkt 2</v>
          </cell>
          <cell r="R2114" t="str">
            <v>Firma 131</v>
          </cell>
          <cell r="S2114" t="str">
            <v>Morava</v>
          </cell>
          <cell r="T2114" t="str">
            <v>Ostrava</v>
          </cell>
          <cell r="U2114" t="str">
            <v>Karviná</v>
          </cell>
          <cell r="V2114">
            <v>931</v>
          </cell>
          <cell r="W2114">
            <v>88</v>
          </cell>
          <cell r="X2114">
            <v>152</v>
          </cell>
          <cell r="Y2114">
            <v>13376</v>
          </cell>
          <cell r="Z2114">
            <v>0</v>
          </cell>
          <cell r="AA2114">
            <v>0</v>
          </cell>
          <cell r="AB2114">
            <v>13376</v>
          </cell>
          <cell r="AC2114">
            <v>0.04</v>
          </cell>
          <cell r="AD2114">
            <v>535.04</v>
          </cell>
        </row>
        <row r="2115">
          <cell r="A2115">
            <v>2092</v>
          </cell>
          <cell r="B2115" t="str">
            <v>ZA 010</v>
          </cell>
          <cell r="D2115" t="str">
            <v>Roman</v>
          </cell>
          <cell r="E2115" t="str">
            <v>Zatloukal</v>
          </cell>
          <cell r="G2115" t="str">
            <v>Školení profesní</v>
          </cell>
          <cell r="H2115">
            <v>6544</v>
          </cell>
          <cell r="I2115" t="str">
            <v>Výroba</v>
          </cell>
          <cell r="J2115" t="str">
            <v>880602/6020</v>
          </cell>
          <cell r="K2115">
            <v>15500</v>
          </cell>
          <cell r="L2115">
            <v>300</v>
          </cell>
          <cell r="M2115" t="str">
            <v>Mize</v>
          </cell>
          <cell r="N2115">
            <v>38247</v>
          </cell>
          <cell r="O2115" t="str">
            <v>2092-17092004-010</v>
          </cell>
          <cell r="P2115" t="str">
            <v>DE-7877-B-4</v>
          </cell>
          <cell r="Q2115" t="str">
            <v>Produkt 4</v>
          </cell>
          <cell r="R2115" t="str">
            <v>Firma 131</v>
          </cell>
          <cell r="S2115" t="str">
            <v>Morava</v>
          </cell>
          <cell r="T2115" t="str">
            <v>Ostrava</v>
          </cell>
          <cell r="U2115" t="str">
            <v>Karviná</v>
          </cell>
          <cell r="V2115">
            <v>931</v>
          </cell>
          <cell r="W2115">
            <v>161</v>
          </cell>
          <cell r="X2115">
            <v>378</v>
          </cell>
          <cell r="Y2115">
            <v>60858</v>
          </cell>
          <cell r="Z2115">
            <v>0</v>
          </cell>
          <cell r="AA2115">
            <v>0</v>
          </cell>
          <cell r="AB2115">
            <v>60858</v>
          </cell>
          <cell r="AC2115">
            <v>0.04</v>
          </cell>
          <cell r="AD2115">
            <v>2434.3200000000002</v>
          </cell>
        </row>
        <row r="2116">
          <cell r="A2116">
            <v>2093</v>
          </cell>
          <cell r="B2116" t="str">
            <v>ZA 007</v>
          </cell>
          <cell r="D2116" t="str">
            <v>Vladimíra</v>
          </cell>
          <cell r="E2116" t="str">
            <v>Haldová</v>
          </cell>
          <cell r="F2116" t="str">
            <v>MBA</v>
          </cell>
          <cell r="G2116" t="str">
            <v>Školení jazyky</v>
          </cell>
          <cell r="H2116">
            <v>6823</v>
          </cell>
          <cell r="I2116" t="str">
            <v>Prodej C</v>
          </cell>
          <cell r="J2116" t="str">
            <v>885527/9004</v>
          </cell>
          <cell r="K2116">
            <v>22000</v>
          </cell>
          <cell r="L2116">
            <v>3300</v>
          </cell>
          <cell r="M2116" t="str">
            <v>Sokol</v>
          </cell>
          <cell r="N2116">
            <v>38248</v>
          </cell>
          <cell r="O2116" t="str">
            <v>2093-18092004-007</v>
          </cell>
          <cell r="P2116" t="str">
            <v>CZ-9983-A-2</v>
          </cell>
          <cell r="Q2116" t="str">
            <v>Produkt 2</v>
          </cell>
          <cell r="R2116" t="str">
            <v>SFINX a.s.</v>
          </cell>
          <cell r="S2116" t="str">
            <v>Morava</v>
          </cell>
          <cell r="T2116" t="str">
            <v>Olomouc</v>
          </cell>
          <cell r="U2116" t="str">
            <v>Křelov</v>
          </cell>
          <cell r="V2116">
            <v>82</v>
          </cell>
          <cell r="W2116">
            <v>455</v>
          </cell>
          <cell r="X2116">
            <v>157</v>
          </cell>
          <cell r="Y2116">
            <v>71435</v>
          </cell>
          <cell r="Z2116">
            <v>0.08</v>
          </cell>
          <cell r="AA2116">
            <v>5714.8</v>
          </cell>
          <cell r="AB2116">
            <v>65720.2</v>
          </cell>
          <cell r="AC2116">
            <v>0.02</v>
          </cell>
          <cell r="AD2116">
            <v>1314.404</v>
          </cell>
        </row>
        <row r="2117">
          <cell r="A2117">
            <v>2094</v>
          </cell>
          <cell r="B2117" t="str">
            <v>ZA 010</v>
          </cell>
          <cell r="D2117" t="str">
            <v>Roman</v>
          </cell>
          <cell r="E2117" t="str">
            <v>Zatloukal</v>
          </cell>
          <cell r="G2117" t="str">
            <v>Školení jazyky</v>
          </cell>
          <cell r="H2117">
            <v>4090</v>
          </cell>
          <cell r="I2117" t="str">
            <v>Výroba</v>
          </cell>
          <cell r="J2117" t="str">
            <v>880602/6020</v>
          </cell>
          <cell r="K2117">
            <v>15500</v>
          </cell>
          <cell r="L2117">
            <v>300</v>
          </cell>
          <cell r="M2117" t="str">
            <v>Jakhel</v>
          </cell>
          <cell r="N2117">
            <v>38249</v>
          </cell>
          <cell r="O2117" t="str">
            <v>2094-19092004-010</v>
          </cell>
          <cell r="P2117" t="str">
            <v>CZ-8172-D-7</v>
          </cell>
          <cell r="Q2117" t="str">
            <v>Produkt 7</v>
          </cell>
          <cell r="R2117" t="str">
            <v>Firma 131</v>
          </cell>
          <cell r="S2117" t="str">
            <v>Morava</v>
          </cell>
          <cell r="T2117" t="str">
            <v>Ostrava</v>
          </cell>
          <cell r="U2117" t="str">
            <v>Karviná</v>
          </cell>
          <cell r="V2117">
            <v>931</v>
          </cell>
          <cell r="W2117">
            <v>144</v>
          </cell>
          <cell r="X2117">
            <v>1200</v>
          </cell>
          <cell r="Y2117">
            <v>172800</v>
          </cell>
          <cell r="Z2117">
            <v>0</v>
          </cell>
          <cell r="AA2117">
            <v>0</v>
          </cell>
          <cell r="AB2117">
            <v>172800</v>
          </cell>
          <cell r="AC2117">
            <v>0.04</v>
          </cell>
          <cell r="AD2117">
            <v>6912</v>
          </cell>
        </row>
        <row r="2118">
          <cell r="A2118">
            <v>2095</v>
          </cell>
          <cell r="B2118" t="str">
            <v>ZA 011</v>
          </cell>
          <cell r="C2118" t="str">
            <v>PHDr.</v>
          </cell>
          <cell r="D2118" t="str">
            <v>Lukáš</v>
          </cell>
          <cell r="E2118" t="str">
            <v>Jarolím</v>
          </cell>
          <cell r="G2118" t="str">
            <v>Školení jazyky</v>
          </cell>
          <cell r="H2118">
            <v>190</v>
          </cell>
          <cell r="I2118" t="str">
            <v>Management</v>
          </cell>
          <cell r="J2118" t="str">
            <v>870306/0982</v>
          </cell>
          <cell r="K2118">
            <v>35000</v>
          </cell>
          <cell r="L2118">
            <v>3800</v>
          </cell>
          <cell r="M2118" t="str">
            <v>Mize</v>
          </cell>
          <cell r="N2118">
            <v>38251</v>
          </cell>
          <cell r="O2118" t="str">
            <v>2095-21092004-011</v>
          </cell>
          <cell r="P2118" t="str">
            <v>PL-4099-A-5</v>
          </cell>
          <cell r="Q2118" t="str">
            <v>Produkt 5</v>
          </cell>
          <cell r="R2118" t="str">
            <v>SEVEROSKLO a.s.</v>
          </cell>
          <cell r="S2118" t="str">
            <v>Morava</v>
          </cell>
          <cell r="T2118" t="str">
            <v>Brno</v>
          </cell>
          <cell r="U2118" t="str">
            <v>Husovice</v>
          </cell>
          <cell r="V2118">
            <v>397</v>
          </cell>
          <cell r="W2118">
            <v>224</v>
          </cell>
          <cell r="X2118">
            <v>500</v>
          </cell>
          <cell r="Y2118">
            <v>112000</v>
          </cell>
          <cell r="Z2118">
            <v>0.09</v>
          </cell>
          <cell r="AA2118">
            <v>10080</v>
          </cell>
          <cell r="AB2118">
            <v>101920</v>
          </cell>
          <cell r="AC2118">
            <v>0.02</v>
          </cell>
          <cell r="AD2118">
            <v>2038.4</v>
          </cell>
        </row>
        <row r="2119">
          <cell r="A2119">
            <v>2096</v>
          </cell>
          <cell r="B2119" t="str">
            <v>ZA 209</v>
          </cell>
          <cell r="D2119" t="str">
            <v>František</v>
          </cell>
          <cell r="E2119" t="str">
            <v>Chobotský</v>
          </cell>
          <cell r="G2119" t="str">
            <v>Telefon</v>
          </cell>
          <cell r="H2119">
            <v>4017</v>
          </cell>
          <cell r="I2119" t="str">
            <v>Prodej B</v>
          </cell>
          <cell r="J2119" t="str">
            <v>641020/4735</v>
          </cell>
          <cell r="K2119">
            <v>23000</v>
          </cell>
          <cell r="L2119">
            <v>1600</v>
          </cell>
          <cell r="M2119" t="str">
            <v>Mize</v>
          </cell>
          <cell r="N2119">
            <v>38251</v>
          </cell>
          <cell r="O2119" t="str">
            <v>2096-21092004-209</v>
          </cell>
          <cell r="P2119" t="str">
            <v>DE-8005-D-4</v>
          </cell>
          <cell r="Q2119" t="str">
            <v>Produkt 4</v>
          </cell>
          <cell r="R2119" t="str">
            <v>Firma 131</v>
          </cell>
          <cell r="S2119" t="str">
            <v>Morava</v>
          </cell>
          <cell r="T2119" t="str">
            <v>Ostrava</v>
          </cell>
          <cell r="U2119" t="str">
            <v>Karviná</v>
          </cell>
          <cell r="V2119">
            <v>931</v>
          </cell>
          <cell r="W2119">
            <v>452</v>
          </cell>
          <cell r="X2119">
            <v>364</v>
          </cell>
          <cell r="Y2119">
            <v>164528</v>
          </cell>
          <cell r="Z2119">
            <v>0.03</v>
          </cell>
          <cell r="AA2119">
            <v>4935.84</v>
          </cell>
          <cell r="AB2119">
            <v>159592.16</v>
          </cell>
          <cell r="AC2119">
            <v>0.01</v>
          </cell>
          <cell r="AD2119">
            <v>1595.9216000000001</v>
          </cell>
        </row>
        <row r="2120">
          <cell r="A2120">
            <v>2097</v>
          </cell>
          <cell r="B2120" t="str">
            <v>ZA 015</v>
          </cell>
          <cell r="D2120" t="str">
            <v>Karel</v>
          </cell>
          <cell r="E2120" t="str">
            <v>Zatloukal</v>
          </cell>
          <cell r="F2120" t="str">
            <v>DiS.</v>
          </cell>
          <cell r="G2120" t="str">
            <v>Školení profesní</v>
          </cell>
          <cell r="H2120">
            <v>1822</v>
          </cell>
          <cell r="I2120" t="str">
            <v>IT</v>
          </cell>
          <cell r="J2120" t="str">
            <v>860910/5725</v>
          </cell>
          <cell r="K2120">
            <v>19000</v>
          </cell>
          <cell r="L2120">
            <v>1000</v>
          </cell>
          <cell r="M2120" t="str">
            <v>Kraus</v>
          </cell>
          <cell r="N2120">
            <v>38253</v>
          </cell>
          <cell r="O2120" t="str">
            <v>2097-23092004-015</v>
          </cell>
          <cell r="P2120" t="str">
            <v>AU-8503-B-1</v>
          </cell>
          <cell r="Q2120" t="str">
            <v>Produkt 1</v>
          </cell>
          <cell r="R2120" t="str">
            <v>Firma 132</v>
          </cell>
          <cell r="S2120" t="str">
            <v>Morava</v>
          </cell>
          <cell r="T2120" t="str">
            <v>Ostrava</v>
          </cell>
          <cell r="U2120" t="str">
            <v>Karviná</v>
          </cell>
          <cell r="V2120">
            <v>966</v>
          </cell>
          <cell r="W2120">
            <v>304</v>
          </cell>
          <cell r="X2120">
            <v>108</v>
          </cell>
          <cell r="Y2120">
            <v>32832</v>
          </cell>
          <cell r="Z2120">
            <v>0.1</v>
          </cell>
          <cell r="AA2120">
            <v>3283.2000000000003</v>
          </cell>
          <cell r="AB2120">
            <v>29548.799999999999</v>
          </cell>
          <cell r="AC2120">
            <v>0.03</v>
          </cell>
          <cell r="AD2120">
            <v>886.46399999999994</v>
          </cell>
        </row>
        <row r="2121">
          <cell r="A2121">
            <v>2098</v>
          </cell>
          <cell r="B2121" t="str">
            <v>ZA 010</v>
          </cell>
          <cell r="D2121" t="str">
            <v>Roman</v>
          </cell>
          <cell r="E2121" t="str">
            <v>Zatloukal</v>
          </cell>
          <cell r="G2121" t="str">
            <v>Telefon</v>
          </cell>
          <cell r="H2121">
            <v>6548</v>
          </cell>
          <cell r="I2121" t="str">
            <v>Výroba</v>
          </cell>
          <cell r="J2121" t="str">
            <v>880602/6020</v>
          </cell>
          <cell r="K2121">
            <v>15500</v>
          </cell>
          <cell r="L2121">
            <v>300</v>
          </cell>
          <cell r="M2121" t="str">
            <v>Mize</v>
          </cell>
          <cell r="N2121">
            <v>38254</v>
          </cell>
          <cell r="O2121" t="str">
            <v>2098-24092004-010</v>
          </cell>
          <cell r="P2121" t="str">
            <v>CZ-1155-C-5</v>
          </cell>
          <cell r="Q2121" t="str">
            <v>Produkt 5</v>
          </cell>
          <cell r="R2121" t="str">
            <v>SEVEROSKLO a.s.</v>
          </cell>
          <cell r="S2121" t="str">
            <v>Morava</v>
          </cell>
          <cell r="T2121" t="str">
            <v>Brno</v>
          </cell>
          <cell r="U2121" t="str">
            <v>Husovice</v>
          </cell>
          <cell r="V2121">
            <v>397</v>
          </cell>
          <cell r="W2121">
            <v>360</v>
          </cell>
          <cell r="X2121">
            <v>501</v>
          </cell>
          <cell r="Y2121">
            <v>180360</v>
          </cell>
          <cell r="Z2121">
            <v>0.06</v>
          </cell>
          <cell r="AA2121">
            <v>10821.6</v>
          </cell>
          <cell r="AB2121">
            <v>169538.4</v>
          </cell>
          <cell r="AC2121">
            <v>0.02</v>
          </cell>
          <cell r="AD2121">
            <v>3390.768</v>
          </cell>
        </row>
        <row r="2122">
          <cell r="A2122">
            <v>2099</v>
          </cell>
          <cell r="B2122" t="str">
            <v>ZA 015</v>
          </cell>
          <cell r="D2122" t="str">
            <v>Karel</v>
          </cell>
          <cell r="E2122" t="str">
            <v>Zatloukal</v>
          </cell>
          <cell r="F2122" t="str">
            <v>DiS.</v>
          </cell>
          <cell r="G2122" t="str">
            <v>Školení jazyky</v>
          </cell>
          <cell r="H2122">
            <v>4805</v>
          </cell>
          <cell r="I2122" t="str">
            <v>IT</v>
          </cell>
          <cell r="J2122" t="str">
            <v>860910/5725</v>
          </cell>
          <cell r="K2122">
            <v>19000</v>
          </cell>
          <cell r="L2122">
            <v>1000</v>
          </cell>
          <cell r="M2122" t="str">
            <v>Sokol</v>
          </cell>
          <cell r="N2122">
            <v>38255</v>
          </cell>
          <cell r="O2122" t="str">
            <v>2099-25092004-015</v>
          </cell>
          <cell r="P2122" t="str">
            <v>DE-5363-A-3</v>
          </cell>
          <cell r="Q2122" t="str">
            <v>Produkt 3</v>
          </cell>
          <cell r="R2122" t="str">
            <v>Firma 132</v>
          </cell>
          <cell r="S2122" t="str">
            <v>Morava</v>
          </cell>
          <cell r="T2122" t="str">
            <v>Ostrava</v>
          </cell>
          <cell r="U2122" t="str">
            <v>Karviná</v>
          </cell>
          <cell r="V2122">
            <v>966</v>
          </cell>
          <cell r="W2122">
            <v>445</v>
          </cell>
          <cell r="X2122">
            <v>74</v>
          </cell>
          <cell r="Y2122">
            <v>32930</v>
          </cell>
          <cell r="Z2122">
            <v>0.05</v>
          </cell>
          <cell r="AA2122">
            <v>1646.5</v>
          </cell>
          <cell r="AB2122">
            <v>31283.5</v>
          </cell>
          <cell r="AC2122">
            <v>0.01</v>
          </cell>
          <cell r="AD2122">
            <v>312.83499999999998</v>
          </cell>
        </row>
        <row r="2123">
          <cell r="A2123">
            <v>2100</v>
          </cell>
          <cell r="B2123" t="str">
            <v>ZA 010</v>
          </cell>
          <cell r="D2123" t="str">
            <v>Roman</v>
          </cell>
          <cell r="E2123" t="str">
            <v>Zatloukal</v>
          </cell>
          <cell r="G2123" t="str">
            <v>Benzín</v>
          </cell>
          <cell r="H2123">
            <v>1864</v>
          </cell>
          <cell r="I2123" t="str">
            <v>Výroba</v>
          </cell>
          <cell r="J2123" t="str">
            <v>880602/6020</v>
          </cell>
          <cell r="K2123">
            <v>15500</v>
          </cell>
          <cell r="L2123">
            <v>300</v>
          </cell>
          <cell r="M2123" t="str">
            <v>Jakhel</v>
          </cell>
          <cell r="N2123">
            <v>38257</v>
          </cell>
          <cell r="O2123" t="str">
            <v>2100-27092004-010</v>
          </cell>
          <cell r="P2123" t="str">
            <v>PL-2795-D-5</v>
          </cell>
          <cell r="Q2123" t="str">
            <v>Produkt 5</v>
          </cell>
          <cell r="R2123" t="str">
            <v>SEVEROSKLO a.s.</v>
          </cell>
          <cell r="S2123" t="str">
            <v>Morava</v>
          </cell>
          <cell r="T2123" t="str">
            <v>Brno</v>
          </cell>
          <cell r="U2123" t="str">
            <v>Husovice</v>
          </cell>
          <cell r="V2123">
            <v>397</v>
          </cell>
          <cell r="W2123">
            <v>458</v>
          </cell>
          <cell r="X2123">
            <v>500</v>
          </cell>
          <cell r="Y2123">
            <v>229000</v>
          </cell>
          <cell r="Z2123">
            <v>0.1</v>
          </cell>
          <cell r="AA2123">
            <v>22900</v>
          </cell>
          <cell r="AB2123">
            <v>206100</v>
          </cell>
          <cell r="AC2123">
            <v>0.03</v>
          </cell>
          <cell r="AD2123">
            <v>6183</v>
          </cell>
        </row>
        <row r="2124">
          <cell r="A2124">
            <v>2101</v>
          </cell>
          <cell r="B2124" t="str">
            <v>ZA 015</v>
          </cell>
          <cell r="D2124" t="str">
            <v>Karel</v>
          </cell>
          <cell r="E2124" t="str">
            <v>Zatloukal</v>
          </cell>
          <cell r="F2124" t="str">
            <v>DiS.</v>
          </cell>
          <cell r="G2124" t="str">
            <v>Telefon</v>
          </cell>
          <cell r="H2124">
            <v>5706</v>
          </cell>
          <cell r="I2124" t="str">
            <v>IT</v>
          </cell>
          <cell r="J2124" t="str">
            <v>860910/5725</v>
          </cell>
          <cell r="K2124">
            <v>19000</v>
          </cell>
          <cell r="L2124">
            <v>1000</v>
          </cell>
          <cell r="M2124" t="str">
            <v>Mize</v>
          </cell>
          <cell r="N2124">
            <v>38257</v>
          </cell>
          <cell r="O2124" t="str">
            <v>2101-27092004-015</v>
          </cell>
          <cell r="P2124" t="str">
            <v>PL-4007-B-6</v>
          </cell>
          <cell r="Q2124" t="str">
            <v>Produkt 6</v>
          </cell>
          <cell r="R2124" t="str">
            <v>Firma 132</v>
          </cell>
          <cell r="S2124" t="str">
            <v>Morava</v>
          </cell>
          <cell r="T2124" t="str">
            <v>Ostrava</v>
          </cell>
          <cell r="U2124" t="str">
            <v>Karviná</v>
          </cell>
          <cell r="V2124">
            <v>966</v>
          </cell>
          <cell r="W2124">
            <v>434</v>
          </cell>
          <cell r="X2124">
            <v>680</v>
          </cell>
          <cell r="Y2124">
            <v>295120</v>
          </cell>
          <cell r="Z2124">
            <v>0.02</v>
          </cell>
          <cell r="AA2124">
            <v>5902.4000000000005</v>
          </cell>
          <cell r="AB2124">
            <v>289217.59999999998</v>
          </cell>
          <cell r="AC2124">
            <v>0.01</v>
          </cell>
          <cell r="AD2124">
            <v>2892.1759999999999</v>
          </cell>
        </row>
        <row r="2125">
          <cell r="A2125">
            <v>2102</v>
          </cell>
          <cell r="B2125" t="str">
            <v>ZA 015</v>
          </cell>
          <cell r="D2125" t="str">
            <v>Karel</v>
          </cell>
          <cell r="E2125" t="str">
            <v>Zatloukal</v>
          </cell>
          <cell r="F2125" t="str">
            <v>DiS.</v>
          </cell>
          <cell r="G2125" t="str">
            <v>Benzín</v>
          </cell>
          <cell r="H2125">
            <v>2354</v>
          </cell>
          <cell r="I2125" t="str">
            <v>IT</v>
          </cell>
          <cell r="J2125" t="str">
            <v>860910/5725</v>
          </cell>
          <cell r="K2125">
            <v>19000</v>
          </cell>
          <cell r="L2125">
            <v>1000</v>
          </cell>
          <cell r="M2125" t="str">
            <v>Mize</v>
          </cell>
          <cell r="N2125">
            <v>38259</v>
          </cell>
          <cell r="O2125" t="str">
            <v>2102-29092004-015</v>
          </cell>
          <cell r="P2125" t="str">
            <v>CZ-3934-C-7</v>
          </cell>
          <cell r="Q2125" t="str">
            <v>Produkt 7</v>
          </cell>
          <cell r="R2125" t="str">
            <v>Firma 132</v>
          </cell>
          <cell r="S2125" t="str">
            <v>Morava</v>
          </cell>
          <cell r="T2125" t="str">
            <v>Ostrava</v>
          </cell>
          <cell r="U2125" t="str">
            <v>Karviná</v>
          </cell>
          <cell r="V2125">
            <v>966</v>
          </cell>
          <cell r="W2125">
            <v>171</v>
          </cell>
          <cell r="X2125">
            <v>1200</v>
          </cell>
          <cell r="Y2125">
            <v>205200</v>
          </cell>
          <cell r="Z2125">
            <v>0</v>
          </cell>
          <cell r="AA2125">
            <v>0</v>
          </cell>
          <cell r="AB2125">
            <v>205200</v>
          </cell>
          <cell r="AC2125">
            <v>0.04</v>
          </cell>
          <cell r="AD2125">
            <v>8208</v>
          </cell>
        </row>
        <row r="2126">
          <cell r="A2126">
            <v>2103</v>
          </cell>
          <cell r="B2126" t="str">
            <v>ZA 010</v>
          </cell>
          <cell r="D2126" t="str">
            <v>Roman</v>
          </cell>
          <cell r="E2126" t="str">
            <v>Zatloukal</v>
          </cell>
          <cell r="G2126" t="str">
            <v>Firemní výdaj</v>
          </cell>
          <cell r="H2126">
            <v>1870</v>
          </cell>
          <cell r="I2126" t="str">
            <v>Výroba</v>
          </cell>
          <cell r="J2126" t="str">
            <v>880602/6020</v>
          </cell>
          <cell r="K2126">
            <v>15500</v>
          </cell>
          <cell r="L2126">
            <v>300</v>
          </cell>
          <cell r="M2126" t="str">
            <v>Mize</v>
          </cell>
          <cell r="N2126">
            <v>38260</v>
          </cell>
          <cell r="O2126" t="str">
            <v>2103-30092004-010</v>
          </cell>
          <cell r="P2126" t="str">
            <v>AU-9078-A-4</v>
          </cell>
          <cell r="Q2126" t="str">
            <v>Produkt 4</v>
          </cell>
          <cell r="R2126" t="str">
            <v>SEVEROSKLO a.s.</v>
          </cell>
          <cell r="S2126" t="str">
            <v>Morava</v>
          </cell>
          <cell r="T2126" t="str">
            <v>Brno</v>
          </cell>
          <cell r="U2126" t="str">
            <v>Husovice</v>
          </cell>
          <cell r="V2126">
            <v>397</v>
          </cell>
          <cell r="W2126">
            <v>368</v>
          </cell>
          <cell r="X2126">
            <v>383</v>
          </cell>
          <cell r="Y2126">
            <v>140944</v>
          </cell>
          <cell r="Z2126">
            <v>0.08</v>
          </cell>
          <cell r="AA2126">
            <v>11275.52</v>
          </cell>
          <cell r="AB2126">
            <v>129668.48</v>
          </cell>
          <cell r="AC2126">
            <v>0.02</v>
          </cell>
          <cell r="AD2126">
            <v>2593.3696</v>
          </cell>
        </row>
        <row r="2127">
          <cell r="A2127">
            <v>2104</v>
          </cell>
          <cell r="B2127" t="str">
            <v>ZA 120</v>
          </cell>
          <cell r="D2127" t="str">
            <v>Václav</v>
          </cell>
          <cell r="E2127" t="str">
            <v>Zapletal</v>
          </cell>
          <cell r="G2127" t="str">
            <v>Školení jazyky</v>
          </cell>
          <cell r="H2127">
            <v>7048</v>
          </cell>
          <cell r="I2127" t="str">
            <v>Prodej C</v>
          </cell>
          <cell r="J2127" t="str">
            <v>830909/5201</v>
          </cell>
          <cell r="K2127">
            <v>16500</v>
          </cell>
          <cell r="L2127">
            <v>3600</v>
          </cell>
          <cell r="M2127" t="str">
            <v>Mize</v>
          </cell>
          <cell r="N2127">
            <v>38261</v>
          </cell>
          <cell r="O2127" t="str">
            <v>2104-01102004-120</v>
          </cell>
          <cell r="P2127" t="str">
            <v>CZ-8956-A-3</v>
          </cell>
          <cell r="Q2127" t="str">
            <v>Produkt 3</v>
          </cell>
          <cell r="R2127" t="str">
            <v>Firma 132</v>
          </cell>
          <cell r="S2127" t="str">
            <v>Morava</v>
          </cell>
          <cell r="T2127" t="str">
            <v>Ostrava</v>
          </cell>
          <cell r="U2127" t="str">
            <v>Karviná</v>
          </cell>
          <cell r="V2127">
            <v>966</v>
          </cell>
          <cell r="W2127">
            <v>398</v>
          </cell>
          <cell r="X2127">
            <v>61</v>
          </cell>
          <cell r="Y2127">
            <v>24278</v>
          </cell>
          <cell r="Z2127">
            <v>0</v>
          </cell>
          <cell r="AA2127">
            <v>0</v>
          </cell>
          <cell r="AB2127">
            <v>24278</v>
          </cell>
          <cell r="AC2127">
            <v>0.04</v>
          </cell>
          <cell r="AD2127">
            <v>971.12</v>
          </cell>
        </row>
        <row r="2128">
          <cell r="A2128">
            <v>2105</v>
          </cell>
          <cell r="B2128" t="str">
            <v>ZA 002</v>
          </cell>
          <cell r="C2128" t="str">
            <v>Mgr.</v>
          </cell>
          <cell r="D2128" t="str">
            <v>Jan</v>
          </cell>
          <cell r="E2128" t="str">
            <v>Vodička</v>
          </cell>
          <cell r="G2128" t="str">
            <v>Školení profesní</v>
          </cell>
          <cell r="H2128">
            <v>7434</v>
          </cell>
          <cell r="I2128" t="str">
            <v>Prodej A</v>
          </cell>
          <cell r="J2128" t="str">
            <v>830420/5778</v>
          </cell>
          <cell r="K2128">
            <v>25000</v>
          </cell>
          <cell r="L2128">
            <v>1600</v>
          </cell>
          <cell r="M2128" t="str">
            <v>Sokol</v>
          </cell>
          <cell r="N2128">
            <v>38263</v>
          </cell>
          <cell r="O2128" t="str">
            <v>2105-03102004-002</v>
          </cell>
          <cell r="P2128" t="str">
            <v>CZ-7389-B-1</v>
          </cell>
          <cell r="Q2128" t="str">
            <v>Produkt 1</v>
          </cell>
          <cell r="R2128" t="str">
            <v>Firma 133</v>
          </cell>
          <cell r="S2128" t="str">
            <v>Morava</v>
          </cell>
          <cell r="T2128" t="str">
            <v>Ostrava</v>
          </cell>
          <cell r="U2128" t="str">
            <v>Poruba</v>
          </cell>
          <cell r="V2128">
            <v>746</v>
          </cell>
          <cell r="W2128">
            <v>412</v>
          </cell>
          <cell r="X2128">
            <v>105</v>
          </cell>
          <cell r="Y2128">
            <v>43260</v>
          </cell>
          <cell r="Z2128">
            <v>0.1</v>
          </cell>
          <cell r="AA2128">
            <v>4326</v>
          </cell>
          <cell r="AB2128">
            <v>38934</v>
          </cell>
          <cell r="AC2128">
            <v>0.03</v>
          </cell>
          <cell r="AD2128">
            <v>1168.02</v>
          </cell>
        </row>
        <row r="2129">
          <cell r="A2129">
            <v>2106</v>
          </cell>
          <cell r="B2129" t="str">
            <v>ZA 010</v>
          </cell>
          <cell r="D2129" t="str">
            <v>Roman</v>
          </cell>
          <cell r="E2129" t="str">
            <v>Zatloukal</v>
          </cell>
          <cell r="G2129" t="str">
            <v>Cestovné</v>
          </cell>
          <cell r="H2129">
            <v>387</v>
          </cell>
          <cell r="I2129" t="str">
            <v>Výroba</v>
          </cell>
          <cell r="J2129" t="str">
            <v>880602/6020</v>
          </cell>
          <cell r="K2129">
            <v>15500</v>
          </cell>
          <cell r="L2129">
            <v>300</v>
          </cell>
          <cell r="M2129" t="str">
            <v>Jakhel</v>
          </cell>
          <cell r="N2129">
            <v>38263</v>
          </cell>
          <cell r="O2129" t="str">
            <v>2106-03102004-010</v>
          </cell>
          <cell r="P2129" t="str">
            <v>CZ-2374-C-2</v>
          </cell>
          <cell r="Q2129" t="str">
            <v>Produkt 2</v>
          </cell>
          <cell r="R2129" t="str">
            <v>SEVEROSKLO a.s.</v>
          </cell>
          <cell r="S2129" t="str">
            <v>Morava</v>
          </cell>
          <cell r="T2129" t="str">
            <v>Brno</v>
          </cell>
          <cell r="U2129" t="str">
            <v>Husovice</v>
          </cell>
          <cell r="V2129">
            <v>397</v>
          </cell>
          <cell r="W2129">
            <v>250</v>
          </cell>
          <cell r="X2129">
            <v>154</v>
          </cell>
          <cell r="Y2129">
            <v>38500</v>
          </cell>
          <cell r="Z2129">
            <v>0.08</v>
          </cell>
          <cell r="AA2129">
            <v>3080</v>
          </cell>
          <cell r="AB2129">
            <v>35420</v>
          </cell>
          <cell r="AC2129">
            <v>0.02</v>
          </cell>
          <cell r="AD2129">
            <v>708.4</v>
          </cell>
        </row>
        <row r="2130">
          <cell r="A2130">
            <v>2107</v>
          </cell>
          <cell r="B2130" t="str">
            <v>ZA 002</v>
          </cell>
          <cell r="C2130" t="str">
            <v>Mgr.</v>
          </cell>
          <cell r="D2130" t="str">
            <v>Jan</v>
          </cell>
          <cell r="E2130" t="str">
            <v>Vodička</v>
          </cell>
          <cell r="G2130" t="str">
            <v>Školení jazyky</v>
          </cell>
          <cell r="H2130">
            <v>386</v>
          </cell>
          <cell r="I2130" t="str">
            <v>Prodej A</v>
          </cell>
          <cell r="J2130" t="str">
            <v>830420/5778</v>
          </cell>
          <cell r="K2130">
            <v>25000</v>
          </cell>
          <cell r="L2130">
            <v>1600</v>
          </cell>
          <cell r="M2130" t="str">
            <v>Sokol</v>
          </cell>
          <cell r="N2130">
            <v>38265</v>
          </cell>
          <cell r="O2130" t="str">
            <v>2107-05102004-002</v>
          </cell>
          <cell r="P2130" t="str">
            <v>CZ-9584-A-1</v>
          </cell>
          <cell r="Q2130" t="str">
            <v>Produkt 1</v>
          </cell>
          <cell r="R2130" t="str">
            <v>Firma 133</v>
          </cell>
          <cell r="S2130" t="str">
            <v>Morava</v>
          </cell>
          <cell r="T2130" t="str">
            <v>Ostrava</v>
          </cell>
          <cell r="U2130" t="str">
            <v>Poruba</v>
          </cell>
          <cell r="V2130">
            <v>746</v>
          </cell>
          <cell r="W2130">
            <v>70</v>
          </cell>
          <cell r="X2130">
            <v>109</v>
          </cell>
          <cell r="Y2130">
            <v>7630</v>
          </cell>
          <cell r="Z2130">
            <v>0</v>
          </cell>
          <cell r="AA2130">
            <v>0</v>
          </cell>
          <cell r="AB2130">
            <v>7630</v>
          </cell>
          <cell r="AC2130">
            <v>0.04</v>
          </cell>
          <cell r="AD2130">
            <v>305.2</v>
          </cell>
        </row>
        <row r="2131">
          <cell r="A2131">
            <v>2108</v>
          </cell>
          <cell r="B2131" t="str">
            <v>ZA 274</v>
          </cell>
          <cell r="D2131" t="str">
            <v>Adam</v>
          </cell>
          <cell r="E2131" t="str">
            <v>Bartůněk</v>
          </cell>
          <cell r="G2131" t="str">
            <v>Školení profesní</v>
          </cell>
          <cell r="H2131">
            <v>2413</v>
          </cell>
          <cell r="I2131" t="str">
            <v>Prodej B</v>
          </cell>
          <cell r="J2131" t="str">
            <v>740101/4038</v>
          </cell>
          <cell r="K2131">
            <v>17000</v>
          </cell>
          <cell r="L2131">
            <v>5000</v>
          </cell>
          <cell r="M2131" t="str">
            <v>Jakhel</v>
          </cell>
          <cell r="N2131">
            <v>38266</v>
          </cell>
          <cell r="O2131" t="str">
            <v>2108-06102004-274</v>
          </cell>
          <cell r="P2131" t="str">
            <v>PL-2985-A-9</v>
          </cell>
          <cell r="Q2131" t="str">
            <v>Produkt 9</v>
          </cell>
          <cell r="R2131" t="str">
            <v>SEVER ARMATURKA</v>
          </cell>
          <cell r="S2131" t="str">
            <v>Morava</v>
          </cell>
          <cell r="T2131" t="str">
            <v>Olomouc</v>
          </cell>
          <cell r="U2131" t="str">
            <v>Černovír</v>
          </cell>
          <cell r="V2131">
            <v>160</v>
          </cell>
          <cell r="W2131">
            <v>154</v>
          </cell>
          <cell r="X2131">
            <v>327</v>
          </cell>
          <cell r="Y2131">
            <v>50358</v>
          </cell>
          <cell r="Z2131">
            <v>0</v>
          </cell>
          <cell r="AA2131">
            <v>0</v>
          </cell>
          <cell r="AB2131">
            <v>50358</v>
          </cell>
          <cell r="AC2131">
            <v>0.04</v>
          </cell>
          <cell r="AD2131">
            <v>2014.32</v>
          </cell>
        </row>
        <row r="2132">
          <cell r="A2132">
            <v>2109</v>
          </cell>
          <cell r="B2132" t="str">
            <v>ZA 002</v>
          </cell>
          <cell r="C2132" t="str">
            <v>Mgr.</v>
          </cell>
          <cell r="D2132" t="str">
            <v>Jan</v>
          </cell>
          <cell r="E2132" t="str">
            <v>Vodička</v>
          </cell>
          <cell r="G2132" t="str">
            <v>Telefon</v>
          </cell>
          <cell r="H2132">
            <v>2346</v>
          </cell>
          <cell r="I2132" t="str">
            <v>Prodej A</v>
          </cell>
          <cell r="J2132" t="str">
            <v>830420/5778</v>
          </cell>
          <cell r="K2132">
            <v>25000</v>
          </cell>
          <cell r="L2132">
            <v>1600</v>
          </cell>
          <cell r="M2132" t="str">
            <v>Sokol</v>
          </cell>
          <cell r="N2132">
            <v>38267</v>
          </cell>
          <cell r="O2132" t="str">
            <v>2109-07102004-002</v>
          </cell>
          <cell r="P2132" t="str">
            <v>DE-9974-B-0</v>
          </cell>
          <cell r="Q2132" t="str">
            <v>Produkt 10</v>
          </cell>
          <cell r="R2132" t="str">
            <v>Firma 133</v>
          </cell>
          <cell r="S2132" t="str">
            <v>Morava</v>
          </cell>
          <cell r="T2132" t="str">
            <v>Ostrava</v>
          </cell>
          <cell r="U2132" t="str">
            <v>Poruba</v>
          </cell>
          <cell r="V2132">
            <v>746</v>
          </cell>
          <cell r="W2132">
            <v>33</v>
          </cell>
          <cell r="X2132">
            <v>121</v>
          </cell>
          <cell r="Y2132">
            <v>3993</v>
          </cell>
          <cell r="Z2132">
            <v>0</v>
          </cell>
          <cell r="AA2132">
            <v>0</v>
          </cell>
          <cell r="AB2132">
            <v>3993</v>
          </cell>
          <cell r="AC2132">
            <v>0.04</v>
          </cell>
          <cell r="AD2132">
            <v>159.72</v>
          </cell>
        </row>
        <row r="2133">
          <cell r="A2133">
            <v>2110</v>
          </cell>
          <cell r="B2133" t="str">
            <v>ZA 002</v>
          </cell>
          <cell r="C2133" t="str">
            <v>Mgr.</v>
          </cell>
          <cell r="D2133" t="str">
            <v>Jan</v>
          </cell>
          <cell r="E2133" t="str">
            <v>Vodička</v>
          </cell>
          <cell r="G2133" t="str">
            <v>Benzín</v>
          </cell>
          <cell r="H2133">
            <v>118</v>
          </cell>
          <cell r="I2133" t="str">
            <v>Prodej A</v>
          </cell>
          <cell r="J2133" t="str">
            <v>830420/5778</v>
          </cell>
          <cell r="K2133">
            <v>25000</v>
          </cell>
          <cell r="L2133">
            <v>1600</v>
          </cell>
          <cell r="M2133" t="str">
            <v>Sokol</v>
          </cell>
          <cell r="N2133">
            <v>38269</v>
          </cell>
          <cell r="O2133" t="str">
            <v>2110-09102004-002</v>
          </cell>
          <cell r="P2133" t="str">
            <v>CZ-3291-A-6</v>
          </cell>
          <cell r="Q2133" t="str">
            <v>Produkt 6</v>
          </cell>
          <cell r="R2133" t="str">
            <v>Firma 133</v>
          </cell>
          <cell r="S2133" t="str">
            <v>Morava</v>
          </cell>
          <cell r="T2133" t="str">
            <v>Ostrava</v>
          </cell>
          <cell r="U2133" t="str">
            <v>Poruba</v>
          </cell>
          <cell r="V2133">
            <v>746</v>
          </cell>
          <cell r="W2133">
            <v>173</v>
          </cell>
          <cell r="X2133">
            <v>683</v>
          </cell>
          <cell r="Y2133">
            <v>118159</v>
          </cell>
          <cell r="Z2133">
            <v>0</v>
          </cell>
          <cell r="AA2133">
            <v>0</v>
          </cell>
          <cell r="AB2133">
            <v>118159</v>
          </cell>
          <cell r="AC2133">
            <v>0.04</v>
          </cell>
          <cell r="AD2133">
            <v>4726.3599999999997</v>
          </cell>
        </row>
        <row r="2134">
          <cell r="A2134">
            <v>2111</v>
          </cell>
          <cell r="B2134" t="str">
            <v>ZA 274</v>
          </cell>
          <cell r="D2134" t="str">
            <v>Adam</v>
          </cell>
          <cell r="E2134" t="str">
            <v>Bartůněk</v>
          </cell>
          <cell r="G2134" t="str">
            <v>Školení jazyky</v>
          </cell>
          <cell r="H2134">
            <v>2802</v>
          </cell>
          <cell r="I2134" t="str">
            <v>Prodej B</v>
          </cell>
          <cell r="J2134" t="str">
            <v>740101/4038</v>
          </cell>
          <cell r="K2134">
            <v>17000</v>
          </cell>
          <cell r="L2134">
            <v>5000</v>
          </cell>
          <cell r="M2134" t="str">
            <v>Mize</v>
          </cell>
          <cell r="N2134">
            <v>38269</v>
          </cell>
          <cell r="O2134" t="str">
            <v>2111-09102004-274</v>
          </cell>
          <cell r="P2134" t="str">
            <v>DE-8226-B-3</v>
          </cell>
          <cell r="Q2134" t="str">
            <v>Produkt 3</v>
          </cell>
          <cell r="R2134" t="str">
            <v>SEVER ARMATURKA</v>
          </cell>
          <cell r="S2134" t="str">
            <v>Morava</v>
          </cell>
          <cell r="T2134" t="str">
            <v>Olomouc</v>
          </cell>
          <cell r="U2134" t="str">
            <v>Černovír</v>
          </cell>
          <cell r="V2134">
            <v>160</v>
          </cell>
          <cell r="W2134">
            <v>193</v>
          </cell>
          <cell r="X2134">
            <v>73</v>
          </cell>
          <cell r="Y2134">
            <v>14089</v>
          </cell>
          <cell r="Z2134">
            <v>0</v>
          </cell>
          <cell r="AA2134">
            <v>0</v>
          </cell>
          <cell r="AB2134">
            <v>14089</v>
          </cell>
          <cell r="AC2134">
            <v>0.04</v>
          </cell>
          <cell r="AD2134">
            <v>563.56000000000006</v>
          </cell>
        </row>
        <row r="2135">
          <cell r="A2135">
            <v>2112</v>
          </cell>
          <cell r="B2135" t="str">
            <v>ZA 007</v>
          </cell>
          <cell r="D2135" t="str">
            <v>Vladimíra</v>
          </cell>
          <cell r="E2135" t="str">
            <v>Haldová</v>
          </cell>
          <cell r="F2135" t="str">
            <v>MBA</v>
          </cell>
          <cell r="G2135" t="str">
            <v>Telefon</v>
          </cell>
          <cell r="H2135">
            <v>5593</v>
          </cell>
          <cell r="I2135" t="str">
            <v>Prodej D</v>
          </cell>
          <cell r="J2135" t="str">
            <v>885527/9004</v>
          </cell>
          <cell r="K2135">
            <v>22000</v>
          </cell>
          <cell r="L2135">
            <v>3300</v>
          </cell>
          <cell r="M2135" t="str">
            <v>Mize</v>
          </cell>
          <cell r="N2135">
            <v>38271</v>
          </cell>
          <cell r="O2135" t="str">
            <v>2112-11102004-007</v>
          </cell>
          <cell r="P2135" t="str">
            <v>AU-8004-C-1</v>
          </cell>
          <cell r="Q2135" t="str">
            <v>Produkt 1</v>
          </cell>
          <cell r="R2135" t="str">
            <v>Firma 134</v>
          </cell>
          <cell r="S2135" t="str">
            <v>Morava</v>
          </cell>
          <cell r="T2135" t="str">
            <v>Ostrava</v>
          </cell>
          <cell r="U2135" t="str">
            <v>Ostrava</v>
          </cell>
          <cell r="V2135">
            <v>533</v>
          </cell>
          <cell r="W2135">
            <v>289</v>
          </cell>
          <cell r="X2135">
            <v>103</v>
          </cell>
          <cell r="Y2135">
            <v>29767</v>
          </cell>
          <cell r="Z2135">
            <v>0.09</v>
          </cell>
          <cell r="AA2135">
            <v>2679.0299999999997</v>
          </cell>
          <cell r="AB2135">
            <v>27087.97</v>
          </cell>
          <cell r="AC2135">
            <v>0.02</v>
          </cell>
          <cell r="AD2135">
            <v>541.75940000000003</v>
          </cell>
        </row>
        <row r="2136">
          <cell r="A2136">
            <v>2113</v>
          </cell>
          <cell r="B2136" t="str">
            <v>ZA 274</v>
          </cell>
          <cell r="D2136" t="str">
            <v>Adam</v>
          </cell>
          <cell r="E2136" t="str">
            <v>Bartůněk</v>
          </cell>
          <cell r="G2136" t="str">
            <v>Telefon</v>
          </cell>
          <cell r="H2136">
            <v>2875</v>
          </cell>
          <cell r="I2136" t="str">
            <v>Prodej B</v>
          </cell>
          <cell r="J2136" t="str">
            <v>740101/4038</v>
          </cell>
          <cell r="K2136">
            <v>17000</v>
          </cell>
          <cell r="L2136">
            <v>5000</v>
          </cell>
          <cell r="M2136" t="str">
            <v>Sokol</v>
          </cell>
          <cell r="N2136">
            <v>38272</v>
          </cell>
          <cell r="O2136" t="str">
            <v>2113-12102004-274</v>
          </cell>
          <cell r="P2136" t="str">
            <v>PL-4482-C-3</v>
          </cell>
          <cell r="Q2136" t="str">
            <v>Produkt 3</v>
          </cell>
          <cell r="R2136" t="str">
            <v>SEVER ARMATURKA</v>
          </cell>
          <cell r="S2136" t="str">
            <v>Morava</v>
          </cell>
          <cell r="T2136" t="str">
            <v>Olomouc</v>
          </cell>
          <cell r="U2136" t="str">
            <v>Černovír</v>
          </cell>
          <cell r="V2136">
            <v>160</v>
          </cell>
          <cell r="W2136">
            <v>493</v>
          </cell>
          <cell r="X2136">
            <v>65</v>
          </cell>
          <cell r="Y2136">
            <v>32045</v>
          </cell>
          <cell r="Z2136">
            <v>0.08</v>
          </cell>
          <cell r="AA2136">
            <v>2563.6</v>
          </cell>
          <cell r="AB2136">
            <v>29481.4</v>
          </cell>
          <cell r="AC2136">
            <v>0.02</v>
          </cell>
          <cell r="AD2136">
            <v>589.62800000000004</v>
          </cell>
        </row>
        <row r="2137">
          <cell r="A2137">
            <v>2114</v>
          </cell>
          <cell r="B2137" t="str">
            <v>ZA 007</v>
          </cell>
          <cell r="D2137" t="str">
            <v>Vladimíra</v>
          </cell>
          <cell r="E2137" t="str">
            <v>Haldová</v>
          </cell>
          <cell r="F2137" t="str">
            <v>MBA</v>
          </cell>
          <cell r="G2137" t="str">
            <v>Benzín</v>
          </cell>
          <cell r="H2137">
            <v>1120</v>
          </cell>
          <cell r="I2137" t="str">
            <v>Prodej C</v>
          </cell>
          <cell r="J2137" t="str">
            <v>885527/9004</v>
          </cell>
          <cell r="K2137">
            <v>22000</v>
          </cell>
          <cell r="L2137">
            <v>3300</v>
          </cell>
          <cell r="M2137" t="str">
            <v>Kraus</v>
          </cell>
          <cell r="N2137">
            <v>38273</v>
          </cell>
          <cell r="O2137" t="str">
            <v>2114-13102004-007</v>
          </cell>
          <cell r="P2137" t="str">
            <v>CZ-4795-B-5</v>
          </cell>
          <cell r="Q2137" t="str">
            <v>Produkt 5</v>
          </cell>
          <cell r="R2137" t="str">
            <v>Firma 134</v>
          </cell>
          <cell r="S2137" t="str">
            <v>Morava</v>
          </cell>
          <cell r="T2137" t="str">
            <v>Ostrava</v>
          </cell>
          <cell r="U2137" t="str">
            <v>Ostrava</v>
          </cell>
          <cell r="V2137">
            <v>533</v>
          </cell>
          <cell r="W2137">
            <v>64</v>
          </cell>
          <cell r="X2137">
            <v>501</v>
          </cell>
          <cell r="Y2137">
            <v>32064</v>
          </cell>
          <cell r="Z2137">
            <v>0</v>
          </cell>
          <cell r="AA2137">
            <v>0</v>
          </cell>
          <cell r="AB2137">
            <v>32064</v>
          </cell>
          <cell r="AC2137">
            <v>0.04</v>
          </cell>
          <cell r="AD2137">
            <v>1282.56</v>
          </cell>
        </row>
        <row r="2138">
          <cell r="A2138">
            <v>2115</v>
          </cell>
          <cell r="B2138" t="str">
            <v>ZA 007</v>
          </cell>
          <cell r="D2138" t="str">
            <v>Vladimíra</v>
          </cell>
          <cell r="E2138" t="str">
            <v>Haldová</v>
          </cell>
          <cell r="F2138" t="str">
            <v>MBA</v>
          </cell>
          <cell r="G2138" t="str">
            <v>Firemní výdaj</v>
          </cell>
          <cell r="H2138">
            <v>238</v>
          </cell>
          <cell r="I2138" t="str">
            <v>Prodej D</v>
          </cell>
          <cell r="J2138" t="str">
            <v>885527/9004</v>
          </cell>
          <cell r="K2138">
            <v>22000</v>
          </cell>
          <cell r="L2138">
            <v>3300</v>
          </cell>
          <cell r="M2138" t="str">
            <v>Mize</v>
          </cell>
          <cell r="N2138">
            <v>38275</v>
          </cell>
          <cell r="O2138" t="str">
            <v>2115-15102004-007</v>
          </cell>
          <cell r="P2138" t="str">
            <v>CZ-9692-D-8</v>
          </cell>
          <cell r="Q2138" t="str">
            <v>Produkt 8</v>
          </cell>
          <cell r="R2138" t="str">
            <v>Firma 134</v>
          </cell>
          <cell r="S2138" t="str">
            <v>Morava</v>
          </cell>
          <cell r="T2138" t="str">
            <v>Ostrava</v>
          </cell>
          <cell r="U2138" t="str">
            <v>Ostrava</v>
          </cell>
          <cell r="V2138">
            <v>533</v>
          </cell>
          <cell r="W2138">
            <v>455</v>
          </cell>
          <cell r="X2138">
            <v>55</v>
          </cell>
          <cell r="Y2138">
            <v>25025</v>
          </cell>
          <cell r="Z2138">
            <v>0.06</v>
          </cell>
          <cell r="AA2138">
            <v>1501.5</v>
          </cell>
          <cell r="AB2138">
            <v>23523.5</v>
          </cell>
          <cell r="AC2138">
            <v>0.02</v>
          </cell>
          <cell r="AD2138">
            <v>470.47</v>
          </cell>
        </row>
        <row r="2139">
          <cell r="A2139">
            <v>2116</v>
          </cell>
          <cell r="B2139" t="str">
            <v>ZA 274</v>
          </cell>
          <cell r="D2139" t="str">
            <v>Adam</v>
          </cell>
          <cell r="E2139" t="str">
            <v>Bartůněk</v>
          </cell>
          <cell r="G2139" t="str">
            <v>Benzín</v>
          </cell>
          <cell r="H2139">
            <v>6033</v>
          </cell>
          <cell r="I2139" t="str">
            <v>Prodej B</v>
          </cell>
          <cell r="J2139" t="str">
            <v>740101/4038</v>
          </cell>
          <cell r="K2139">
            <v>17000</v>
          </cell>
          <cell r="L2139">
            <v>1250</v>
          </cell>
          <cell r="M2139" t="str">
            <v>Kraus</v>
          </cell>
          <cell r="N2139">
            <v>38275</v>
          </cell>
          <cell r="O2139" t="str">
            <v>2116-15102004-274</v>
          </cell>
          <cell r="P2139" t="str">
            <v>DE-2785-D-1</v>
          </cell>
          <cell r="Q2139" t="str">
            <v>Produkt 1</v>
          </cell>
          <cell r="R2139" t="str">
            <v>SEVER ARMATURKA</v>
          </cell>
          <cell r="S2139" t="str">
            <v>Morava</v>
          </cell>
          <cell r="T2139" t="str">
            <v>Olomouc</v>
          </cell>
          <cell r="U2139" t="str">
            <v>Černovír</v>
          </cell>
          <cell r="V2139">
            <v>160</v>
          </cell>
          <cell r="W2139">
            <v>155</v>
          </cell>
          <cell r="X2139">
            <v>108</v>
          </cell>
          <cell r="Y2139">
            <v>16740</v>
          </cell>
          <cell r="Z2139">
            <v>0.02</v>
          </cell>
          <cell r="AA2139">
            <v>334.8</v>
          </cell>
          <cell r="AB2139">
            <v>16405.2</v>
          </cell>
          <cell r="AC2139">
            <v>0.01</v>
          </cell>
          <cell r="AD2139">
            <v>164.05200000000002</v>
          </cell>
        </row>
        <row r="2140">
          <cell r="A2140">
            <v>2117</v>
          </cell>
          <cell r="B2140" t="str">
            <v>ZA 007</v>
          </cell>
          <cell r="D2140" t="str">
            <v>Vladimíra</v>
          </cell>
          <cell r="E2140" t="str">
            <v>Haldová</v>
          </cell>
          <cell r="F2140" t="str">
            <v>MBA</v>
          </cell>
          <cell r="G2140" t="str">
            <v>Cestovné</v>
          </cell>
          <cell r="H2140">
            <v>5391</v>
          </cell>
          <cell r="I2140" t="str">
            <v>Prodej C</v>
          </cell>
          <cell r="J2140" t="str">
            <v>885527/9004</v>
          </cell>
          <cell r="K2140">
            <v>22000</v>
          </cell>
          <cell r="L2140">
            <v>3300</v>
          </cell>
          <cell r="M2140" t="str">
            <v>Sokol</v>
          </cell>
          <cell r="N2140">
            <v>38277</v>
          </cell>
          <cell r="O2140" t="str">
            <v>2117-17102004-007</v>
          </cell>
          <cell r="P2140" t="str">
            <v>CZ-8589-A-9</v>
          </cell>
          <cell r="Q2140" t="str">
            <v>Produkt 9</v>
          </cell>
          <cell r="R2140" t="str">
            <v>Firma 134</v>
          </cell>
          <cell r="S2140" t="str">
            <v>Morava</v>
          </cell>
          <cell r="T2140" t="str">
            <v>Ostrava</v>
          </cell>
          <cell r="U2140" t="str">
            <v>Ostrava</v>
          </cell>
          <cell r="V2140">
            <v>533</v>
          </cell>
          <cell r="W2140">
            <v>361</v>
          </cell>
          <cell r="X2140">
            <v>328</v>
          </cell>
          <cell r="Y2140">
            <v>118408</v>
          </cell>
          <cell r="Z2140">
            <v>0.03</v>
          </cell>
          <cell r="AA2140">
            <v>3552.24</v>
          </cell>
          <cell r="AB2140">
            <v>114855.76</v>
          </cell>
          <cell r="AC2140">
            <v>0.01</v>
          </cell>
          <cell r="AD2140">
            <v>1148.5575999999999</v>
          </cell>
        </row>
        <row r="2141">
          <cell r="A2141">
            <v>2118</v>
          </cell>
          <cell r="B2141" t="str">
            <v>ZA 358</v>
          </cell>
          <cell r="D2141" t="str">
            <v>Radek</v>
          </cell>
          <cell r="E2141" t="str">
            <v>Vaclavek</v>
          </cell>
          <cell r="G2141" t="str">
            <v>Cestovné</v>
          </cell>
          <cell r="H2141">
            <v>938</v>
          </cell>
          <cell r="I2141" t="str">
            <v>Prodej B</v>
          </cell>
          <cell r="J2141" t="str">
            <v>880909/3491</v>
          </cell>
          <cell r="K2141">
            <v>22000</v>
          </cell>
          <cell r="L2141">
            <v>1250</v>
          </cell>
          <cell r="M2141" t="str">
            <v>Mize</v>
          </cell>
          <cell r="N2141">
            <v>38278</v>
          </cell>
          <cell r="O2141" t="str">
            <v>2118-18102004-358</v>
          </cell>
          <cell r="P2141" t="str">
            <v>DE-2716-C-9</v>
          </cell>
          <cell r="Q2141" t="str">
            <v>Produkt 9</v>
          </cell>
          <cell r="R2141" t="str">
            <v>SEVA a.s.</v>
          </cell>
          <cell r="S2141" t="str">
            <v>Morava</v>
          </cell>
          <cell r="T2141" t="str">
            <v>Frýdek-Místek</v>
          </cell>
          <cell r="U2141" t="str">
            <v>Lhotka</v>
          </cell>
          <cell r="V2141">
            <v>361</v>
          </cell>
          <cell r="W2141">
            <v>210</v>
          </cell>
          <cell r="X2141">
            <v>328</v>
          </cell>
          <cell r="Y2141">
            <v>68880</v>
          </cell>
          <cell r="Z2141">
            <v>0</v>
          </cell>
          <cell r="AA2141">
            <v>0</v>
          </cell>
          <cell r="AB2141">
            <v>68880</v>
          </cell>
          <cell r="AC2141">
            <v>0.04</v>
          </cell>
          <cell r="AD2141">
            <v>2755.2000000000003</v>
          </cell>
        </row>
        <row r="2142">
          <cell r="A2142">
            <v>2119</v>
          </cell>
          <cell r="B2142" t="str">
            <v>ZA 118</v>
          </cell>
          <cell r="D2142" t="str">
            <v>Rudolf</v>
          </cell>
          <cell r="E2142" t="str">
            <v>Markulák</v>
          </cell>
          <cell r="G2142" t="str">
            <v>Benzín</v>
          </cell>
          <cell r="H2142">
            <v>5235</v>
          </cell>
          <cell r="I2142" t="str">
            <v>IT</v>
          </cell>
          <cell r="J2142" t="str">
            <v>880707/4166</v>
          </cell>
          <cell r="K2142">
            <v>22500</v>
          </cell>
          <cell r="L2142">
            <v>1600</v>
          </cell>
          <cell r="M2142" t="str">
            <v>Jakhel</v>
          </cell>
          <cell r="N2142">
            <v>38279</v>
          </cell>
          <cell r="O2142" t="str">
            <v>2119-19102004-118</v>
          </cell>
          <cell r="P2142" t="str">
            <v>CZ-3528-B-6</v>
          </cell>
          <cell r="Q2142" t="str">
            <v>Produkt 6</v>
          </cell>
          <cell r="R2142" t="str">
            <v>Firma 134</v>
          </cell>
          <cell r="S2142" t="str">
            <v>Morava</v>
          </cell>
          <cell r="T2142" t="str">
            <v>Ostrava</v>
          </cell>
          <cell r="U2142" t="str">
            <v>Ostrava</v>
          </cell>
          <cell r="V2142">
            <v>533</v>
          </cell>
          <cell r="W2142">
            <v>326</v>
          </cell>
          <cell r="X2142">
            <v>681</v>
          </cell>
          <cell r="Y2142">
            <v>222006</v>
          </cell>
          <cell r="Z2142">
            <v>0.09</v>
          </cell>
          <cell r="AA2142">
            <v>19980.54</v>
          </cell>
          <cell r="AB2142">
            <v>202025.46</v>
          </cell>
          <cell r="AC2142">
            <v>0.02</v>
          </cell>
          <cell r="AD2142">
            <v>4040.5092</v>
          </cell>
        </row>
        <row r="2143">
          <cell r="A2143">
            <v>2120</v>
          </cell>
          <cell r="B2143" t="str">
            <v>ZA 041</v>
          </cell>
          <cell r="D2143" t="str">
            <v>David</v>
          </cell>
          <cell r="E2143" t="str">
            <v>Záplata  </v>
          </cell>
          <cell r="G2143" t="str">
            <v>Benzín</v>
          </cell>
          <cell r="H2143">
            <v>5157</v>
          </cell>
          <cell r="I2143" t="str">
            <v>Výroba</v>
          </cell>
          <cell r="J2143" t="str">
            <v>610530/5580</v>
          </cell>
          <cell r="K2143">
            <v>20000</v>
          </cell>
          <cell r="L2143">
            <v>3300</v>
          </cell>
          <cell r="M2143" t="str">
            <v>Sokol</v>
          </cell>
          <cell r="N2143">
            <v>38281</v>
          </cell>
          <cell r="O2143" t="str">
            <v>2120-21102004-041</v>
          </cell>
          <cell r="P2143" t="str">
            <v>CZ-3293-A-4</v>
          </cell>
          <cell r="Q2143" t="str">
            <v>Produkt 4</v>
          </cell>
          <cell r="R2143" t="str">
            <v>Firma 135</v>
          </cell>
          <cell r="S2143" t="str">
            <v>Morava</v>
          </cell>
          <cell r="T2143" t="str">
            <v>Ostrava</v>
          </cell>
          <cell r="U2143" t="str">
            <v>Ostrava</v>
          </cell>
          <cell r="V2143">
            <v>802</v>
          </cell>
          <cell r="W2143">
            <v>452</v>
          </cell>
          <cell r="X2143">
            <v>358</v>
          </cell>
          <cell r="Y2143">
            <v>161816</v>
          </cell>
          <cell r="Z2143">
            <v>0.08</v>
          </cell>
          <cell r="AA2143">
            <v>12945.28</v>
          </cell>
          <cell r="AB2143">
            <v>148870.72</v>
          </cell>
          <cell r="AC2143">
            <v>0.02</v>
          </cell>
          <cell r="AD2143">
            <v>2977.4144000000001</v>
          </cell>
        </row>
        <row r="2144">
          <cell r="A2144">
            <v>2121</v>
          </cell>
          <cell r="B2144" t="str">
            <v>ZA 358</v>
          </cell>
          <cell r="D2144" t="str">
            <v>Radek</v>
          </cell>
          <cell r="E2144" t="str">
            <v>Vaclavek</v>
          </cell>
          <cell r="G2144" t="str">
            <v>Školení profesní</v>
          </cell>
          <cell r="H2144">
            <v>5911</v>
          </cell>
          <cell r="I2144" t="str">
            <v>Prodej B</v>
          </cell>
          <cell r="J2144" t="str">
            <v>880909/3491</v>
          </cell>
          <cell r="K2144">
            <v>22000</v>
          </cell>
          <cell r="L2144">
            <v>3600</v>
          </cell>
          <cell r="M2144" t="str">
            <v>Mize</v>
          </cell>
          <cell r="N2144">
            <v>38281</v>
          </cell>
          <cell r="O2144" t="str">
            <v>2121-21102004-358</v>
          </cell>
          <cell r="P2144" t="str">
            <v>PL-5453-D-8</v>
          </cell>
          <cell r="Q2144" t="str">
            <v>Produkt 8</v>
          </cell>
          <cell r="R2144" t="str">
            <v>SEVA a.s.</v>
          </cell>
          <cell r="S2144" t="str">
            <v>Morava</v>
          </cell>
          <cell r="T2144" t="str">
            <v>Frýdek-Místek</v>
          </cell>
          <cell r="U2144" t="str">
            <v>Lhotka</v>
          </cell>
          <cell r="V2144">
            <v>361</v>
          </cell>
          <cell r="W2144">
            <v>265</v>
          </cell>
          <cell r="X2144">
            <v>55</v>
          </cell>
          <cell r="Y2144">
            <v>14575</v>
          </cell>
          <cell r="Z2144">
            <v>0.03</v>
          </cell>
          <cell r="AA2144">
            <v>437.25</v>
          </cell>
          <cell r="AB2144">
            <v>14137.75</v>
          </cell>
          <cell r="AC2144">
            <v>0.01</v>
          </cell>
          <cell r="AD2144">
            <v>141.3775</v>
          </cell>
        </row>
        <row r="2145">
          <cell r="A2145">
            <v>2122</v>
          </cell>
          <cell r="B2145" t="str">
            <v>ZA 041</v>
          </cell>
          <cell r="D2145" t="str">
            <v>David</v>
          </cell>
          <cell r="E2145" t="str">
            <v>Záplata  </v>
          </cell>
          <cell r="G2145" t="str">
            <v>Firemní výdaj</v>
          </cell>
          <cell r="H2145">
            <v>4496</v>
          </cell>
          <cell r="I2145" t="str">
            <v>Výroba</v>
          </cell>
          <cell r="J2145" t="str">
            <v>610530/5580</v>
          </cell>
          <cell r="K2145">
            <v>20000</v>
          </cell>
          <cell r="L2145">
            <v>3300</v>
          </cell>
          <cell r="M2145" t="str">
            <v>Jakhel</v>
          </cell>
          <cell r="N2145">
            <v>38283</v>
          </cell>
          <cell r="O2145" t="str">
            <v>2122-23102004-041</v>
          </cell>
          <cell r="P2145" t="str">
            <v>DE-2002-A-5</v>
          </cell>
          <cell r="Q2145" t="str">
            <v>Produkt 5</v>
          </cell>
          <cell r="R2145" t="str">
            <v>Firma 135</v>
          </cell>
          <cell r="S2145" t="str">
            <v>Morava</v>
          </cell>
          <cell r="T2145" t="str">
            <v>Ostrava</v>
          </cell>
          <cell r="U2145" t="str">
            <v>Ostrava</v>
          </cell>
          <cell r="V2145">
            <v>802</v>
          </cell>
          <cell r="W2145">
            <v>251</v>
          </cell>
          <cell r="X2145">
            <v>500</v>
          </cell>
          <cell r="Y2145">
            <v>125500</v>
          </cell>
          <cell r="Z2145">
            <v>0.1</v>
          </cell>
          <cell r="AA2145">
            <v>12550</v>
          </cell>
          <cell r="AB2145">
            <v>112950</v>
          </cell>
          <cell r="AC2145">
            <v>0.03</v>
          </cell>
          <cell r="AD2145">
            <v>3388.5</v>
          </cell>
        </row>
        <row r="2146">
          <cell r="A2146">
            <v>2123</v>
          </cell>
          <cell r="B2146" t="str">
            <v>ZA 358</v>
          </cell>
          <cell r="D2146" t="str">
            <v>Radek</v>
          </cell>
          <cell r="E2146" t="str">
            <v>Vaclavek</v>
          </cell>
          <cell r="G2146" t="str">
            <v>Školení jazyky</v>
          </cell>
          <cell r="H2146">
            <v>6711</v>
          </cell>
          <cell r="I2146" t="str">
            <v>Prodej B</v>
          </cell>
          <cell r="J2146" t="str">
            <v>880909/3491</v>
          </cell>
          <cell r="K2146">
            <v>22000</v>
          </cell>
          <cell r="L2146">
            <v>1250</v>
          </cell>
          <cell r="M2146" t="str">
            <v>Mize</v>
          </cell>
          <cell r="N2146">
            <v>38284</v>
          </cell>
          <cell r="O2146" t="str">
            <v>2123-24102004-358</v>
          </cell>
          <cell r="P2146" t="str">
            <v>AU-3707-D-4</v>
          </cell>
          <cell r="Q2146" t="str">
            <v>Produkt 4</v>
          </cell>
          <cell r="R2146" t="str">
            <v>SEVA a.s.</v>
          </cell>
          <cell r="S2146" t="str">
            <v>Morava</v>
          </cell>
          <cell r="T2146" t="str">
            <v>Frýdek-Místek</v>
          </cell>
          <cell r="U2146" t="str">
            <v>Lhotka</v>
          </cell>
          <cell r="V2146">
            <v>361</v>
          </cell>
          <cell r="W2146">
            <v>160</v>
          </cell>
          <cell r="X2146">
            <v>382</v>
          </cell>
          <cell r="Y2146">
            <v>61120</v>
          </cell>
          <cell r="Z2146">
            <v>0</v>
          </cell>
          <cell r="AA2146">
            <v>0</v>
          </cell>
          <cell r="AB2146">
            <v>61120</v>
          </cell>
          <cell r="AC2146">
            <v>0.04</v>
          </cell>
          <cell r="AD2146">
            <v>2444.8000000000002</v>
          </cell>
        </row>
        <row r="2147">
          <cell r="A2147">
            <v>2124</v>
          </cell>
          <cell r="B2147" t="str">
            <v>ZA 041</v>
          </cell>
          <cell r="D2147" t="str">
            <v>David</v>
          </cell>
          <cell r="E2147" t="str">
            <v>Záplata  </v>
          </cell>
          <cell r="G2147" t="str">
            <v>Cestovné</v>
          </cell>
          <cell r="H2147">
            <v>4064</v>
          </cell>
          <cell r="I2147" t="str">
            <v>Výroba</v>
          </cell>
          <cell r="J2147" t="str">
            <v>610530/5580</v>
          </cell>
          <cell r="K2147">
            <v>20000</v>
          </cell>
          <cell r="L2147">
            <v>3300</v>
          </cell>
          <cell r="M2147" t="str">
            <v>Mize</v>
          </cell>
          <cell r="N2147">
            <v>38285</v>
          </cell>
          <cell r="O2147" t="str">
            <v>2124-25102004-041</v>
          </cell>
          <cell r="P2147" t="str">
            <v>CZ-6143-B-6</v>
          </cell>
          <cell r="Q2147" t="str">
            <v>Produkt 6</v>
          </cell>
          <cell r="R2147" t="str">
            <v>Firma 135</v>
          </cell>
          <cell r="S2147" t="str">
            <v>Morava</v>
          </cell>
          <cell r="T2147" t="str">
            <v>Ostrava</v>
          </cell>
          <cell r="U2147" t="str">
            <v>Ostrava</v>
          </cell>
          <cell r="V2147">
            <v>802</v>
          </cell>
          <cell r="W2147">
            <v>154</v>
          </cell>
          <cell r="X2147">
            <v>684</v>
          </cell>
          <cell r="Y2147">
            <v>105336</v>
          </cell>
          <cell r="Z2147">
            <v>0.02</v>
          </cell>
          <cell r="AA2147">
            <v>2106.7200000000003</v>
          </cell>
          <cell r="AB2147">
            <v>103229.28</v>
          </cell>
          <cell r="AC2147">
            <v>0.01</v>
          </cell>
          <cell r="AD2147">
            <v>1032.2927999999999</v>
          </cell>
        </row>
        <row r="2148">
          <cell r="A2148">
            <v>2125</v>
          </cell>
          <cell r="B2148" t="str">
            <v>ZA 041</v>
          </cell>
          <cell r="D2148" t="str">
            <v>David</v>
          </cell>
          <cell r="E2148" t="str">
            <v>Záplata  </v>
          </cell>
          <cell r="G2148" t="str">
            <v>Školení profesní</v>
          </cell>
          <cell r="H2148">
            <v>7298</v>
          </cell>
          <cell r="I2148" t="str">
            <v>Výroba</v>
          </cell>
          <cell r="J2148" t="str">
            <v>610530/5580</v>
          </cell>
          <cell r="K2148">
            <v>20000</v>
          </cell>
          <cell r="L2148">
            <v>10000</v>
          </cell>
          <cell r="M2148" t="str">
            <v>Jakhel</v>
          </cell>
          <cell r="N2148">
            <v>38287</v>
          </cell>
          <cell r="O2148" t="str">
            <v>2125-27102004-041</v>
          </cell>
          <cell r="P2148" t="str">
            <v>DE-5977-C-9</v>
          </cell>
          <cell r="Q2148" t="str">
            <v>Produkt 9</v>
          </cell>
          <cell r="R2148" t="str">
            <v>Firma 135</v>
          </cell>
          <cell r="S2148" t="str">
            <v>Morava</v>
          </cell>
          <cell r="T2148" t="str">
            <v>Ostrava</v>
          </cell>
          <cell r="U2148" t="str">
            <v>Ostrava</v>
          </cell>
          <cell r="V2148">
            <v>802</v>
          </cell>
          <cell r="W2148">
            <v>434</v>
          </cell>
          <cell r="X2148">
            <v>327</v>
          </cell>
          <cell r="Y2148">
            <v>141918</v>
          </cell>
          <cell r="Z2148">
            <v>7.0000000000000007E-2</v>
          </cell>
          <cell r="AA2148">
            <v>9934.26</v>
          </cell>
          <cell r="AB2148">
            <v>131983.74</v>
          </cell>
          <cell r="AC2148">
            <v>0.02</v>
          </cell>
          <cell r="AD2148">
            <v>2639.6747999999998</v>
          </cell>
        </row>
        <row r="2149">
          <cell r="A2149">
            <v>2126</v>
          </cell>
          <cell r="B2149" t="str">
            <v>ZA 358</v>
          </cell>
          <cell r="D2149" t="str">
            <v>Radek</v>
          </cell>
          <cell r="E2149" t="str">
            <v>Vaclavek</v>
          </cell>
          <cell r="G2149" t="str">
            <v>Telefon</v>
          </cell>
          <cell r="H2149">
            <v>4661</v>
          </cell>
          <cell r="I2149" t="str">
            <v>Prodej B</v>
          </cell>
          <cell r="J2149" t="str">
            <v>880909/3491</v>
          </cell>
          <cell r="K2149">
            <v>22000</v>
          </cell>
          <cell r="L2149">
            <v>1250</v>
          </cell>
          <cell r="M2149" t="str">
            <v>Mize</v>
          </cell>
          <cell r="N2149">
            <v>38287</v>
          </cell>
          <cell r="O2149" t="str">
            <v>2126-27102004-358</v>
          </cell>
          <cell r="P2149" t="str">
            <v>PL-7210-A-3</v>
          </cell>
          <cell r="Q2149" t="str">
            <v>Produkt 3</v>
          </cell>
          <cell r="R2149" t="str">
            <v>SEVA a.s.</v>
          </cell>
          <cell r="S2149" t="str">
            <v>Morava</v>
          </cell>
          <cell r="T2149" t="str">
            <v>Frýdek-Místek</v>
          </cell>
          <cell r="U2149" t="str">
            <v>Lhotka</v>
          </cell>
          <cell r="V2149">
            <v>361</v>
          </cell>
          <cell r="W2149">
            <v>120</v>
          </cell>
          <cell r="X2149">
            <v>61</v>
          </cell>
          <cell r="Y2149">
            <v>7320</v>
          </cell>
          <cell r="Z2149">
            <v>0</v>
          </cell>
          <cell r="AA2149">
            <v>0</v>
          </cell>
          <cell r="AB2149">
            <v>7320</v>
          </cell>
          <cell r="AC2149">
            <v>0.04</v>
          </cell>
          <cell r="AD2149">
            <v>292.8</v>
          </cell>
        </row>
        <row r="2150">
          <cell r="A2150">
            <v>2127</v>
          </cell>
          <cell r="B2150" t="str">
            <v>ZA 228</v>
          </cell>
          <cell r="D2150" t="str">
            <v>Ondřej</v>
          </cell>
          <cell r="E2150" t="str">
            <v>Ondřej</v>
          </cell>
          <cell r="G2150" t="str">
            <v>Školení jazyky</v>
          </cell>
          <cell r="H2150">
            <v>3839</v>
          </cell>
          <cell r="I2150" t="str">
            <v>Prodej B</v>
          </cell>
          <cell r="J2150" t="str">
            <v>860313/1317</v>
          </cell>
          <cell r="K2150">
            <v>19000</v>
          </cell>
          <cell r="L2150">
            <v>1250</v>
          </cell>
          <cell r="M2150" t="str">
            <v>Jakhel</v>
          </cell>
          <cell r="N2150">
            <v>38289</v>
          </cell>
          <cell r="O2150" t="str">
            <v>2127-29102004-228</v>
          </cell>
          <cell r="P2150" t="str">
            <v>PL-5100-D-6</v>
          </cell>
          <cell r="Q2150" t="str">
            <v>Produkt 6</v>
          </cell>
          <cell r="R2150" t="str">
            <v>Firma 135</v>
          </cell>
          <cell r="S2150" t="str">
            <v>Morava</v>
          </cell>
          <cell r="T2150" t="str">
            <v>Ostrava</v>
          </cell>
          <cell r="U2150" t="str">
            <v>Ostrava</v>
          </cell>
          <cell r="V2150">
            <v>802</v>
          </cell>
          <cell r="W2150">
            <v>45</v>
          </cell>
          <cell r="X2150">
            <v>681</v>
          </cell>
          <cell r="Y2150">
            <v>30645</v>
          </cell>
          <cell r="Z2150">
            <v>0</v>
          </cell>
          <cell r="AA2150">
            <v>0</v>
          </cell>
          <cell r="AB2150">
            <v>30645</v>
          </cell>
          <cell r="AC2150">
            <v>0.04</v>
          </cell>
          <cell r="AD2150">
            <v>1225.8</v>
          </cell>
        </row>
        <row r="2151">
          <cell r="A2151">
            <v>2128</v>
          </cell>
          <cell r="B2151" t="str">
            <v>ZA 006</v>
          </cell>
          <cell r="C2151" t="str">
            <v>PHDr.</v>
          </cell>
          <cell r="D2151" t="str">
            <v>Jana</v>
          </cell>
          <cell r="E2151" t="str">
            <v>Kamenická</v>
          </cell>
          <cell r="G2151" t="str">
            <v>Školení jazyky</v>
          </cell>
          <cell r="H2151">
            <v>7602</v>
          </cell>
          <cell r="I2151" t="str">
            <v>Prodej D</v>
          </cell>
          <cell r="J2151" t="str">
            <v>896107/5959</v>
          </cell>
          <cell r="K2151">
            <v>29000</v>
          </cell>
          <cell r="L2151">
            <v>2300</v>
          </cell>
          <cell r="M2151" t="str">
            <v>Sokol</v>
          </cell>
          <cell r="N2151">
            <v>38290</v>
          </cell>
          <cell r="O2151" t="str">
            <v>2128-30102004-006</v>
          </cell>
          <cell r="P2151" t="str">
            <v>CZ-3107-B-7</v>
          </cell>
          <cell r="Q2151" t="str">
            <v>Produkt 7</v>
          </cell>
          <cell r="R2151" t="str">
            <v>SEVA a.s.</v>
          </cell>
          <cell r="S2151" t="str">
            <v>Morava</v>
          </cell>
          <cell r="T2151" t="str">
            <v>Frýdek-Místek</v>
          </cell>
          <cell r="U2151" t="str">
            <v>Lhotka</v>
          </cell>
          <cell r="V2151">
            <v>361</v>
          </cell>
          <cell r="W2151">
            <v>104</v>
          </cell>
          <cell r="X2151">
            <v>1200</v>
          </cell>
          <cell r="Y2151">
            <v>124800</v>
          </cell>
          <cell r="Z2151">
            <v>0</v>
          </cell>
          <cell r="AA2151">
            <v>0</v>
          </cell>
          <cell r="AB2151">
            <v>124800</v>
          </cell>
          <cell r="AC2151">
            <v>0.04</v>
          </cell>
          <cell r="AD2151">
            <v>4992</v>
          </cell>
        </row>
        <row r="2152">
          <cell r="A2152">
            <v>2129</v>
          </cell>
          <cell r="B2152" t="str">
            <v>ZA 007</v>
          </cell>
          <cell r="D2152" t="str">
            <v>Vladimíra</v>
          </cell>
          <cell r="E2152" t="str">
            <v>Haldová</v>
          </cell>
          <cell r="F2152" t="str">
            <v>MBA</v>
          </cell>
          <cell r="G2152" t="str">
            <v>Školení profesní</v>
          </cell>
          <cell r="H2152">
            <v>5689</v>
          </cell>
          <cell r="I2152" t="str">
            <v>Prodej A</v>
          </cell>
          <cell r="J2152" t="str">
            <v>885527/9004</v>
          </cell>
          <cell r="K2152">
            <v>22000</v>
          </cell>
          <cell r="L2152">
            <v>3300</v>
          </cell>
          <cell r="M2152" t="str">
            <v>Mize</v>
          </cell>
          <cell r="N2152">
            <v>38291</v>
          </cell>
          <cell r="O2152" t="str">
            <v>2129-31102004-007</v>
          </cell>
          <cell r="P2152" t="str">
            <v>AU-5795-C-0</v>
          </cell>
          <cell r="Q2152" t="str">
            <v>Produkt 10</v>
          </cell>
          <cell r="R2152" t="str">
            <v>Firma 136</v>
          </cell>
          <cell r="S2152" t="str">
            <v>Morava</v>
          </cell>
          <cell r="T2152" t="str">
            <v>Ostrava</v>
          </cell>
          <cell r="U2152" t="str">
            <v>Ostrava</v>
          </cell>
          <cell r="V2152">
            <v>860</v>
          </cell>
          <cell r="W2152">
            <v>99</v>
          </cell>
          <cell r="X2152">
            <v>124</v>
          </cell>
          <cell r="Y2152">
            <v>12276</v>
          </cell>
          <cell r="Z2152">
            <v>0</v>
          </cell>
          <cell r="AA2152">
            <v>0</v>
          </cell>
          <cell r="AB2152">
            <v>12276</v>
          </cell>
          <cell r="AC2152">
            <v>0.04</v>
          </cell>
          <cell r="AD2152">
            <v>491.04</v>
          </cell>
        </row>
        <row r="2153">
          <cell r="A2153">
            <v>2130</v>
          </cell>
          <cell r="B2153" t="str">
            <v>ZA 007</v>
          </cell>
          <cell r="D2153" t="str">
            <v>Vladimíra</v>
          </cell>
          <cell r="E2153" t="str">
            <v>Haldová</v>
          </cell>
          <cell r="F2153" t="str">
            <v>MBA</v>
          </cell>
          <cell r="G2153" t="str">
            <v>Školení jazyky</v>
          </cell>
          <cell r="H2153">
            <v>1698</v>
          </cell>
          <cell r="I2153" t="str">
            <v>Prodej D</v>
          </cell>
          <cell r="J2153" t="str">
            <v>885527/9004</v>
          </cell>
          <cell r="K2153">
            <v>22000</v>
          </cell>
          <cell r="L2153">
            <v>3300</v>
          </cell>
          <cell r="M2153" t="str">
            <v>Mize</v>
          </cell>
          <cell r="N2153">
            <v>38293</v>
          </cell>
          <cell r="O2153" t="str">
            <v>2130-02112004-007</v>
          </cell>
          <cell r="P2153" t="str">
            <v>CZ-9820-A-2</v>
          </cell>
          <cell r="Q2153" t="str">
            <v>Produkt 2</v>
          </cell>
          <cell r="R2153" t="str">
            <v>Firma 136</v>
          </cell>
          <cell r="S2153" t="str">
            <v>Morava</v>
          </cell>
          <cell r="T2153" t="str">
            <v>Ostrava</v>
          </cell>
          <cell r="U2153" t="str">
            <v>Ostrava</v>
          </cell>
          <cell r="V2153">
            <v>860</v>
          </cell>
          <cell r="W2153">
            <v>192</v>
          </cell>
          <cell r="X2153">
            <v>158</v>
          </cell>
          <cell r="Y2153">
            <v>30336</v>
          </cell>
          <cell r="Z2153">
            <v>0</v>
          </cell>
          <cell r="AA2153">
            <v>0</v>
          </cell>
          <cell r="AB2153">
            <v>30336</v>
          </cell>
          <cell r="AC2153">
            <v>0.04</v>
          </cell>
          <cell r="AD2153">
            <v>1213.44</v>
          </cell>
        </row>
        <row r="2154">
          <cell r="A2154">
            <v>2131</v>
          </cell>
          <cell r="B2154" t="str">
            <v>ZA 236</v>
          </cell>
          <cell r="D2154" t="str">
            <v>Stanislav</v>
          </cell>
          <cell r="E2154" t="str">
            <v>Vojtěch  </v>
          </cell>
          <cell r="G2154" t="str">
            <v>Cestovné</v>
          </cell>
          <cell r="H2154">
            <v>2206</v>
          </cell>
          <cell r="I2154" t="str">
            <v>Prodej B</v>
          </cell>
          <cell r="J2154" t="str">
            <v>930313/1508</v>
          </cell>
          <cell r="K2154">
            <v>21500</v>
          </cell>
          <cell r="L2154">
            <v>3600</v>
          </cell>
          <cell r="M2154" t="str">
            <v>Mize</v>
          </cell>
          <cell r="N2154">
            <v>38293</v>
          </cell>
          <cell r="O2154" t="str">
            <v>2131-02112004-236</v>
          </cell>
          <cell r="P2154" t="str">
            <v>CZ-4495-A-1</v>
          </cell>
          <cell r="Q2154" t="str">
            <v>Produkt 1</v>
          </cell>
          <cell r="R2154" t="str">
            <v>SETUZA a.s.</v>
          </cell>
          <cell r="S2154" t="str">
            <v>Morava</v>
          </cell>
          <cell r="T2154" t="str">
            <v>Jihlava</v>
          </cell>
          <cell r="U2154" t="str">
            <v>Kamenice</v>
          </cell>
          <cell r="V2154">
            <v>977</v>
          </cell>
          <cell r="W2154">
            <v>166</v>
          </cell>
          <cell r="X2154">
            <v>110</v>
          </cell>
          <cell r="Y2154">
            <v>18260</v>
          </cell>
          <cell r="Z2154">
            <v>0</v>
          </cell>
          <cell r="AA2154">
            <v>0</v>
          </cell>
          <cell r="AB2154">
            <v>18260</v>
          </cell>
          <cell r="AC2154">
            <v>0.04</v>
          </cell>
          <cell r="AD2154">
            <v>730.4</v>
          </cell>
        </row>
        <row r="2155">
          <cell r="A2155">
            <v>2132</v>
          </cell>
          <cell r="B2155" t="str">
            <v>ZA 007</v>
          </cell>
          <cell r="D2155" t="str">
            <v>Vladimíra</v>
          </cell>
          <cell r="E2155" t="str">
            <v>Haldová</v>
          </cell>
          <cell r="F2155" t="str">
            <v>MBA</v>
          </cell>
          <cell r="G2155" t="str">
            <v>Telefon</v>
          </cell>
          <cell r="H2155">
            <v>5800</v>
          </cell>
          <cell r="I2155" t="str">
            <v>Prodej C</v>
          </cell>
          <cell r="J2155" t="str">
            <v>885527/9004</v>
          </cell>
          <cell r="K2155">
            <v>22000</v>
          </cell>
          <cell r="L2155">
            <v>3300</v>
          </cell>
          <cell r="M2155" t="str">
            <v>Sokol</v>
          </cell>
          <cell r="N2155">
            <v>38295</v>
          </cell>
          <cell r="O2155" t="str">
            <v>2132-04112004-007</v>
          </cell>
          <cell r="P2155" t="str">
            <v>CZ-7237-B-2</v>
          </cell>
          <cell r="Q2155" t="str">
            <v>Produkt 2</v>
          </cell>
          <cell r="R2155" t="str">
            <v>Firma 136</v>
          </cell>
          <cell r="S2155" t="str">
            <v>Morava</v>
          </cell>
          <cell r="T2155" t="str">
            <v>Ostrava</v>
          </cell>
          <cell r="U2155" t="str">
            <v>Ostrava</v>
          </cell>
          <cell r="V2155">
            <v>860</v>
          </cell>
          <cell r="W2155">
            <v>348</v>
          </cell>
          <cell r="X2155">
            <v>151</v>
          </cell>
          <cell r="Y2155">
            <v>52548</v>
          </cell>
          <cell r="Z2155">
            <v>0.02</v>
          </cell>
          <cell r="AA2155">
            <v>1050.96</v>
          </cell>
          <cell r="AB2155">
            <v>51497.04</v>
          </cell>
          <cell r="AC2155">
            <v>0.01</v>
          </cell>
          <cell r="AD2155">
            <v>514.97040000000004</v>
          </cell>
        </row>
        <row r="2156">
          <cell r="A2156">
            <v>2133</v>
          </cell>
          <cell r="B2156" t="str">
            <v>ZA 019</v>
          </cell>
          <cell r="D2156" t="str">
            <v>Tomáš</v>
          </cell>
          <cell r="E2156" t="str">
            <v>Zatloukal</v>
          </cell>
          <cell r="F2156" t="str">
            <v>MBA</v>
          </cell>
          <cell r="G2156" t="str">
            <v>Telefon</v>
          </cell>
          <cell r="H2156">
            <v>6931</v>
          </cell>
          <cell r="I2156" t="str">
            <v>Management</v>
          </cell>
          <cell r="J2156" t="str">
            <v>850517/5470</v>
          </cell>
          <cell r="K2156">
            <v>21500</v>
          </cell>
          <cell r="L2156">
            <v>3600</v>
          </cell>
          <cell r="M2156" t="str">
            <v>Sokol</v>
          </cell>
          <cell r="N2156">
            <v>38296</v>
          </cell>
          <cell r="O2156" t="str">
            <v>2133-05112004-019</v>
          </cell>
          <cell r="P2156" t="str">
            <v>CZ-4971-C-6</v>
          </cell>
          <cell r="Q2156" t="str">
            <v>Produkt 6</v>
          </cell>
          <cell r="R2156" t="str">
            <v>SETUZA a.s.</v>
          </cell>
          <cell r="S2156" t="str">
            <v>Morava</v>
          </cell>
          <cell r="T2156" t="str">
            <v>Jihlava</v>
          </cell>
          <cell r="U2156" t="str">
            <v>Kamenice</v>
          </cell>
          <cell r="V2156">
            <v>977</v>
          </cell>
          <cell r="W2156">
            <v>465</v>
          </cell>
          <cell r="X2156">
            <v>684</v>
          </cell>
          <cell r="Y2156">
            <v>318060</v>
          </cell>
          <cell r="Z2156">
            <v>7.0000000000000007E-2</v>
          </cell>
          <cell r="AA2156">
            <v>22264.2</v>
          </cell>
          <cell r="AB2156">
            <v>295795.8</v>
          </cell>
          <cell r="AC2156">
            <v>0.02</v>
          </cell>
          <cell r="AD2156">
            <v>5915.9160000000002</v>
          </cell>
        </row>
        <row r="2157">
          <cell r="A2157">
            <v>2134</v>
          </cell>
          <cell r="B2157" t="str">
            <v>ZA 007</v>
          </cell>
          <cell r="D2157" t="str">
            <v>Vladimíra</v>
          </cell>
          <cell r="E2157" t="str">
            <v>Haldová</v>
          </cell>
          <cell r="F2157" t="str">
            <v>MBA</v>
          </cell>
          <cell r="G2157" t="str">
            <v>Benzín</v>
          </cell>
          <cell r="H2157">
            <v>498</v>
          </cell>
          <cell r="I2157" t="str">
            <v>Prodej D</v>
          </cell>
          <cell r="J2157" t="str">
            <v>885527/9004</v>
          </cell>
          <cell r="K2157">
            <v>22000</v>
          </cell>
          <cell r="L2157">
            <v>3300</v>
          </cell>
          <cell r="M2157" t="str">
            <v>Sokol</v>
          </cell>
          <cell r="N2157">
            <v>38297</v>
          </cell>
          <cell r="O2157" t="str">
            <v>2134-06112004-007</v>
          </cell>
          <cell r="P2157" t="str">
            <v>PL-8818-A-7</v>
          </cell>
          <cell r="Q2157" t="str">
            <v>Produkt 7</v>
          </cell>
          <cell r="R2157" t="str">
            <v>Firma 136</v>
          </cell>
          <cell r="S2157" t="str">
            <v>Morava</v>
          </cell>
          <cell r="T2157" t="str">
            <v>Ostrava</v>
          </cell>
          <cell r="U2157" t="str">
            <v>Ostrava</v>
          </cell>
          <cell r="V2157">
            <v>860</v>
          </cell>
          <cell r="W2157">
            <v>303</v>
          </cell>
          <cell r="X2157">
            <v>1200</v>
          </cell>
          <cell r="Y2157">
            <v>363600</v>
          </cell>
          <cell r="Z2157">
            <v>0</v>
          </cell>
          <cell r="AA2157">
            <v>0</v>
          </cell>
          <cell r="AB2157">
            <v>363600</v>
          </cell>
          <cell r="AC2157">
            <v>0.04</v>
          </cell>
          <cell r="AD2157">
            <v>14544</v>
          </cell>
        </row>
        <row r="2158">
          <cell r="A2158">
            <v>2135</v>
          </cell>
          <cell r="B2158" t="str">
            <v>ZA 016</v>
          </cell>
          <cell r="D2158" t="str">
            <v>Karel</v>
          </cell>
          <cell r="E2158" t="str">
            <v>Jarolím</v>
          </cell>
          <cell r="G2158" t="str">
            <v>Školení profesní</v>
          </cell>
          <cell r="H2158">
            <v>7364</v>
          </cell>
          <cell r="I2158" t="str">
            <v>Výroba</v>
          </cell>
          <cell r="J2158" t="str">
            <v>860628/5974</v>
          </cell>
          <cell r="K2158">
            <v>25000</v>
          </cell>
          <cell r="L2158">
            <v>300</v>
          </cell>
          <cell r="M2158" t="str">
            <v>Sokol</v>
          </cell>
          <cell r="N2158">
            <v>38299</v>
          </cell>
          <cell r="O2158" t="str">
            <v>2135-08112004-016</v>
          </cell>
          <cell r="P2158" t="str">
            <v>DE-5755-A-9</v>
          </cell>
          <cell r="Q2158" t="str">
            <v>Produkt 9</v>
          </cell>
          <cell r="R2158" t="str">
            <v>Firma 136</v>
          </cell>
          <cell r="S2158" t="str">
            <v>Morava</v>
          </cell>
          <cell r="T2158" t="str">
            <v>Ostrava</v>
          </cell>
          <cell r="U2158" t="str">
            <v>Ostrava</v>
          </cell>
          <cell r="V2158">
            <v>860</v>
          </cell>
          <cell r="W2158">
            <v>95</v>
          </cell>
          <cell r="X2158">
            <v>327</v>
          </cell>
          <cell r="Y2158">
            <v>31065</v>
          </cell>
          <cell r="Z2158">
            <v>0</v>
          </cell>
          <cell r="AA2158">
            <v>0</v>
          </cell>
          <cell r="AB2158">
            <v>31065</v>
          </cell>
          <cell r="AC2158">
            <v>0.04</v>
          </cell>
          <cell r="AD2158">
            <v>1242.6000000000001</v>
          </cell>
        </row>
        <row r="2159">
          <cell r="A2159">
            <v>2136</v>
          </cell>
          <cell r="B2159" t="str">
            <v>ZA 019</v>
          </cell>
          <cell r="D2159" t="str">
            <v>Tomáš</v>
          </cell>
          <cell r="E2159" t="str">
            <v>Zatloukal</v>
          </cell>
          <cell r="F2159" t="str">
            <v>MBA</v>
          </cell>
          <cell r="G2159" t="str">
            <v>Benzín</v>
          </cell>
          <cell r="H2159">
            <v>974</v>
          </cell>
          <cell r="I2159" t="str">
            <v>Management</v>
          </cell>
          <cell r="J2159" t="str">
            <v>850517/5470</v>
          </cell>
          <cell r="K2159">
            <v>21500</v>
          </cell>
          <cell r="L2159">
            <v>3600</v>
          </cell>
          <cell r="M2159" t="str">
            <v>Kraus</v>
          </cell>
          <cell r="N2159">
            <v>38299</v>
          </cell>
          <cell r="O2159" t="str">
            <v>2136-08112004-019</v>
          </cell>
          <cell r="P2159" t="str">
            <v>CZ-1549-B-6</v>
          </cell>
          <cell r="Q2159" t="str">
            <v>Produkt 6</v>
          </cell>
          <cell r="R2159" t="str">
            <v>SETUZA a.s.</v>
          </cell>
          <cell r="S2159" t="str">
            <v>Morava</v>
          </cell>
          <cell r="T2159" t="str">
            <v>Jihlava</v>
          </cell>
          <cell r="U2159" t="str">
            <v>Kamenice</v>
          </cell>
          <cell r="V2159">
            <v>977</v>
          </cell>
          <cell r="W2159">
            <v>88</v>
          </cell>
          <cell r="X2159">
            <v>680</v>
          </cell>
          <cell r="Y2159">
            <v>59840</v>
          </cell>
          <cell r="Z2159">
            <v>0</v>
          </cell>
          <cell r="AA2159">
            <v>0</v>
          </cell>
          <cell r="AB2159">
            <v>59840</v>
          </cell>
          <cell r="AC2159">
            <v>0.04</v>
          </cell>
          <cell r="AD2159">
            <v>2393.6</v>
          </cell>
        </row>
        <row r="2160">
          <cell r="A2160">
            <v>2137</v>
          </cell>
          <cell r="B2160" t="str">
            <v>ZA 011</v>
          </cell>
          <cell r="C2160" t="str">
            <v>PHDr.</v>
          </cell>
          <cell r="D2160" t="str">
            <v>Lukáš</v>
          </cell>
          <cell r="E2160" t="str">
            <v>Jarolím</v>
          </cell>
          <cell r="G2160" t="str">
            <v>Telefon</v>
          </cell>
          <cell r="H2160">
            <v>6487</v>
          </cell>
          <cell r="I2160" t="str">
            <v>Management</v>
          </cell>
          <cell r="J2160" t="str">
            <v>870306/0982</v>
          </cell>
          <cell r="K2160">
            <v>35000</v>
          </cell>
          <cell r="L2160">
            <v>3800</v>
          </cell>
          <cell r="M2160" t="str">
            <v>Mize</v>
          </cell>
          <cell r="N2160">
            <v>38301</v>
          </cell>
          <cell r="O2160" t="str">
            <v>2137-10112004-011</v>
          </cell>
          <cell r="P2160" t="str">
            <v>DE-7833-A-6</v>
          </cell>
          <cell r="Q2160" t="str">
            <v>Produkt 6</v>
          </cell>
          <cell r="R2160" t="str">
            <v>Firma 137</v>
          </cell>
          <cell r="S2160" t="str">
            <v>Morava</v>
          </cell>
          <cell r="T2160" t="str">
            <v>Ostrava</v>
          </cell>
          <cell r="U2160" t="str">
            <v>Ostrava</v>
          </cell>
          <cell r="V2160">
            <v>912</v>
          </cell>
          <cell r="W2160">
            <v>326</v>
          </cell>
          <cell r="X2160">
            <v>682</v>
          </cell>
          <cell r="Y2160">
            <v>222332</v>
          </cell>
          <cell r="Z2160">
            <v>0</v>
          </cell>
          <cell r="AA2160">
            <v>0</v>
          </cell>
          <cell r="AB2160">
            <v>222332</v>
          </cell>
          <cell r="AC2160">
            <v>0.04</v>
          </cell>
          <cell r="AD2160">
            <v>8893.2800000000007</v>
          </cell>
        </row>
        <row r="2161">
          <cell r="A2161">
            <v>2138</v>
          </cell>
          <cell r="B2161" t="str">
            <v>ZA 019</v>
          </cell>
          <cell r="D2161" t="str">
            <v>Tomáš</v>
          </cell>
          <cell r="E2161" t="str">
            <v>Zatloukal</v>
          </cell>
          <cell r="F2161" t="str">
            <v>MBA</v>
          </cell>
          <cell r="G2161" t="str">
            <v>Firemní výdaj</v>
          </cell>
          <cell r="H2161">
            <v>5882</v>
          </cell>
          <cell r="I2161" t="str">
            <v>Management</v>
          </cell>
          <cell r="J2161" t="str">
            <v>850517/5470</v>
          </cell>
          <cell r="K2161">
            <v>21500</v>
          </cell>
          <cell r="L2161">
            <v>3600</v>
          </cell>
          <cell r="M2161" t="str">
            <v>Jakhel</v>
          </cell>
          <cell r="N2161">
            <v>38302</v>
          </cell>
          <cell r="O2161" t="str">
            <v>2138-11112004-019</v>
          </cell>
          <cell r="P2161" t="str">
            <v>AU-5078-B-5</v>
          </cell>
          <cell r="Q2161" t="str">
            <v>Produkt 5</v>
          </cell>
          <cell r="R2161" t="str">
            <v>SETUZA a.s.</v>
          </cell>
          <cell r="S2161" t="str">
            <v>Morava</v>
          </cell>
          <cell r="T2161" t="str">
            <v>Jihlava</v>
          </cell>
          <cell r="U2161" t="str">
            <v>Kamenice</v>
          </cell>
          <cell r="V2161">
            <v>977</v>
          </cell>
          <cell r="W2161">
            <v>36</v>
          </cell>
          <cell r="X2161">
            <v>501</v>
          </cell>
          <cell r="Y2161">
            <v>18036</v>
          </cell>
          <cell r="Z2161">
            <v>0</v>
          </cell>
          <cell r="AA2161">
            <v>0</v>
          </cell>
          <cell r="AB2161">
            <v>18036</v>
          </cell>
          <cell r="AC2161">
            <v>0.04</v>
          </cell>
          <cell r="AD2161">
            <v>721.44</v>
          </cell>
        </row>
        <row r="2162">
          <cell r="A2162">
            <v>2139</v>
          </cell>
          <cell r="B2162" t="str">
            <v>ZA 038</v>
          </cell>
          <cell r="D2162" t="str">
            <v>Petr</v>
          </cell>
          <cell r="E2162" t="str">
            <v>Šmidák  </v>
          </cell>
          <cell r="G2162" t="str">
            <v>Školení jazyky</v>
          </cell>
          <cell r="H2162">
            <v>7766</v>
          </cell>
          <cell r="I2162" t="str">
            <v>Výroba</v>
          </cell>
          <cell r="J2162" t="str">
            <v>450727/431</v>
          </cell>
          <cell r="K2162">
            <v>15500</v>
          </cell>
          <cell r="L2162">
            <v>2800</v>
          </cell>
          <cell r="M2162" t="str">
            <v>Jakhel</v>
          </cell>
          <cell r="N2162">
            <v>38303</v>
          </cell>
          <cell r="O2162" t="str">
            <v>2139-12112004-038</v>
          </cell>
          <cell r="P2162" t="str">
            <v>PL-4040-C-0</v>
          </cell>
          <cell r="Q2162" t="str">
            <v>Produkt 10</v>
          </cell>
          <cell r="R2162" t="str">
            <v>Firma 138</v>
          </cell>
          <cell r="S2162" t="str">
            <v>Morava</v>
          </cell>
          <cell r="T2162" t="str">
            <v>Zábřeh</v>
          </cell>
          <cell r="U2162" t="str">
            <v>Zábřeh</v>
          </cell>
          <cell r="V2162">
            <v>94</v>
          </cell>
          <cell r="W2162">
            <v>365</v>
          </cell>
          <cell r="X2162">
            <v>125</v>
          </cell>
          <cell r="Y2162">
            <v>45625</v>
          </cell>
          <cell r="Z2162">
            <v>0.05</v>
          </cell>
          <cell r="AA2162">
            <v>2281.25</v>
          </cell>
          <cell r="AB2162">
            <v>43343.75</v>
          </cell>
          <cell r="AC2162">
            <v>0.01</v>
          </cell>
          <cell r="AD2162">
            <v>433.4375</v>
          </cell>
        </row>
        <row r="2163">
          <cell r="A2163">
            <v>2140</v>
          </cell>
          <cell r="B2163" t="str">
            <v>ZA 019</v>
          </cell>
          <cell r="D2163" t="str">
            <v>Tomáš</v>
          </cell>
          <cell r="E2163" t="str">
            <v>Zatloukal</v>
          </cell>
          <cell r="F2163" t="str">
            <v>MBA</v>
          </cell>
          <cell r="G2163" t="str">
            <v>Cestovné</v>
          </cell>
          <cell r="H2163">
            <v>7417</v>
          </cell>
          <cell r="I2163" t="str">
            <v>Management</v>
          </cell>
          <cell r="J2163" t="str">
            <v>850517/5470</v>
          </cell>
          <cell r="K2163">
            <v>21500</v>
          </cell>
          <cell r="L2163">
            <v>3600</v>
          </cell>
          <cell r="M2163" t="str">
            <v>Jakhel</v>
          </cell>
          <cell r="N2163">
            <v>38305</v>
          </cell>
          <cell r="O2163" t="str">
            <v>2140-14112004-019</v>
          </cell>
          <cell r="P2163" t="str">
            <v>CZ-8423-C-5</v>
          </cell>
          <cell r="Q2163" t="str">
            <v>Produkt 5</v>
          </cell>
          <cell r="R2163" t="str">
            <v>SETUZA a.s.</v>
          </cell>
          <cell r="S2163" t="str">
            <v>Morava</v>
          </cell>
          <cell r="T2163" t="str">
            <v>Jihlava</v>
          </cell>
          <cell r="U2163" t="str">
            <v>Kamenice</v>
          </cell>
          <cell r="V2163">
            <v>977</v>
          </cell>
          <cell r="W2163">
            <v>108</v>
          </cell>
          <cell r="X2163">
            <v>501</v>
          </cell>
          <cell r="Y2163">
            <v>54108</v>
          </cell>
          <cell r="Z2163">
            <v>0</v>
          </cell>
          <cell r="AA2163">
            <v>0</v>
          </cell>
          <cell r="AB2163">
            <v>54108</v>
          </cell>
          <cell r="AC2163">
            <v>0.04</v>
          </cell>
          <cell r="AD2163">
            <v>2164.3200000000002</v>
          </cell>
        </row>
        <row r="2164">
          <cell r="A2164">
            <v>2141</v>
          </cell>
          <cell r="B2164" t="str">
            <v>ZA 038</v>
          </cell>
          <cell r="D2164" t="str">
            <v>Petr</v>
          </cell>
          <cell r="E2164" t="str">
            <v>Šmidák  </v>
          </cell>
          <cell r="G2164" t="str">
            <v>Telefon</v>
          </cell>
          <cell r="H2164">
            <v>325</v>
          </cell>
          <cell r="I2164" t="str">
            <v>Výroba</v>
          </cell>
          <cell r="J2164" t="str">
            <v>450727/431</v>
          </cell>
          <cell r="K2164">
            <v>15500</v>
          </cell>
          <cell r="L2164">
            <v>2800</v>
          </cell>
          <cell r="M2164" t="str">
            <v>Sokol</v>
          </cell>
          <cell r="N2164">
            <v>38305</v>
          </cell>
          <cell r="O2164" t="str">
            <v>2141-14112004-038</v>
          </cell>
          <cell r="P2164" t="str">
            <v>CZ-8920-B-3</v>
          </cell>
          <cell r="Q2164" t="str">
            <v>Produkt 3</v>
          </cell>
          <cell r="R2164" t="str">
            <v>Firma 138</v>
          </cell>
          <cell r="S2164" t="str">
            <v>Morava</v>
          </cell>
          <cell r="T2164" t="str">
            <v>Zábřeh</v>
          </cell>
          <cell r="U2164" t="str">
            <v>Zábřeh</v>
          </cell>
          <cell r="V2164">
            <v>94</v>
          </cell>
          <cell r="W2164">
            <v>12</v>
          </cell>
          <cell r="X2164">
            <v>75</v>
          </cell>
          <cell r="Y2164">
            <v>900</v>
          </cell>
          <cell r="Z2164">
            <v>0</v>
          </cell>
          <cell r="AA2164">
            <v>0</v>
          </cell>
          <cell r="AB2164">
            <v>900</v>
          </cell>
          <cell r="AC2164">
            <v>0.04</v>
          </cell>
          <cell r="AD2164">
            <v>36</v>
          </cell>
        </row>
        <row r="2165">
          <cell r="A2165">
            <v>2142</v>
          </cell>
          <cell r="B2165" t="str">
            <v>ZA 038</v>
          </cell>
          <cell r="D2165" t="str">
            <v>Petr</v>
          </cell>
          <cell r="E2165" t="str">
            <v>Šmidák  </v>
          </cell>
          <cell r="G2165" t="str">
            <v>Benzín</v>
          </cell>
          <cell r="H2165">
            <v>5835</v>
          </cell>
          <cell r="I2165" t="str">
            <v>Výroba</v>
          </cell>
          <cell r="J2165" t="str">
            <v>450727/431</v>
          </cell>
          <cell r="K2165">
            <v>15500</v>
          </cell>
          <cell r="L2165">
            <v>2800</v>
          </cell>
          <cell r="M2165" t="str">
            <v>Sokol</v>
          </cell>
          <cell r="N2165">
            <v>38307</v>
          </cell>
          <cell r="O2165" t="str">
            <v>2142-16112004-038</v>
          </cell>
          <cell r="P2165" t="str">
            <v>DE-4696-D-3</v>
          </cell>
          <cell r="Q2165" t="str">
            <v>Produkt 3</v>
          </cell>
          <cell r="R2165" t="str">
            <v>Firma 138</v>
          </cell>
          <cell r="S2165" t="str">
            <v>Morava</v>
          </cell>
          <cell r="T2165" t="str">
            <v>Zábřeh</v>
          </cell>
          <cell r="U2165" t="str">
            <v>Zábřeh</v>
          </cell>
          <cell r="V2165">
            <v>94</v>
          </cell>
          <cell r="W2165">
            <v>88</v>
          </cell>
          <cell r="X2165">
            <v>73</v>
          </cell>
          <cell r="Y2165">
            <v>6424</v>
          </cell>
          <cell r="Z2165">
            <v>0</v>
          </cell>
          <cell r="AA2165">
            <v>0</v>
          </cell>
          <cell r="AB2165">
            <v>6424</v>
          </cell>
          <cell r="AC2165">
            <v>0.04</v>
          </cell>
          <cell r="AD2165">
            <v>256.95999999999998</v>
          </cell>
        </row>
        <row r="2166">
          <cell r="A2166">
            <v>2143</v>
          </cell>
          <cell r="B2166" t="str">
            <v>ZA 376</v>
          </cell>
          <cell r="D2166" t="str">
            <v>Zdeněk</v>
          </cell>
          <cell r="E2166" t="str">
            <v>Bednarova</v>
          </cell>
          <cell r="G2166" t="str">
            <v>Telefon</v>
          </cell>
          <cell r="H2166">
            <v>7064</v>
          </cell>
          <cell r="I2166" t="str">
            <v>Prodej C</v>
          </cell>
          <cell r="J2166" t="str">
            <v>480919/318</v>
          </cell>
          <cell r="K2166">
            <v>20500</v>
          </cell>
          <cell r="L2166">
            <v>1300</v>
          </cell>
          <cell r="M2166" t="str">
            <v>Jakhel</v>
          </cell>
          <cell r="N2166">
            <v>38308</v>
          </cell>
          <cell r="O2166" t="str">
            <v>2143-17112004-376</v>
          </cell>
          <cell r="P2166" t="str">
            <v>CZ-6623-D-8</v>
          </cell>
          <cell r="Q2166" t="str">
            <v>Produkt 8</v>
          </cell>
          <cell r="R2166" t="str">
            <v>SETÍN a.s.</v>
          </cell>
          <cell r="S2166" t="str">
            <v>Čechy</v>
          </cell>
          <cell r="T2166" t="str">
            <v>Cheb</v>
          </cell>
          <cell r="U2166" t="str">
            <v>Cheb</v>
          </cell>
          <cell r="V2166">
            <v>399</v>
          </cell>
          <cell r="W2166">
            <v>72</v>
          </cell>
          <cell r="X2166">
            <v>55</v>
          </cell>
          <cell r="Y2166">
            <v>3960</v>
          </cell>
          <cell r="Z2166">
            <v>0</v>
          </cell>
          <cell r="AA2166">
            <v>0</v>
          </cell>
          <cell r="AB2166">
            <v>3960</v>
          </cell>
          <cell r="AC2166">
            <v>0.04</v>
          </cell>
          <cell r="AD2166">
            <v>158.4</v>
          </cell>
        </row>
        <row r="2167">
          <cell r="A2167">
            <v>2144</v>
          </cell>
          <cell r="B2167" t="str">
            <v>ZA 038</v>
          </cell>
          <cell r="D2167" t="str">
            <v>Petr</v>
          </cell>
          <cell r="E2167" t="str">
            <v>Šmidák  </v>
          </cell>
          <cell r="G2167" t="str">
            <v>Firemní výdaj</v>
          </cell>
          <cell r="H2167">
            <v>1507</v>
          </cell>
          <cell r="I2167" t="str">
            <v>Výroba</v>
          </cell>
          <cell r="J2167" t="str">
            <v>450727/431</v>
          </cell>
          <cell r="K2167">
            <v>15500</v>
          </cell>
          <cell r="L2167">
            <v>500</v>
          </cell>
          <cell r="M2167" t="str">
            <v>Jakhel</v>
          </cell>
          <cell r="N2167">
            <v>38309</v>
          </cell>
          <cell r="O2167" t="str">
            <v>2144-18112004-038</v>
          </cell>
          <cell r="P2167" t="str">
            <v>DE-4204-A-6</v>
          </cell>
          <cell r="Q2167" t="str">
            <v>Produkt 6</v>
          </cell>
          <cell r="R2167" t="str">
            <v>Firma 138</v>
          </cell>
          <cell r="S2167" t="str">
            <v>Morava</v>
          </cell>
          <cell r="T2167" t="str">
            <v>Zábřeh</v>
          </cell>
          <cell r="U2167" t="str">
            <v>Zábřeh</v>
          </cell>
          <cell r="V2167">
            <v>94</v>
          </cell>
          <cell r="W2167">
            <v>369</v>
          </cell>
          <cell r="X2167">
            <v>683</v>
          </cell>
          <cell r="Y2167">
            <v>252027</v>
          </cell>
          <cell r="Z2167">
            <v>0</v>
          </cell>
          <cell r="AA2167">
            <v>0</v>
          </cell>
          <cell r="AB2167">
            <v>252027</v>
          </cell>
          <cell r="AC2167">
            <v>0.04</v>
          </cell>
          <cell r="AD2167">
            <v>10081.08</v>
          </cell>
        </row>
        <row r="2168">
          <cell r="A2168">
            <v>2145</v>
          </cell>
          <cell r="B2168" t="str">
            <v>ZA 177</v>
          </cell>
          <cell r="D2168" t="str">
            <v>Vojtěch</v>
          </cell>
          <cell r="E2168" t="str">
            <v>Černý</v>
          </cell>
          <cell r="G2168" t="str">
            <v>Firemní výdaj</v>
          </cell>
          <cell r="H2168">
            <v>335</v>
          </cell>
          <cell r="I2168" t="str">
            <v>Prodej B</v>
          </cell>
          <cell r="J2168" t="str">
            <v>870404/1852</v>
          </cell>
          <cell r="K2168">
            <v>21000</v>
          </cell>
          <cell r="L2168">
            <v>1300</v>
          </cell>
          <cell r="M2168" t="str">
            <v>Mize</v>
          </cell>
          <cell r="N2168">
            <v>38311</v>
          </cell>
          <cell r="O2168" t="str">
            <v>2145-20112004-177</v>
          </cell>
          <cell r="P2168" t="str">
            <v>CZ-1364-C-7</v>
          </cell>
          <cell r="Q2168" t="str">
            <v>Produkt 7</v>
          </cell>
          <cell r="R2168" t="str">
            <v>Firma 138</v>
          </cell>
          <cell r="S2168" t="str">
            <v>Morava</v>
          </cell>
          <cell r="T2168" t="str">
            <v>Zábřeh</v>
          </cell>
          <cell r="U2168" t="str">
            <v>Zábřeh</v>
          </cell>
          <cell r="V2168">
            <v>94</v>
          </cell>
          <cell r="W2168">
            <v>496</v>
          </cell>
          <cell r="X2168">
            <v>1200</v>
          </cell>
          <cell r="Y2168">
            <v>595200</v>
          </cell>
          <cell r="Z2168">
            <v>0</v>
          </cell>
          <cell r="AA2168">
            <v>0</v>
          </cell>
          <cell r="AB2168">
            <v>595200</v>
          </cell>
          <cell r="AC2168">
            <v>0.04</v>
          </cell>
          <cell r="AD2168">
            <v>23808</v>
          </cell>
        </row>
        <row r="2169">
          <cell r="A2169">
            <v>2146</v>
          </cell>
          <cell r="B2169" t="str">
            <v>ZA 376</v>
          </cell>
          <cell r="D2169" t="str">
            <v>Zdeněk</v>
          </cell>
          <cell r="E2169" t="str">
            <v>Bednarova</v>
          </cell>
          <cell r="G2169" t="str">
            <v>Benzín</v>
          </cell>
          <cell r="H2169">
            <v>2240</v>
          </cell>
          <cell r="I2169" t="str">
            <v>Prodej C</v>
          </cell>
          <cell r="J2169" t="str">
            <v>480919/318</v>
          </cell>
          <cell r="K2169">
            <v>20500</v>
          </cell>
          <cell r="L2169">
            <v>1300</v>
          </cell>
          <cell r="M2169" t="str">
            <v>Kraus</v>
          </cell>
          <cell r="N2169">
            <v>38311</v>
          </cell>
          <cell r="O2169" t="str">
            <v>2146-20112004-376</v>
          </cell>
          <cell r="P2169" t="str">
            <v>CZ-1930-B-3</v>
          </cell>
          <cell r="Q2169" t="str">
            <v>Produkt 3</v>
          </cell>
          <cell r="R2169" t="str">
            <v>SETÍN a.s.</v>
          </cell>
          <cell r="S2169" t="str">
            <v>Čechy</v>
          </cell>
          <cell r="T2169" t="str">
            <v>Cheb</v>
          </cell>
          <cell r="U2169" t="str">
            <v>Cheb</v>
          </cell>
          <cell r="V2169">
            <v>399</v>
          </cell>
          <cell r="W2169">
            <v>250</v>
          </cell>
          <cell r="X2169">
            <v>61</v>
          </cell>
          <cell r="Y2169">
            <v>15250</v>
          </cell>
          <cell r="Z2169">
            <v>0.06</v>
          </cell>
          <cell r="AA2169">
            <v>915</v>
          </cell>
          <cell r="AB2169">
            <v>14335</v>
          </cell>
          <cell r="AC2169">
            <v>0.02</v>
          </cell>
          <cell r="AD2169">
            <v>286.7</v>
          </cell>
        </row>
        <row r="2170">
          <cell r="A2170">
            <v>2147</v>
          </cell>
          <cell r="B2170" t="str">
            <v>ZA 015</v>
          </cell>
          <cell r="D2170" t="str">
            <v>Karel</v>
          </cell>
          <cell r="E2170" t="str">
            <v>Zatloukal</v>
          </cell>
          <cell r="F2170" t="str">
            <v>DiS.</v>
          </cell>
          <cell r="G2170" t="str">
            <v>Firemní výdaj</v>
          </cell>
          <cell r="H2170">
            <v>7719</v>
          </cell>
          <cell r="I2170" t="str">
            <v>IT</v>
          </cell>
          <cell r="J2170" t="str">
            <v>860910/5725</v>
          </cell>
          <cell r="K2170">
            <v>19000</v>
          </cell>
          <cell r="L2170">
            <v>1000</v>
          </cell>
          <cell r="M2170" t="str">
            <v>Jakhel</v>
          </cell>
          <cell r="N2170">
            <v>38313</v>
          </cell>
          <cell r="O2170" t="str">
            <v>2147-22112004-015</v>
          </cell>
          <cell r="P2170" t="str">
            <v>PL-2098-A-7</v>
          </cell>
          <cell r="Q2170" t="str">
            <v>Produkt 7</v>
          </cell>
          <cell r="R2170" t="str">
            <v>Firma 139</v>
          </cell>
          <cell r="S2170" t="str">
            <v>Morava</v>
          </cell>
          <cell r="T2170" t="str">
            <v>Zábřeh</v>
          </cell>
          <cell r="U2170" t="str">
            <v>Zábřeh</v>
          </cell>
          <cell r="V2170">
            <v>120</v>
          </cell>
          <cell r="W2170">
            <v>243</v>
          </cell>
          <cell r="X2170">
            <v>1200</v>
          </cell>
          <cell r="Y2170">
            <v>291600</v>
          </cell>
          <cell r="Z2170">
            <v>0</v>
          </cell>
          <cell r="AA2170">
            <v>0</v>
          </cell>
          <cell r="AB2170">
            <v>291600</v>
          </cell>
          <cell r="AC2170">
            <v>0.04</v>
          </cell>
          <cell r="AD2170">
            <v>11664</v>
          </cell>
        </row>
        <row r="2171">
          <cell r="A2171">
            <v>2148</v>
          </cell>
          <cell r="B2171" t="str">
            <v>ZA 376</v>
          </cell>
          <cell r="D2171" t="str">
            <v>Zdeněk</v>
          </cell>
          <cell r="E2171" t="str">
            <v>Bednarova</v>
          </cell>
          <cell r="G2171" t="str">
            <v>Firemní výdaj</v>
          </cell>
          <cell r="H2171">
            <v>4456</v>
          </cell>
          <cell r="I2171" t="str">
            <v>Prodej C</v>
          </cell>
          <cell r="J2171" t="str">
            <v>480919/318</v>
          </cell>
          <cell r="K2171">
            <v>20500</v>
          </cell>
          <cell r="L2171">
            <v>1300</v>
          </cell>
          <cell r="M2171" t="str">
            <v>Jakhel</v>
          </cell>
          <cell r="N2171">
            <v>38314</v>
          </cell>
          <cell r="O2171" t="str">
            <v>2148-23112004-376</v>
          </cell>
          <cell r="P2171" t="str">
            <v>DE-1003-D-2</v>
          </cell>
          <cell r="Q2171" t="str">
            <v>Produkt 2</v>
          </cell>
          <cell r="R2171" t="str">
            <v>SETÍN a.s.</v>
          </cell>
          <cell r="S2171" t="str">
            <v>Čechy</v>
          </cell>
          <cell r="T2171" t="str">
            <v>Cheb</v>
          </cell>
          <cell r="U2171" t="str">
            <v>Cheb</v>
          </cell>
          <cell r="V2171">
            <v>399</v>
          </cell>
          <cell r="W2171">
            <v>14</v>
          </cell>
          <cell r="X2171">
            <v>154</v>
          </cell>
          <cell r="Y2171">
            <v>2156</v>
          </cell>
          <cell r="Z2171">
            <v>0</v>
          </cell>
          <cell r="AA2171">
            <v>0</v>
          </cell>
          <cell r="AB2171">
            <v>2156</v>
          </cell>
          <cell r="AC2171">
            <v>0.04</v>
          </cell>
          <cell r="AD2171">
            <v>86.24</v>
          </cell>
        </row>
        <row r="2172">
          <cell r="A2172">
            <v>2149</v>
          </cell>
          <cell r="B2172" t="str">
            <v>ZA 252</v>
          </cell>
          <cell r="D2172" t="str">
            <v>Ondřej</v>
          </cell>
          <cell r="E2172" t="str">
            <v>Valošek</v>
          </cell>
          <cell r="G2172" t="str">
            <v>Benzín</v>
          </cell>
          <cell r="H2172">
            <v>6610</v>
          </cell>
          <cell r="I2172" t="str">
            <v>Prodej B</v>
          </cell>
          <cell r="J2172" t="str">
            <v>430626/273</v>
          </cell>
          <cell r="K2172">
            <v>20500</v>
          </cell>
          <cell r="L2172">
            <v>3600</v>
          </cell>
          <cell r="M2172" t="str">
            <v>Sokol</v>
          </cell>
          <cell r="N2172">
            <v>38315</v>
          </cell>
          <cell r="O2172" t="str">
            <v>2149-24112004-252</v>
          </cell>
          <cell r="P2172" t="str">
            <v>AU-4587-A-1</v>
          </cell>
          <cell r="Q2172" t="str">
            <v>Produkt 1</v>
          </cell>
          <cell r="R2172" t="str">
            <v>Firma 139</v>
          </cell>
          <cell r="S2172" t="str">
            <v>Morava</v>
          </cell>
          <cell r="T2172" t="str">
            <v>Zábřeh</v>
          </cell>
          <cell r="U2172" t="str">
            <v>Zábřeh</v>
          </cell>
          <cell r="V2172">
            <v>120</v>
          </cell>
          <cell r="W2172">
            <v>181</v>
          </cell>
          <cell r="X2172">
            <v>106</v>
          </cell>
          <cell r="Y2172">
            <v>19186</v>
          </cell>
          <cell r="Z2172">
            <v>0.02</v>
          </cell>
          <cell r="AA2172">
            <v>383.72</v>
          </cell>
          <cell r="AB2172">
            <v>18802.28</v>
          </cell>
          <cell r="AC2172">
            <v>0.01</v>
          </cell>
          <cell r="AD2172">
            <v>188.02279999999999</v>
          </cell>
        </row>
        <row r="2173">
          <cell r="A2173">
            <v>2150</v>
          </cell>
          <cell r="B2173" t="str">
            <v>ZA 252</v>
          </cell>
          <cell r="D2173" t="str">
            <v>Ondřej</v>
          </cell>
          <cell r="E2173" t="str">
            <v>Valošek</v>
          </cell>
          <cell r="G2173" t="str">
            <v>Firemní výdaj</v>
          </cell>
          <cell r="H2173">
            <v>1366</v>
          </cell>
          <cell r="I2173" t="str">
            <v>Prodej B</v>
          </cell>
          <cell r="J2173" t="str">
            <v>430626/273</v>
          </cell>
          <cell r="K2173">
            <v>20500</v>
          </cell>
          <cell r="L2173">
            <v>300</v>
          </cell>
          <cell r="M2173" t="str">
            <v>Mize</v>
          </cell>
          <cell r="N2173">
            <v>38317</v>
          </cell>
          <cell r="O2173" t="str">
            <v>2150-26112004-252</v>
          </cell>
          <cell r="P2173" t="str">
            <v>CZ-6099-D-2</v>
          </cell>
          <cell r="Q2173" t="str">
            <v>Produkt 2</v>
          </cell>
          <cell r="R2173" t="str">
            <v>Firma 139</v>
          </cell>
          <cell r="S2173" t="str">
            <v>Morava</v>
          </cell>
          <cell r="T2173" t="str">
            <v>Zábřeh</v>
          </cell>
          <cell r="U2173" t="str">
            <v>Zábřeh</v>
          </cell>
          <cell r="V2173">
            <v>120</v>
          </cell>
          <cell r="W2173">
            <v>272</v>
          </cell>
          <cell r="X2173">
            <v>160</v>
          </cell>
          <cell r="Y2173">
            <v>43520</v>
          </cell>
          <cell r="Z2173">
            <v>0.05</v>
          </cell>
          <cell r="AA2173">
            <v>2176</v>
          </cell>
          <cell r="AB2173">
            <v>41344</v>
          </cell>
          <cell r="AC2173">
            <v>0.01</v>
          </cell>
          <cell r="AD2173">
            <v>413.44</v>
          </cell>
        </row>
        <row r="2174">
          <cell r="A2174">
            <v>2151</v>
          </cell>
          <cell r="B2174" t="str">
            <v>ZA 376</v>
          </cell>
          <cell r="D2174" t="str">
            <v>Zdeněk</v>
          </cell>
          <cell r="E2174" t="str">
            <v>Bednarova</v>
          </cell>
          <cell r="G2174" t="str">
            <v>Cestovné</v>
          </cell>
          <cell r="H2174">
            <v>2007</v>
          </cell>
          <cell r="I2174" t="str">
            <v>Prodej C</v>
          </cell>
          <cell r="J2174" t="str">
            <v>480919/318</v>
          </cell>
          <cell r="K2174">
            <v>20500</v>
          </cell>
          <cell r="L2174">
            <v>1300</v>
          </cell>
          <cell r="M2174" t="str">
            <v>Mize</v>
          </cell>
          <cell r="N2174">
            <v>38317</v>
          </cell>
          <cell r="O2174" t="str">
            <v>2151-26112004-376</v>
          </cell>
          <cell r="P2174" t="str">
            <v>DE-2694-B-1</v>
          </cell>
          <cell r="Q2174" t="str">
            <v>Produkt 1</v>
          </cell>
          <cell r="R2174" t="str">
            <v>SETÍN a.s.</v>
          </cell>
          <cell r="S2174" t="str">
            <v>Čechy</v>
          </cell>
          <cell r="T2174" t="str">
            <v>Cheb</v>
          </cell>
          <cell r="U2174" t="str">
            <v>Cheb</v>
          </cell>
          <cell r="V2174">
            <v>399</v>
          </cell>
          <cell r="W2174">
            <v>420</v>
          </cell>
          <cell r="X2174">
            <v>105</v>
          </cell>
          <cell r="Y2174">
            <v>44100</v>
          </cell>
          <cell r="Z2174">
            <v>0.1</v>
          </cell>
          <cell r="AA2174">
            <v>4410</v>
          </cell>
          <cell r="AB2174">
            <v>39690</v>
          </cell>
          <cell r="AC2174">
            <v>0.03</v>
          </cell>
          <cell r="AD2174">
            <v>1190.7</v>
          </cell>
        </row>
        <row r="2175">
          <cell r="A2175">
            <v>2152</v>
          </cell>
          <cell r="B2175" t="str">
            <v>ZA 252</v>
          </cell>
          <cell r="D2175" t="str">
            <v>Ondřej</v>
          </cell>
          <cell r="E2175" t="str">
            <v>Valošek</v>
          </cell>
          <cell r="G2175" t="str">
            <v>Cestovné</v>
          </cell>
          <cell r="H2175">
            <v>1062</v>
          </cell>
          <cell r="I2175" t="str">
            <v>Prodej B</v>
          </cell>
          <cell r="J2175" t="str">
            <v>430626/273</v>
          </cell>
          <cell r="K2175">
            <v>20500</v>
          </cell>
          <cell r="L2175">
            <v>300</v>
          </cell>
          <cell r="M2175" t="str">
            <v>Sokol</v>
          </cell>
          <cell r="N2175">
            <v>38319</v>
          </cell>
          <cell r="O2175" t="str">
            <v>2152-28112004-252</v>
          </cell>
          <cell r="P2175" t="str">
            <v>PL-9451-C-5</v>
          </cell>
          <cell r="Q2175" t="str">
            <v>Produkt 5</v>
          </cell>
          <cell r="R2175" t="str">
            <v>Firma 139</v>
          </cell>
          <cell r="S2175" t="str">
            <v>Morava</v>
          </cell>
          <cell r="T2175" t="str">
            <v>Zábřeh</v>
          </cell>
          <cell r="U2175" t="str">
            <v>Zábřeh</v>
          </cell>
          <cell r="V2175">
            <v>120</v>
          </cell>
          <cell r="W2175">
            <v>486</v>
          </cell>
          <cell r="X2175">
            <v>501</v>
          </cell>
          <cell r="Y2175">
            <v>243486</v>
          </cell>
          <cell r="Z2175">
            <v>0.02</v>
          </cell>
          <cell r="AA2175">
            <v>4869.72</v>
          </cell>
          <cell r="AB2175">
            <v>238616.28</v>
          </cell>
          <cell r="AC2175">
            <v>0.01</v>
          </cell>
          <cell r="AD2175">
            <v>2386.1628000000001</v>
          </cell>
        </row>
        <row r="2176">
          <cell r="A2176">
            <v>2153</v>
          </cell>
          <cell r="B2176" t="str">
            <v>ZA 370</v>
          </cell>
          <cell r="D2176" t="str">
            <v>Jaroslav</v>
          </cell>
          <cell r="E2176" t="str">
            <v>Nový  </v>
          </cell>
          <cell r="G2176" t="str">
            <v>Školení profesní</v>
          </cell>
          <cell r="H2176">
            <v>3828</v>
          </cell>
          <cell r="I2176" t="str">
            <v>Prodej C</v>
          </cell>
          <cell r="J2176" t="str">
            <v>440525/283</v>
          </cell>
          <cell r="K2176">
            <v>20000</v>
          </cell>
          <cell r="L2176">
            <v>300</v>
          </cell>
          <cell r="M2176" t="str">
            <v>Kraus</v>
          </cell>
          <cell r="N2176">
            <v>38320</v>
          </cell>
          <cell r="O2176" t="str">
            <v>2153-29112004-370</v>
          </cell>
          <cell r="P2176" t="str">
            <v>PL-8607-A-2</v>
          </cell>
          <cell r="Q2176" t="str">
            <v>Produkt 2</v>
          </cell>
          <cell r="R2176" t="str">
            <v>SETÍN a.s.</v>
          </cell>
          <cell r="S2176" t="str">
            <v>Čechy</v>
          </cell>
          <cell r="T2176" t="str">
            <v>Cheb</v>
          </cell>
          <cell r="U2176" t="str">
            <v>Cheb</v>
          </cell>
          <cell r="V2176">
            <v>399</v>
          </cell>
          <cell r="W2176">
            <v>325</v>
          </cell>
          <cell r="X2176">
            <v>150</v>
          </cell>
          <cell r="Y2176">
            <v>48750</v>
          </cell>
          <cell r="Z2176">
            <v>0.09</v>
          </cell>
          <cell r="AA2176">
            <v>4387.5</v>
          </cell>
          <cell r="AB2176">
            <v>44362.5</v>
          </cell>
          <cell r="AC2176">
            <v>0.02</v>
          </cell>
          <cell r="AD2176">
            <v>887.25</v>
          </cell>
        </row>
        <row r="2177">
          <cell r="A2177">
            <v>2154</v>
          </cell>
          <cell r="B2177" t="str">
            <v>ZA 252</v>
          </cell>
          <cell r="D2177" t="str">
            <v>Ondřej</v>
          </cell>
          <cell r="E2177" t="str">
            <v>Valošek</v>
          </cell>
          <cell r="G2177" t="str">
            <v>Školení profesní</v>
          </cell>
          <cell r="H2177">
            <v>7726</v>
          </cell>
          <cell r="I2177" t="str">
            <v>Prodej B</v>
          </cell>
          <cell r="J2177" t="str">
            <v>430626/273</v>
          </cell>
          <cell r="K2177">
            <v>20500</v>
          </cell>
          <cell r="L2177">
            <v>300</v>
          </cell>
          <cell r="M2177" t="str">
            <v>Jakhel</v>
          </cell>
          <cell r="N2177">
            <v>38321</v>
          </cell>
          <cell r="O2177" t="str">
            <v>2154-30112004-252</v>
          </cell>
          <cell r="P2177" t="str">
            <v>CZ-9399-D-6</v>
          </cell>
          <cell r="Q2177" t="str">
            <v>Produkt 6</v>
          </cell>
          <cell r="R2177" t="str">
            <v>Firma 139</v>
          </cell>
          <cell r="S2177" t="str">
            <v>Morava</v>
          </cell>
          <cell r="T2177" t="str">
            <v>Zábřeh</v>
          </cell>
          <cell r="U2177" t="str">
            <v>Zábřeh</v>
          </cell>
          <cell r="V2177">
            <v>120</v>
          </cell>
          <cell r="W2177">
            <v>188</v>
          </cell>
          <cell r="X2177">
            <v>681</v>
          </cell>
          <cell r="Y2177">
            <v>128028</v>
          </cell>
          <cell r="Z2177">
            <v>0</v>
          </cell>
          <cell r="AA2177">
            <v>0</v>
          </cell>
          <cell r="AB2177">
            <v>128028</v>
          </cell>
          <cell r="AC2177">
            <v>0.04</v>
          </cell>
          <cell r="AD2177">
            <v>5121.12</v>
          </cell>
        </row>
        <row r="2178">
          <cell r="A2178">
            <v>2155</v>
          </cell>
          <cell r="B2178" t="str">
            <v>ZA 012</v>
          </cell>
          <cell r="D2178" t="str">
            <v>Nikola</v>
          </cell>
          <cell r="E2178" t="str">
            <v>Tobiášová</v>
          </cell>
          <cell r="F2178" t="str">
            <v>BBA</v>
          </cell>
          <cell r="G2178" t="str">
            <v>Telefon</v>
          </cell>
          <cell r="H2178">
            <v>5482</v>
          </cell>
          <cell r="I2178" t="str">
            <v>Marketing</v>
          </cell>
          <cell r="J2178" t="str">
            <v>865520/5988</v>
          </cell>
          <cell r="K2178">
            <v>25000</v>
          </cell>
          <cell r="L2178">
            <v>1300</v>
          </cell>
          <cell r="M2178" t="str">
            <v>Jakhel</v>
          </cell>
          <cell r="N2178">
            <v>38323</v>
          </cell>
          <cell r="O2178" t="str">
            <v>2155-02122004-012</v>
          </cell>
          <cell r="P2178" t="str">
            <v>AU-8619-B-7</v>
          </cell>
          <cell r="Q2178" t="str">
            <v>Produkt 7</v>
          </cell>
          <cell r="R2178" t="str">
            <v>Firma 14</v>
          </cell>
          <cell r="S2178" t="str">
            <v>Čechy</v>
          </cell>
          <cell r="T2178" t="str">
            <v>Kladno</v>
          </cell>
          <cell r="U2178" t="str">
            <v>Budenice</v>
          </cell>
          <cell r="V2178">
            <v>963</v>
          </cell>
          <cell r="W2178">
            <v>443</v>
          </cell>
          <cell r="X2178">
            <v>1200</v>
          </cell>
          <cell r="Y2178">
            <v>531600</v>
          </cell>
          <cell r="Z2178">
            <v>0.1</v>
          </cell>
          <cell r="AA2178">
            <v>53160</v>
          </cell>
          <cell r="AB2178">
            <v>478440</v>
          </cell>
          <cell r="AC2178">
            <v>0.03</v>
          </cell>
          <cell r="AD2178">
            <v>14353.199999999999</v>
          </cell>
        </row>
        <row r="2179">
          <cell r="A2179">
            <v>2156</v>
          </cell>
          <cell r="B2179" t="str">
            <v>ZA 013</v>
          </cell>
          <cell r="D2179" t="str">
            <v>Pavla</v>
          </cell>
          <cell r="E2179" t="str">
            <v>Pavlíčková</v>
          </cell>
          <cell r="F2179" t="str">
            <v>DiS.</v>
          </cell>
          <cell r="G2179" t="str">
            <v>Telefon</v>
          </cell>
          <cell r="H2179">
            <v>2216</v>
          </cell>
          <cell r="I2179" t="str">
            <v>Výroba</v>
          </cell>
          <cell r="J2179" t="str">
            <v>855420/5506</v>
          </cell>
          <cell r="K2179">
            <v>20100</v>
          </cell>
          <cell r="L2179">
            <v>2300</v>
          </cell>
          <cell r="M2179" t="str">
            <v>Sokol</v>
          </cell>
          <cell r="N2179">
            <v>38323</v>
          </cell>
          <cell r="O2179" t="str">
            <v>2156-02122004-013</v>
          </cell>
          <cell r="P2179" t="str">
            <v>CZ-1064-C-8</v>
          </cell>
          <cell r="Q2179" t="str">
            <v>Produkt 8</v>
          </cell>
          <cell r="R2179" t="str">
            <v>SES TVP s.r.o.</v>
          </cell>
          <cell r="S2179" t="str">
            <v>Čechy</v>
          </cell>
          <cell r="T2179" t="str">
            <v>Praha</v>
          </cell>
          <cell r="U2179" t="str">
            <v>Praha</v>
          </cell>
          <cell r="V2179">
            <v>257</v>
          </cell>
          <cell r="W2179">
            <v>64</v>
          </cell>
          <cell r="X2179">
            <v>55</v>
          </cell>
          <cell r="Y2179">
            <v>3520</v>
          </cell>
          <cell r="Z2179">
            <v>0</v>
          </cell>
          <cell r="AA2179">
            <v>0</v>
          </cell>
          <cell r="AB2179">
            <v>3520</v>
          </cell>
          <cell r="AC2179">
            <v>0.04</v>
          </cell>
          <cell r="AD2179">
            <v>140.80000000000001</v>
          </cell>
        </row>
        <row r="2180">
          <cell r="A2180">
            <v>2157</v>
          </cell>
          <cell r="B2180" t="str">
            <v>ZA 016</v>
          </cell>
          <cell r="D2180" t="str">
            <v>Karel</v>
          </cell>
          <cell r="E2180" t="str">
            <v>Jarolím</v>
          </cell>
          <cell r="G2180" t="str">
            <v>Školení jazyky</v>
          </cell>
          <cell r="H2180">
            <v>5655</v>
          </cell>
          <cell r="I2180" t="str">
            <v>Výroba</v>
          </cell>
          <cell r="J2180" t="str">
            <v>860628/5974</v>
          </cell>
          <cell r="K2180">
            <v>25000</v>
          </cell>
          <cell r="L2180">
            <v>300</v>
          </cell>
          <cell r="M2180" t="str">
            <v>Kraus</v>
          </cell>
          <cell r="N2180">
            <v>38325</v>
          </cell>
          <cell r="O2180" t="str">
            <v>2157-04122004-016</v>
          </cell>
          <cell r="P2180" t="str">
            <v>CZ-1843-A-4</v>
          </cell>
          <cell r="Q2180" t="str">
            <v>Produkt 4</v>
          </cell>
          <cell r="R2180" t="str">
            <v>Firma 14</v>
          </cell>
          <cell r="S2180" t="str">
            <v>Čechy</v>
          </cell>
          <cell r="T2180" t="str">
            <v>Kladno</v>
          </cell>
          <cell r="U2180" t="str">
            <v>Budenice</v>
          </cell>
          <cell r="V2180">
            <v>963</v>
          </cell>
          <cell r="W2180">
            <v>422</v>
          </cell>
          <cell r="X2180">
            <v>373</v>
          </cell>
          <cell r="Y2180">
            <v>157406</v>
          </cell>
          <cell r="Z2180">
            <v>0.1</v>
          </cell>
          <cell r="AA2180">
            <v>15740.6</v>
          </cell>
          <cell r="AB2180">
            <v>141665.4</v>
          </cell>
          <cell r="AC2180">
            <v>0.03</v>
          </cell>
          <cell r="AD2180">
            <v>4249.9619999999995</v>
          </cell>
        </row>
        <row r="2181">
          <cell r="A2181">
            <v>2158</v>
          </cell>
          <cell r="B2181" t="str">
            <v>ZA 013</v>
          </cell>
          <cell r="D2181" t="str">
            <v>Pavla</v>
          </cell>
          <cell r="E2181" t="str">
            <v>Pavlíčková</v>
          </cell>
          <cell r="F2181" t="str">
            <v>DiS.</v>
          </cell>
          <cell r="G2181" t="str">
            <v>Benzín</v>
          </cell>
          <cell r="H2181">
            <v>5535</v>
          </cell>
          <cell r="I2181" t="str">
            <v>Výroba</v>
          </cell>
          <cell r="J2181" t="str">
            <v>855420/5506</v>
          </cell>
          <cell r="K2181">
            <v>20100</v>
          </cell>
          <cell r="L2181">
            <v>2300</v>
          </cell>
          <cell r="M2181" t="str">
            <v>Jakhel</v>
          </cell>
          <cell r="N2181">
            <v>38326</v>
          </cell>
          <cell r="O2181" t="str">
            <v>2158-05122004-013</v>
          </cell>
          <cell r="P2181" t="str">
            <v>CZ-2176-A-6</v>
          </cell>
          <cell r="Q2181" t="str">
            <v>Produkt 6</v>
          </cell>
          <cell r="R2181" t="str">
            <v>SES TVP s.r.o.</v>
          </cell>
          <cell r="S2181" t="str">
            <v>Čechy</v>
          </cell>
          <cell r="T2181" t="str">
            <v>Praha</v>
          </cell>
          <cell r="U2181" t="str">
            <v>Praha</v>
          </cell>
          <cell r="V2181">
            <v>257</v>
          </cell>
          <cell r="W2181">
            <v>409</v>
          </cell>
          <cell r="X2181">
            <v>684</v>
          </cell>
          <cell r="Y2181">
            <v>279756</v>
          </cell>
          <cell r="Z2181">
            <v>0.05</v>
          </cell>
          <cell r="AA2181">
            <v>13987.800000000001</v>
          </cell>
          <cell r="AB2181">
            <v>265768.2</v>
          </cell>
          <cell r="AC2181">
            <v>0.01</v>
          </cell>
          <cell r="AD2181">
            <v>2657.6820000000002</v>
          </cell>
        </row>
        <row r="2182">
          <cell r="A2182">
            <v>2159</v>
          </cell>
          <cell r="B2182" t="str">
            <v>ZA 016</v>
          </cell>
          <cell r="D2182" t="str">
            <v>Karel</v>
          </cell>
          <cell r="E2182" t="str">
            <v>Jarolím</v>
          </cell>
          <cell r="G2182" t="str">
            <v>Telefon</v>
          </cell>
          <cell r="H2182">
            <v>5647</v>
          </cell>
          <cell r="I2182" t="str">
            <v>Výroba</v>
          </cell>
          <cell r="J2182" t="str">
            <v>860628/5974</v>
          </cell>
          <cell r="K2182">
            <v>25000</v>
          </cell>
          <cell r="L2182">
            <v>300</v>
          </cell>
          <cell r="M2182" t="str">
            <v>Jakhel</v>
          </cell>
          <cell r="N2182">
            <v>38327</v>
          </cell>
          <cell r="O2182" t="str">
            <v>2159-06122004-016</v>
          </cell>
          <cell r="P2182" t="str">
            <v>CZ-3050-B-5</v>
          </cell>
          <cell r="Q2182" t="str">
            <v>Produkt 5</v>
          </cell>
          <cell r="R2182" t="str">
            <v>Firma 14</v>
          </cell>
          <cell r="S2182" t="str">
            <v>Čechy</v>
          </cell>
          <cell r="T2182" t="str">
            <v>Kladno</v>
          </cell>
          <cell r="U2182" t="str">
            <v>Budenice</v>
          </cell>
          <cell r="V2182">
            <v>963</v>
          </cell>
          <cell r="W2182">
            <v>224</v>
          </cell>
          <cell r="X2182">
            <v>500</v>
          </cell>
          <cell r="Y2182">
            <v>112000</v>
          </cell>
          <cell r="Z2182">
            <v>0.05</v>
          </cell>
          <cell r="AA2182">
            <v>5600</v>
          </cell>
          <cell r="AB2182">
            <v>106400</v>
          </cell>
          <cell r="AC2182">
            <v>0.01</v>
          </cell>
          <cell r="AD2182">
            <v>1064</v>
          </cell>
        </row>
        <row r="2183">
          <cell r="A2183">
            <v>2160</v>
          </cell>
          <cell r="B2183" t="str">
            <v>ZA 013</v>
          </cell>
          <cell r="D2183" t="str">
            <v>Pavla</v>
          </cell>
          <cell r="E2183" t="str">
            <v>Pavlíčková</v>
          </cell>
          <cell r="F2183" t="str">
            <v>DiS.</v>
          </cell>
          <cell r="G2183" t="str">
            <v>Firemní výdaj</v>
          </cell>
          <cell r="H2183">
            <v>3326</v>
          </cell>
          <cell r="I2183" t="str">
            <v>Výroba</v>
          </cell>
          <cell r="J2183" t="str">
            <v>855420/5506</v>
          </cell>
          <cell r="K2183">
            <v>20100</v>
          </cell>
          <cell r="L2183">
            <v>2300</v>
          </cell>
          <cell r="M2183" t="str">
            <v>Jakhel</v>
          </cell>
          <cell r="N2183">
            <v>38329</v>
          </cell>
          <cell r="O2183" t="str">
            <v>2160-08122004-013</v>
          </cell>
          <cell r="P2183" t="str">
            <v>PL-9350-C-6</v>
          </cell>
          <cell r="Q2183" t="str">
            <v>Produkt 6</v>
          </cell>
          <cell r="R2183" t="str">
            <v>SES TVP s.r.o.</v>
          </cell>
          <cell r="S2183" t="str">
            <v>Čechy</v>
          </cell>
          <cell r="T2183" t="str">
            <v>Praha</v>
          </cell>
          <cell r="U2183" t="str">
            <v>Praha</v>
          </cell>
          <cell r="V2183">
            <v>257</v>
          </cell>
          <cell r="W2183">
            <v>474</v>
          </cell>
          <cell r="X2183">
            <v>682</v>
          </cell>
          <cell r="Y2183">
            <v>323268</v>
          </cell>
          <cell r="Z2183">
            <v>7.0000000000000007E-2</v>
          </cell>
          <cell r="AA2183">
            <v>22628.760000000002</v>
          </cell>
          <cell r="AB2183">
            <v>300639.24</v>
          </cell>
          <cell r="AC2183">
            <v>0.02</v>
          </cell>
          <cell r="AD2183">
            <v>6012.7848000000004</v>
          </cell>
        </row>
        <row r="2184">
          <cell r="A2184">
            <v>2161</v>
          </cell>
          <cell r="B2184" t="str">
            <v>ZA 016</v>
          </cell>
          <cell r="D2184" t="str">
            <v>Karel</v>
          </cell>
          <cell r="E2184" t="str">
            <v>Jarolím</v>
          </cell>
          <cell r="G2184" t="str">
            <v>Benzín</v>
          </cell>
          <cell r="H2184">
            <v>2785</v>
          </cell>
          <cell r="I2184" t="str">
            <v>Výroba</v>
          </cell>
          <cell r="J2184" t="str">
            <v>860628/5974</v>
          </cell>
          <cell r="K2184">
            <v>25000</v>
          </cell>
          <cell r="L2184">
            <v>300</v>
          </cell>
          <cell r="M2184" t="str">
            <v>Mize</v>
          </cell>
          <cell r="N2184">
            <v>38329</v>
          </cell>
          <cell r="O2184" t="str">
            <v>2161-08122004-016</v>
          </cell>
          <cell r="P2184" t="str">
            <v>DE-4982-A-6</v>
          </cell>
          <cell r="Q2184" t="str">
            <v>Produkt 6</v>
          </cell>
          <cell r="R2184" t="str">
            <v>Firma 14</v>
          </cell>
          <cell r="S2184" t="str">
            <v>Čechy</v>
          </cell>
          <cell r="T2184" t="str">
            <v>Kladno</v>
          </cell>
          <cell r="U2184" t="str">
            <v>Budenice</v>
          </cell>
          <cell r="V2184">
            <v>963</v>
          </cell>
          <cell r="W2184">
            <v>207</v>
          </cell>
          <cell r="X2184">
            <v>682</v>
          </cell>
          <cell r="Y2184">
            <v>141174</v>
          </cell>
          <cell r="Z2184">
            <v>0.06</v>
          </cell>
          <cell r="AA2184">
            <v>8470.44</v>
          </cell>
          <cell r="AB2184">
            <v>132703.56</v>
          </cell>
          <cell r="AC2184">
            <v>0.02</v>
          </cell>
          <cell r="AD2184">
            <v>2654.0711999999999</v>
          </cell>
        </row>
        <row r="2185">
          <cell r="A2185">
            <v>2162</v>
          </cell>
          <cell r="B2185" t="str">
            <v>ZA 016</v>
          </cell>
          <cell r="D2185" t="str">
            <v>Karel</v>
          </cell>
          <cell r="E2185" t="str">
            <v>Jarolím</v>
          </cell>
          <cell r="G2185" t="str">
            <v>Firemní výdaj</v>
          </cell>
          <cell r="H2185">
            <v>7734</v>
          </cell>
          <cell r="I2185" t="str">
            <v>Výroba</v>
          </cell>
          <cell r="J2185" t="str">
            <v>860628/5974</v>
          </cell>
          <cell r="K2185">
            <v>25000</v>
          </cell>
          <cell r="L2185">
            <v>300</v>
          </cell>
          <cell r="M2185" t="str">
            <v>Jakhel</v>
          </cell>
          <cell r="N2185">
            <v>38331</v>
          </cell>
          <cell r="O2185" t="str">
            <v>2162-10122004-016</v>
          </cell>
          <cell r="P2185" t="str">
            <v>CZ-8450-A-6</v>
          </cell>
          <cell r="Q2185" t="str">
            <v>Produkt 6</v>
          </cell>
          <cell r="R2185" t="str">
            <v>Firma 14</v>
          </cell>
          <cell r="S2185" t="str">
            <v>Čechy</v>
          </cell>
          <cell r="T2185" t="str">
            <v>Kladno</v>
          </cell>
          <cell r="U2185" t="str">
            <v>Budenice</v>
          </cell>
          <cell r="V2185">
            <v>963</v>
          </cell>
          <cell r="W2185">
            <v>115</v>
          </cell>
          <cell r="X2185">
            <v>683</v>
          </cell>
          <cell r="Y2185">
            <v>78545</v>
          </cell>
          <cell r="Z2185">
            <v>0</v>
          </cell>
          <cell r="AA2185">
            <v>0</v>
          </cell>
          <cell r="AB2185">
            <v>78545</v>
          </cell>
          <cell r="AC2185">
            <v>0.04</v>
          </cell>
          <cell r="AD2185">
            <v>3141.8</v>
          </cell>
        </row>
        <row r="2186">
          <cell r="A2186">
            <v>2163</v>
          </cell>
          <cell r="B2186" t="str">
            <v>ZA 013</v>
          </cell>
          <cell r="D2186" t="str">
            <v>Pavla</v>
          </cell>
          <cell r="E2186" t="str">
            <v>Pavlíčková</v>
          </cell>
          <cell r="F2186" t="str">
            <v>DiS.</v>
          </cell>
          <cell r="G2186" t="str">
            <v>Cestovné</v>
          </cell>
          <cell r="H2186">
            <v>3935</v>
          </cell>
          <cell r="I2186" t="str">
            <v>Výroba</v>
          </cell>
          <cell r="J2186" t="str">
            <v>855420/5506</v>
          </cell>
          <cell r="K2186">
            <v>20100</v>
          </cell>
          <cell r="L2186">
            <v>2300</v>
          </cell>
          <cell r="M2186" t="str">
            <v>Mize</v>
          </cell>
          <cell r="N2186">
            <v>38332</v>
          </cell>
          <cell r="O2186" t="str">
            <v>2163-11122004-013</v>
          </cell>
          <cell r="P2186" t="str">
            <v>DE-2183-B-6</v>
          </cell>
          <cell r="Q2186" t="str">
            <v>Produkt 6</v>
          </cell>
          <cell r="R2186" t="str">
            <v>SES TVP s.r.o.</v>
          </cell>
          <cell r="S2186" t="str">
            <v>Čechy</v>
          </cell>
          <cell r="T2186" t="str">
            <v>Praha</v>
          </cell>
          <cell r="U2186" t="str">
            <v>Praha</v>
          </cell>
          <cell r="V2186">
            <v>257</v>
          </cell>
          <cell r="W2186">
            <v>220</v>
          </cell>
          <cell r="X2186">
            <v>681</v>
          </cell>
          <cell r="Y2186">
            <v>149820</v>
          </cell>
          <cell r="Z2186">
            <v>0.02</v>
          </cell>
          <cell r="AA2186">
            <v>2996.4</v>
          </cell>
          <cell r="AB2186">
            <v>146823.6</v>
          </cell>
          <cell r="AC2186">
            <v>0.01</v>
          </cell>
          <cell r="AD2186">
            <v>1468.2360000000001</v>
          </cell>
        </row>
        <row r="2187">
          <cell r="A2187">
            <v>2164</v>
          </cell>
          <cell r="B2187" t="str">
            <v>ZA 006</v>
          </cell>
          <cell r="C2187" t="str">
            <v>PHDr.</v>
          </cell>
          <cell r="D2187" t="str">
            <v>Jana</v>
          </cell>
          <cell r="E2187" t="str">
            <v>Kamenická</v>
          </cell>
          <cell r="G2187" t="str">
            <v>Telefon</v>
          </cell>
          <cell r="H2187">
            <v>1583</v>
          </cell>
          <cell r="I2187" t="str">
            <v>Prodej C</v>
          </cell>
          <cell r="J2187" t="str">
            <v>896107/5959</v>
          </cell>
          <cell r="K2187">
            <v>29000</v>
          </cell>
          <cell r="L2187">
            <v>2300</v>
          </cell>
          <cell r="M2187" t="str">
            <v>Jakhel</v>
          </cell>
          <cell r="N2187">
            <v>38333</v>
          </cell>
          <cell r="O2187" t="str">
            <v>2164-12122004-006</v>
          </cell>
          <cell r="P2187" t="str">
            <v>AU-5663-A-8</v>
          </cell>
          <cell r="Q2187" t="str">
            <v>Produkt 8</v>
          </cell>
          <cell r="R2187" t="str">
            <v>Firma 140</v>
          </cell>
          <cell r="S2187" t="str">
            <v>Morava</v>
          </cell>
          <cell r="T2187" t="str">
            <v>Zábřeh</v>
          </cell>
          <cell r="U2187" t="str">
            <v>Zábřeh</v>
          </cell>
          <cell r="V2187">
            <v>430</v>
          </cell>
          <cell r="W2187">
            <v>250</v>
          </cell>
          <cell r="X2187">
            <v>55</v>
          </cell>
          <cell r="Y2187">
            <v>13750</v>
          </cell>
          <cell r="Z2187">
            <v>0</v>
          </cell>
          <cell r="AA2187">
            <v>0</v>
          </cell>
          <cell r="AB2187">
            <v>13750</v>
          </cell>
          <cell r="AC2187">
            <v>0.04</v>
          </cell>
          <cell r="AD2187">
            <v>550</v>
          </cell>
        </row>
        <row r="2188">
          <cell r="A2188">
            <v>2165</v>
          </cell>
          <cell r="B2188" t="str">
            <v>ZA 070</v>
          </cell>
          <cell r="D2188" t="str">
            <v>Adéla</v>
          </cell>
          <cell r="E2188" t="str">
            <v>Čelikovská</v>
          </cell>
          <cell r="G2188" t="str">
            <v>Školení jazyky</v>
          </cell>
          <cell r="H2188">
            <v>6819</v>
          </cell>
          <cell r="I2188" t="str">
            <v>Výroba</v>
          </cell>
          <cell r="J2188" t="str">
            <v>505919/216</v>
          </cell>
          <cell r="K2188">
            <v>19500</v>
          </cell>
          <cell r="L2188">
            <v>1300</v>
          </cell>
          <cell r="M2188" t="str">
            <v>Mize</v>
          </cell>
          <cell r="N2188">
            <v>38335</v>
          </cell>
          <cell r="O2188" t="str">
            <v>2165-14122004-070</v>
          </cell>
          <cell r="P2188" t="str">
            <v>PL-3421-B-9</v>
          </cell>
          <cell r="Q2188" t="str">
            <v>Produkt 9</v>
          </cell>
          <cell r="R2188" t="str">
            <v>SEPAP ŠTĚTÍ a.s.</v>
          </cell>
          <cell r="S2188" t="str">
            <v>Morava</v>
          </cell>
          <cell r="T2188" t="str">
            <v>Ostrava</v>
          </cell>
          <cell r="U2188" t="str">
            <v>Orlová</v>
          </cell>
          <cell r="V2188">
            <v>66</v>
          </cell>
          <cell r="W2188">
            <v>177</v>
          </cell>
          <cell r="X2188">
            <v>328</v>
          </cell>
          <cell r="Y2188">
            <v>58056</v>
          </cell>
          <cell r="Z2188">
            <v>0</v>
          </cell>
          <cell r="AA2188">
            <v>0</v>
          </cell>
          <cell r="AB2188">
            <v>58056</v>
          </cell>
          <cell r="AC2188">
            <v>0.04</v>
          </cell>
          <cell r="AD2188">
            <v>2322.2400000000002</v>
          </cell>
        </row>
        <row r="2189">
          <cell r="A2189">
            <v>2166</v>
          </cell>
          <cell r="B2189" t="str">
            <v>ZA 213</v>
          </cell>
          <cell r="D2189" t="str">
            <v>Veronika</v>
          </cell>
          <cell r="E2189" t="str">
            <v>Urválková</v>
          </cell>
          <cell r="G2189" t="str">
            <v>Benzín</v>
          </cell>
          <cell r="H2189">
            <v>508</v>
          </cell>
          <cell r="I2189" t="str">
            <v>Prodej B</v>
          </cell>
          <cell r="J2189" t="str">
            <v>495101/178</v>
          </cell>
          <cell r="K2189">
            <v>24000</v>
          </cell>
          <cell r="L2189">
            <v>5000</v>
          </cell>
          <cell r="M2189" t="str">
            <v>Mize</v>
          </cell>
          <cell r="N2189">
            <v>38335</v>
          </cell>
          <cell r="O2189" t="str">
            <v>2166-14122004-213</v>
          </cell>
          <cell r="P2189" t="str">
            <v>CZ-8528-C-0</v>
          </cell>
          <cell r="Q2189" t="str">
            <v>Produkt 10</v>
          </cell>
          <cell r="R2189" t="str">
            <v>Firma 140</v>
          </cell>
          <cell r="S2189" t="str">
            <v>Morava</v>
          </cell>
          <cell r="T2189" t="str">
            <v>Zábřeh</v>
          </cell>
          <cell r="U2189" t="str">
            <v>Zábřeh</v>
          </cell>
          <cell r="V2189">
            <v>430</v>
          </cell>
          <cell r="W2189">
            <v>353</v>
          </cell>
          <cell r="X2189">
            <v>124</v>
          </cell>
          <cell r="Y2189">
            <v>43772</v>
          </cell>
          <cell r="Z2189">
            <v>0.09</v>
          </cell>
          <cell r="AA2189">
            <v>3939.48</v>
          </cell>
          <cell r="AB2189">
            <v>39832.519999999997</v>
          </cell>
          <cell r="AC2189">
            <v>0.02</v>
          </cell>
          <cell r="AD2189">
            <v>796.65039999999999</v>
          </cell>
        </row>
        <row r="2190">
          <cell r="A2190">
            <v>2167</v>
          </cell>
          <cell r="B2190" t="str">
            <v>ZA 213</v>
          </cell>
          <cell r="D2190" t="str">
            <v>Veronika</v>
          </cell>
          <cell r="E2190" t="str">
            <v>Urválková</v>
          </cell>
          <cell r="G2190" t="str">
            <v>Firemní výdaj</v>
          </cell>
          <cell r="H2190">
            <v>7463</v>
          </cell>
          <cell r="I2190" t="str">
            <v>Prodej B</v>
          </cell>
          <cell r="J2190" t="str">
            <v>495101/178</v>
          </cell>
          <cell r="K2190">
            <v>24000</v>
          </cell>
          <cell r="L2190">
            <v>5000</v>
          </cell>
          <cell r="M2190" t="str">
            <v>Kraus</v>
          </cell>
          <cell r="N2190">
            <v>38337</v>
          </cell>
          <cell r="O2190" t="str">
            <v>2167-16122004-213</v>
          </cell>
          <cell r="P2190" t="str">
            <v>CZ-5439-C-6</v>
          </cell>
          <cell r="Q2190" t="str">
            <v>Produkt 6</v>
          </cell>
          <cell r="R2190" t="str">
            <v>Firma 140</v>
          </cell>
          <cell r="S2190" t="str">
            <v>Morava</v>
          </cell>
          <cell r="T2190" t="str">
            <v>Zábřeh</v>
          </cell>
          <cell r="U2190" t="str">
            <v>Zábřeh</v>
          </cell>
          <cell r="V2190">
            <v>430</v>
          </cell>
          <cell r="W2190">
            <v>108</v>
          </cell>
          <cell r="X2190">
            <v>684</v>
          </cell>
          <cell r="Y2190">
            <v>73872</v>
          </cell>
          <cell r="Z2190">
            <v>0</v>
          </cell>
          <cell r="AA2190">
            <v>0</v>
          </cell>
          <cell r="AB2190">
            <v>73872</v>
          </cell>
          <cell r="AC2190">
            <v>0.04</v>
          </cell>
          <cell r="AD2190">
            <v>2954.88</v>
          </cell>
        </row>
        <row r="2191">
          <cell r="A2191">
            <v>2168</v>
          </cell>
          <cell r="B2191" t="str">
            <v>ZA 069</v>
          </cell>
          <cell r="D2191" t="str">
            <v>Adam</v>
          </cell>
          <cell r="E2191" t="str">
            <v>Benč</v>
          </cell>
          <cell r="G2191" t="str">
            <v>Benzín</v>
          </cell>
          <cell r="H2191">
            <v>5748</v>
          </cell>
          <cell r="I2191" t="str">
            <v>Výroba</v>
          </cell>
          <cell r="J2191" t="str">
            <v>480404/606</v>
          </cell>
          <cell r="K2191">
            <v>21000</v>
          </cell>
          <cell r="L2191">
            <v>1250</v>
          </cell>
          <cell r="M2191" t="str">
            <v>Jakhel</v>
          </cell>
          <cell r="N2191">
            <v>38338</v>
          </cell>
          <cell r="O2191" t="str">
            <v>2168-17122004-069</v>
          </cell>
          <cell r="P2191" t="str">
            <v>DE-4122-B-3</v>
          </cell>
          <cell r="Q2191" t="str">
            <v>Produkt 3</v>
          </cell>
          <cell r="R2191" t="str">
            <v>SEPAP ŠTĚTÍ a.s.</v>
          </cell>
          <cell r="S2191" t="str">
            <v>Morava</v>
          </cell>
          <cell r="T2191" t="str">
            <v>Ostrava</v>
          </cell>
          <cell r="U2191" t="str">
            <v>Orlová</v>
          </cell>
          <cell r="V2191">
            <v>66</v>
          </cell>
          <cell r="W2191">
            <v>367</v>
          </cell>
          <cell r="X2191">
            <v>72</v>
          </cell>
          <cell r="Y2191">
            <v>26424</v>
          </cell>
          <cell r="Z2191">
            <v>0.08</v>
          </cell>
          <cell r="AA2191">
            <v>2113.92</v>
          </cell>
          <cell r="AB2191">
            <v>24310.080000000002</v>
          </cell>
          <cell r="AC2191">
            <v>0.02</v>
          </cell>
          <cell r="AD2191">
            <v>486.20160000000004</v>
          </cell>
        </row>
        <row r="2192">
          <cell r="A2192">
            <v>2169</v>
          </cell>
          <cell r="B2192" t="str">
            <v>ZA 213</v>
          </cell>
          <cell r="D2192" t="str">
            <v>Veronika</v>
          </cell>
          <cell r="E2192" t="str">
            <v>Urválková</v>
          </cell>
          <cell r="G2192" t="str">
            <v>Cestovné</v>
          </cell>
          <cell r="H2192">
            <v>7173</v>
          </cell>
          <cell r="I2192" t="str">
            <v>Prodej B</v>
          </cell>
          <cell r="J2192" t="str">
            <v>495101/178</v>
          </cell>
          <cell r="K2192">
            <v>24000</v>
          </cell>
          <cell r="L2192">
            <v>5000</v>
          </cell>
          <cell r="M2192" t="str">
            <v>Jakhel</v>
          </cell>
          <cell r="N2192">
            <v>38339</v>
          </cell>
          <cell r="O2192" t="str">
            <v>2169-18122004-213</v>
          </cell>
          <cell r="P2192" t="str">
            <v>CZ-9404-D-7</v>
          </cell>
          <cell r="Q2192" t="str">
            <v>Produkt 7</v>
          </cell>
          <cell r="R2192" t="str">
            <v>Firma 140</v>
          </cell>
          <cell r="S2192" t="str">
            <v>Morava</v>
          </cell>
          <cell r="T2192" t="str">
            <v>Zábřeh</v>
          </cell>
          <cell r="U2192" t="str">
            <v>Zábřeh</v>
          </cell>
          <cell r="V2192">
            <v>430</v>
          </cell>
          <cell r="W2192">
            <v>221</v>
          </cell>
          <cell r="X2192">
            <v>1200</v>
          </cell>
          <cell r="Y2192">
            <v>265200</v>
          </cell>
          <cell r="Z2192">
            <v>0</v>
          </cell>
          <cell r="AA2192">
            <v>0</v>
          </cell>
          <cell r="AB2192">
            <v>265200</v>
          </cell>
          <cell r="AC2192">
            <v>0.04</v>
          </cell>
          <cell r="AD2192">
            <v>10608</v>
          </cell>
        </row>
        <row r="2193">
          <cell r="A2193">
            <v>2170</v>
          </cell>
          <cell r="B2193" t="str">
            <v>ZA 069</v>
          </cell>
          <cell r="D2193" t="str">
            <v>Adam</v>
          </cell>
          <cell r="E2193" t="str">
            <v>Benč</v>
          </cell>
          <cell r="G2193" t="str">
            <v>Firemní výdaj</v>
          </cell>
          <cell r="H2193">
            <v>6286</v>
          </cell>
          <cell r="I2193" t="str">
            <v>Výroba</v>
          </cell>
          <cell r="J2193" t="str">
            <v>480404/606</v>
          </cell>
          <cell r="K2193">
            <v>21000</v>
          </cell>
          <cell r="L2193">
            <v>1250</v>
          </cell>
          <cell r="M2193" t="str">
            <v>Jakhel</v>
          </cell>
          <cell r="N2193">
            <v>38341</v>
          </cell>
          <cell r="O2193" t="str">
            <v>2170-20122004-069</v>
          </cell>
          <cell r="P2193" t="str">
            <v>DE-9232-D-2</v>
          </cell>
          <cell r="Q2193" t="str">
            <v>Produkt 2</v>
          </cell>
          <cell r="R2193" t="str">
            <v>SEPAP ŠTĚTÍ a.s.</v>
          </cell>
          <cell r="S2193" t="str">
            <v>Morava</v>
          </cell>
          <cell r="T2193" t="str">
            <v>Ostrava</v>
          </cell>
          <cell r="U2193" t="str">
            <v>Orlová</v>
          </cell>
          <cell r="V2193">
            <v>66</v>
          </cell>
          <cell r="W2193">
            <v>255</v>
          </cell>
          <cell r="X2193">
            <v>156</v>
          </cell>
          <cell r="Y2193">
            <v>39780</v>
          </cell>
          <cell r="Z2193">
            <v>0.09</v>
          </cell>
          <cell r="AA2193">
            <v>3580.2</v>
          </cell>
          <cell r="AB2193">
            <v>36199.800000000003</v>
          </cell>
          <cell r="AC2193">
            <v>0.02</v>
          </cell>
          <cell r="AD2193">
            <v>723.99600000000009</v>
          </cell>
        </row>
        <row r="2194">
          <cell r="A2194">
            <v>2171</v>
          </cell>
          <cell r="B2194" t="str">
            <v>ZA 213</v>
          </cell>
          <cell r="D2194" t="str">
            <v>Veronika</v>
          </cell>
          <cell r="E2194" t="str">
            <v>Urválková</v>
          </cell>
          <cell r="G2194" t="str">
            <v>Školení profesní</v>
          </cell>
          <cell r="H2194">
            <v>2433</v>
          </cell>
          <cell r="I2194" t="str">
            <v>Prodej B</v>
          </cell>
          <cell r="J2194" t="str">
            <v>495101/178</v>
          </cell>
          <cell r="K2194">
            <v>24000</v>
          </cell>
          <cell r="L2194">
            <v>5000</v>
          </cell>
          <cell r="M2194" t="str">
            <v>Jakhel</v>
          </cell>
          <cell r="N2194">
            <v>38341</v>
          </cell>
          <cell r="O2194" t="str">
            <v>2171-20122004-213</v>
          </cell>
          <cell r="P2194" t="str">
            <v>CZ-9111-A-9</v>
          </cell>
          <cell r="Q2194" t="str">
            <v>Produkt 9</v>
          </cell>
          <cell r="R2194" t="str">
            <v>Firma 140</v>
          </cell>
          <cell r="S2194" t="str">
            <v>Morava</v>
          </cell>
          <cell r="T2194" t="str">
            <v>Zábřeh</v>
          </cell>
          <cell r="U2194" t="str">
            <v>Zábřeh</v>
          </cell>
          <cell r="V2194">
            <v>430</v>
          </cell>
          <cell r="W2194">
            <v>126</v>
          </cell>
          <cell r="X2194">
            <v>325</v>
          </cell>
          <cell r="Y2194">
            <v>40950</v>
          </cell>
          <cell r="Z2194">
            <v>0</v>
          </cell>
          <cell r="AA2194">
            <v>0</v>
          </cell>
          <cell r="AB2194">
            <v>40950</v>
          </cell>
          <cell r="AC2194">
            <v>0.04</v>
          </cell>
          <cell r="AD2194">
            <v>1638</v>
          </cell>
        </row>
        <row r="2195">
          <cell r="A2195">
            <v>2172</v>
          </cell>
          <cell r="B2195" t="str">
            <v>ZA 140</v>
          </cell>
          <cell r="D2195" t="str">
            <v>Jakub</v>
          </cell>
          <cell r="E2195" t="str">
            <v>Zachař  </v>
          </cell>
          <cell r="G2195" t="str">
            <v>Firemní výdaj</v>
          </cell>
          <cell r="H2195">
            <v>5145</v>
          </cell>
          <cell r="I2195" t="str">
            <v>Prodej C</v>
          </cell>
          <cell r="J2195" t="str">
            <v>800626/1714</v>
          </cell>
          <cell r="K2195">
            <v>21000</v>
          </cell>
          <cell r="L2195">
            <v>1300</v>
          </cell>
          <cell r="M2195" t="str">
            <v>Sokol</v>
          </cell>
          <cell r="N2195">
            <v>38343</v>
          </cell>
          <cell r="O2195" t="str">
            <v>2172-22122004-140</v>
          </cell>
          <cell r="P2195" t="str">
            <v>CZ-8913-C-0</v>
          </cell>
          <cell r="Q2195" t="str">
            <v>Produkt 10</v>
          </cell>
          <cell r="R2195" t="str">
            <v>Firma 141</v>
          </cell>
          <cell r="S2195" t="str">
            <v>Morava</v>
          </cell>
          <cell r="T2195" t="str">
            <v>Zábřeh</v>
          </cell>
          <cell r="U2195" t="str">
            <v>Zábřeh</v>
          </cell>
          <cell r="V2195">
            <v>460</v>
          </cell>
          <cell r="W2195">
            <v>36</v>
          </cell>
          <cell r="X2195">
            <v>120</v>
          </cell>
          <cell r="Y2195">
            <v>4320</v>
          </cell>
          <cell r="Z2195">
            <v>0</v>
          </cell>
          <cell r="AA2195">
            <v>0</v>
          </cell>
          <cell r="AB2195">
            <v>4320</v>
          </cell>
          <cell r="AC2195">
            <v>0.04</v>
          </cell>
          <cell r="AD2195">
            <v>172.8</v>
          </cell>
        </row>
        <row r="2196">
          <cell r="A2196">
            <v>2173</v>
          </cell>
          <cell r="B2196" t="str">
            <v>ZA 069</v>
          </cell>
          <cell r="D2196" t="str">
            <v>Adam</v>
          </cell>
          <cell r="E2196" t="str">
            <v>Benč</v>
          </cell>
          <cell r="G2196" t="str">
            <v>Cestovné</v>
          </cell>
          <cell r="H2196">
            <v>2428</v>
          </cell>
          <cell r="I2196" t="str">
            <v>Výroba</v>
          </cell>
          <cell r="J2196" t="str">
            <v>480404/606</v>
          </cell>
          <cell r="K2196">
            <v>21000</v>
          </cell>
          <cell r="L2196">
            <v>1250</v>
          </cell>
          <cell r="M2196" t="str">
            <v>Sokol</v>
          </cell>
          <cell r="N2196">
            <v>38344</v>
          </cell>
          <cell r="O2196" t="str">
            <v>2173-23122004-069</v>
          </cell>
          <cell r="P2196" t="str">
            <v>PL-6006-B-1</v>
          </cell>
          <cell r="Q2196" t="str">
            <v>Produkt 1</v>
          </cell>
          <cell r="R2196" t="str">
            <v>SEPAP ŠTĚTÍ a.s.</v>
          </cell>
          <cell r="S2196" t="str">
            <v>Morava</v>
          </cell>
          <cell r="T2196" t="str">
            <v>Ostrava</v>
          </cell>
          <cell r="U2196" t="str">
            <v>Orlová</v>
          </cell>
          <cell r="V2196">
            <v>66</v>
          </cell>
          <cell r="W2196">
            <v>390</v>
          </cell>
          <cell r="X2196">
            <v>104</v>
          </cell>
          <cell r="Y2196">
            <v>40560</v>
          </cell>
          <cell r="Z2196">
            <v>0.08</v>
          </cell>
          <cell r="AA2196">
            <v>3244.8</v>
          </cell>
          <cell r="AB2196">
            <v>37315.199999999997</v>
          </cell>
          <cell r="AC2196">
            <v>0.02</v>
          </cell>
          <cell r="AD2196">
            <v>746.30399999999997</v>
          </cell>
        </row>
        <row r="2197">
          <cell r="A2197">
            <v>2174</v>
          </cell>
          <cell r="B2197" t="str">
            <v>ZA 141</v>
          </cell>
          <cell r="D2197" t="str">
            <v>Olga</v>
          </cell>
          <cell r="E2197" t="str">
            <v>Bártová</v>
          </cell>
          <cell r="G2197" t="str">
            <v>Školení jazyky</v>
          </cell>
          <cell r="H2197">
            <v>5045</v>
          </cell>
          <cell r="I2197" t="str">
            <v>Prodej C</v>
          </cell>
          <cell r="J2197" t="str">
            <v>515303/514</v>
          </cell>
          <cell r="K2197">
            <v>21000</v>
          </cell>
          <cell r="L2197">
            <v>1600</v>
          </cell>
          <cell r="M2197" t="str">
            <v>Mize</v>
          </cell>
          <cell r="N2197">
            <v>38345</v>
          </cell>
          <cell r="O2197" t="str">
            <v>2174-24122004-141</v>
          </cell>
          <cell r="P2197" t="str">
            <v>DE-7221-A-4</v>
          </cell>
          <cell r="Q2197" t="str">
            <v>Produkt 4</v>
          </cell>
          <cell r="R2197" t="str">
            <v>Firma 141</v>
          </cell>
          <cell r="S2197" t="str">
            <v>Morava</v>
          </cell>
          <cell r="T2197" t="str">
            <v>Zábřeh</v>
          </cell>
          <cell r="U2197" t="str">
            <v>Zábřeh</v>
          </cell>
          <cell r="V2197">
            <v>460</v>
          </cell>
          <cell r="W2197">
            <v>242</v>
          </cell>
          <cell r="X2197">
            <v>397</v>
          </cell>
          <cell r="Y2197">
            <v>96074</v>
          </cell>
          <cell r="Z2197">
            <v>0.1</v>
          </cell>
          <cell r="AA2197">
            <v>9607.4</v>
          </cell>
          <cell r="AB2197">
            <v>86466.6</v>
          </cell>
          <cell r="AC2197">
            <v>0.03</v>
          </cell>
          <cell r="AD2197">
            <v>2593.998</v>
          </cell>
        </row>
        <row r="2198">
          <cell r="A2198">
            <v>2175</v>
          </cell>
          <cell r="B2198" t="str">
            <v>ZA 067</v>
          </cell>
          <cell r="D2198" t="str">
            <v>Miloš</v>
          </cell>
          <cell r="E2198" t="str">
            <v>Baťa</v>
          </cell>
          <cell r="G2198" t="str">
            <v>Školení jazyky</v>
          </cell>
          <cell r="H2198">
            <v>4621</v>
          </cell>
          <cell r="I2198" t="str">
            <v>Výroba</v>
          </cell>
          <cell r="J2198" t="str">
            <v>570515/2266</v>
          </cell>
          <cell r="K2198">
            <v>19500</v>
          </cell>
          <cell r="L2198">
            <v>1300</v>
          </cell>
          <cell r="M2198" t="str">
            <v>Mize</v>
          </cell>
          <cell r="N2198">
            <v>38347</v>
          </cell>
          <cell r="O2198" t="str">
            <v>2175-26122004-067</v>
          </cell>
          <cell r="P2198" t="str">
            <v>AU-1290-D-9</v>
          </cell>
          <cell r="Q2198" t="str">
            <v>Produkt 9</v>
          </cell>
          <cell r="R2198" t="str">
            <v>SENZOR</v>
          </cell>
          <cell r="S2198" t="str">
            <v>Morava</v>
          </cell>
          <cell r="T2198" t="str">
            <v>Brno</v>
          </cell>
          <cell r="U2198" t="str">
            <v>Nyklovice</v>
          </cell>
          <cell r="V2198">
            <v>313</v>
          </cell>
          <cell r="W2198">
            <v>198</v>
          </cell>
          <cell r="X2198">
            <v>327</v>
          </cell>
          <cell r="Y2198">
            <v>64746</v>
          </cell>
          <cell r="Z2198">
            <v>0</v>
          </cell>
          <cell r="AA2198">
            <v>0</v>
          </cell>
          <cell r="AB2198">
            <v>64746</v>
          </cell>
          <cell r="AC2198">
            <v>0.04</v>
          </cell>
          <cell r="AD2198">
            <v>2589.84</v>
          </cell>
        </row>
        <row r="2199">
          <cell r="A2199">
            <v>2176</v>
          </cell>
          <cell r="B2199" t="str">
            <v>ZA 141</v>
          </cell>
          <cell r="D2199" t="str">
            <v>Olga</v>
          </cell>
          <cell r="E2199" t="str">
            <v>Bártová</v>
          </cell>
          <cell r="G2199" t="str">
            <v>Telefon</v>
          </cell>
          <cell r="H2199">
            <v>2993</v>
          </cell>
          <cell r="I2199" t="str">
            <v>Prodej C</v>
          </cell>
          <cell r="J2199" t="str">
            <v>515303/514</v>
          </cell>
          <cell r="K2199">
            <v>21000</v>
          </cell>
          <cell r="L2199">
            <v>5000</v>
          </cell>
          <cell r="M2199" t="str">
            <v>Mize</v>
          </cell>
          <cell r="N2199">
            <v>38347</v>
          </cell>
          <cell r="O2199" t="str">
            <v>2176-26122004-141</v>
          </cell>
          <cell r="P2199" t="str">
            <v>CZ-1364-A-9</v>
          </cell>
          <cell r="Q2199" t="str">
            <v>Produkt 9</v>
          </cell>
          <cell r="R2199" t="str">
            <v>Firma 141</v>
          </cell>
          <cell r="S2199" t="str">
            <v>Morava</v>
          </cell>
          <cell r="T2199" t="str">
            <v>Zábřeh</v>
          </cell>
          <cell r="U2199" t="str">
            <v>Zábřeh</v>
          </cell>
          <cell r="V2199">
            <v>460</v>
          </cell>
          <cell r="W2199">
            <v>272</v>
          </cell>
          <cell r="X2199">
            <v>325</v>
          </cell>
          <cell r="Y2199">
            <v>88400</v>
          </cell>
          <cell r="Z2199">
            <v>0.09</v>
          </cell>
          <cell r="AA2199">
            <v>7956</v>
          </cell>
          <cell r="AB2199">
            <v>80444</v>
          </cell>
          <cell r="AC2199">
            <v>0.02</v>
          </cell>
          <cell r="AD2199">
            <v>1608.88</v>
          </cell>
        </row>
        <row r="2200">
          <cell r="A2200">
            <v>2177</v>
          </cell>
          <cell r="B2200" t="str">
            <v>ZA 141</v>
          </cell>
          <cell r="D2200" t="str">
            <v>Olga</v>
          </cell>
          <cell r="E2200" t="str">
            <v>Bártová</v>
          </cell>
          <cell r="G2200" t="str">
            <v>Benzín</v>
          </cell>
          <cell r="H2200">
            <v>1394</v>
          </cell>
          <cell r="I2200" t="str">
            <v>Prodej C</v>
          </cell>
          <cell r="J2200" t="str">
            <v>515303/514</v>
          </cell>
          <cell r="K2200">
            <v>21000</v>
          </cell>
          <cell r="L2200">
            <v>5000</v>
          </cell>
          <cell r="M2200" t="str">
            <v>Jakhel</v>
          </cell>
          <cell r="N2200">
            <v>38349</v>
          </cell>
          <cell r="O2200" t="str">
            <v>2177-28122004-141</v>
          </cell>
          <cell r="P2200" t="str">
            <v>DE-9412-D-9</v>
          </cell>
          <cell r="Q2200" t="str">
            <v>Produkt 9</v>
          </cell>
          <cell r="R2200" t="str">
            <v>Firma 141</v>
          </cell>
          <cell r="S2200" t="str">
            <v>Morava</v>
          </cell>
          <cell r="T2200" t="str">
            <v>Zábřeh</v>
          </cell>
          <cell r="U2200" t="str">
            <v>Zábřeh</v>
          </cell>
          <cell r="V2200">
            <v>460</v>
          </cell>
          <cell r="W2200">
            <v>245</v>
          </cell>
          <cell r="X2200">
            <v>328</v>
          </cell>
          <cell r="Y2200">
            <v>80360</v>
          </cell>
          <cell r="Z2200">
            <v>0.1</v>
          </cell>
          <cell r="AA2200">
            <v>8036</v>
          </cell>
          <cell r="AB2200">
            <v>72324</v>
          </cell>
          <cell r="AC2200">
            <v>0.03</v>
          </cell>
          <cell r="AD2200">
            <v>2169.7199999999998</v>
          </cell>
        </row>
        <row r="2201">
          <cell r="A2201">
            <v>2178</v>
          </cell>
          <cell r="B2201" t="str">
            <v>ZA 014</v>
          </cell>
          <cell r="D2201" t="str">
            <v>Eva</v>
          </cell>
          <cell r="E2201" t="str">
            <v>Pavlíčková</v>
          </cell>
          <cell r="G2201" t="str">
            <v>Školení profesní</v>
          </cell>
          <cell r="H2201">
            <v>5868</v>
          </cell>
          <cell r="I2201" t="str">
            <v>Výroba</v>
          </cell>
          <cell r="J2201" t="str">
            <v>855220/5497</v>
          </cell>
          <cell r="K2201">
            <v>25000</v>
          </cell>
          <cell r="L2201">
            <v>1300</v>
          </cell>
          <cell r="M2201" t="str">
            <v>Jakhel</v>
          </cell>
          <cell r="N2201">
            <v>38350</v>
          </cell>
          <cell r="O2201" t="str">
            <v>2178-29122004-014</v>
          </cell>
          <cell r="P2201" t="str">
            <v>PL-7780-B-9</v>
          </cell>
          <cell r="Q2201" t="str">
            <v>Produkt 9</v>
          </cell>
          <cell r="R2201" t="str">
            <v>SENZOR</v>
          </cell>
          <cell r="S2201" t="str">
            <v>Morava</v>
          </cell>
          <cell r="T2201" t="str">
            <v>Brno</v>
          </cell>
          <cell r="U2201" t="str">
            <v>Nyklovice</v>
          </cell>
          <cell r="V2201">
            <v>313</v>
          </cell>
          <cell r="W2201">
            <v>55</v>
          </cell>
          <cell r="X2201">
            <v>328</v>
          </cell>
          <cell r="Y2201">
            <v>18040</v>
          </cell>
          <cell r="Z2201">
            <v>0</v>
          </cell>
          <cell r="AA2201">
            <v>0</v>
          </cell>
          <cell r="AB2201">
            <v>18040</v>
          </cell>
          <cell r="AC2201">
            <v>0.04</v>
          </cell>
          <cell r="AD2201">
            <v>721.6</v>
          </cell>
        </row>
        <row r="2202">
          <cell r="A2202">
            <v>2179</v>
          </cell>
          <cell r="B2202" t="str">
            <v>ZA 319</v>
          </cell>
          <cell r="D2202" t="str">
            <v>Adam</v>
          </cell>
          <cell r="E2202" t="str">
            <v>Laštovka</v>
          </cell>
          <cell r="G2202" t="str">
            <v>Cestovné</v>
          </cell>
          <cell r="H2202">
            <v>7206</v>
          </cell>
          <cell r="I2202" t="str">
            <v>Prodej B</v>
          </cell>
          <cell r="J2202" t="str">
            <v>800808/3512</v>
          </cell>
          <cell r="K2202">
            <v>16000</v>
          </cell>
          <cell r="L2202">
            <v>1300</v>
          </cell>
          <cell r="M2202" t="str">
            <v>Jakhel</v>
          </cell>
          <cell r="N2202">
            <v>38351</v>
          </cell>
          <cell r="O2202" t="str">
            <v>2179-30122004-319</v>
          </cell>
          <cell r="P2202" t="str">
            <v>PL-8030-C-7</v>
          </cell>
          <cell r="Q2202" t="str">
            <v>Produkt 7</v>
          </cell>
          <cell r="R2202" t="str">
            <v>Firma 141</v>
          </cell>
          <cell r="S2202" t="str">
            <v>Morava</v>
          </cell>
          <cell r="T2202" t="str">
            <v>Zábřeh</v>
          </cell>
          <cell r="U2202" t="str">
            <v>Zábřeh</v>
          </cell>
          <cell r="V2202">
            <v>460</v>
          </cell>
          <cell r="W2202">
            <v>393</v>
          </cell>
          <cell r="X2202">
            <v>1200</v>
          </cell>
          <cell r="Y2202">
            <v>471600</v>
          </cell>
          <cell r="Z2202">
            <v>0.08</v>
          </cell>
          <cell r="AA2202">
            <v>37728</v>
          </cell>
          <cell r="AB2202">
            <v>433872</v>
          </cell>
          <cell r="AC2202">
            <v>0.02</v>
          </cell>
          <cell r="AD2202">
            <v>8677.44</v>
          </cell>
        </row>
        <row r="2203">
          <cell r="A2203">
            <v>2180</v>
          </cell>
          <cell r="B2203" t="str">
            <v>ZA 002</v>
          </cell>
          <cell r="C2203" t="str">
            <v>Mgr.</v>
          </cell>
          <cell r="D2203" t="str">
            <v>Jan</v>
          </cell>
          <cell r="E2203" t="str">
            <v>Vodička</v>
          </cell>
          <cell r="G2203" t="str">
            <v>Firemní výdaj</v>
          </cell>
          <cell r="H2203">
            <v>5931</v>
          </cell>
          <cell r="I2203" t="str">
            <v>Prodej A</v>
          </cell>
          <cell r="J2203" t="str">
            <v>830420/5778</v>
          </cell>
          <cell r="K2203">
            <v>25000</v>
          </cell>
          <cell r="L2203">
            <v>1600</v>
          </cell>
          <cell r="M2203" t="str">
            <v>Mize</v>
          </cell>
          <cell r="N2203">
            <v>38353</v>
          </cell>
          <cell r="O2203" t="str">
            <v>2180-01012005-002</v>
          </cell>
          <cell r="P2203" t="str">
            <v>CZ-3493-A-1</v>
          </cell>
          <cell r="Q2203" t="str">
            <v>Produkt 1</v>
          </cell>
          <cell r="R2203" t="str">
            <v>Firma 142</v>
          </cell>
          <cell r="S2203" t="str">
            <v>Morava</v>
          </cell>
          <cell r="T2203" t="str">
            <v>Zábřeh</v>
          </cell>
          <cell r="U2203" t="str">
            <v>Boulínov</v>
          </cell>
          <cell r="V2203">
            <v>486</v>
          </cell>
          <cell r="W2203">
            <v>440</v>
          </cell>
          <cell r="X2203">
            <v>109</v>
          </cell>
          <cell r="Y2203">
            <v>47960</v>
          </cell>
          <cell r="Z2203">
            <v>0.1</v>
          </cell>
          <cell r="AA2203">
            <v>4796</v>
          </cell>
          <cell r="AB2203">
            <v>43164</v>
          </cell>
          <cell r="AC2203">
            <v>0.03</v>
          </cell>
          <cell r="AD2203">
            <v>1294.9199999999998</v>
          </cell>
        </row>
        <row r="2204">
          <cell r="A2204">
            <v>2181</v>
          </cell>
          <cell r="B2204" t="str">
            <v>ZA 014</v>
          </cell>
          <cell r="D2204" t="str">
            <v>Eva</v>
          </cell>
          <cell r="E2204" t="str">
            <v>Pavlíčková</v>
          </cell>
          <cell r="G2204" t="str">
            <v>Školení jazyky</v>
          </cell>
          <cell r="H2204">
            <v>6262</v>
          </cell>
          <cell r="I2204" t="str">
            <v>Výroba</v>
          </cell>
          <cell r="J2204" t="str">
            <v>855220/5497</v>
          </cell>
          <cell r="K2204">
            <v>25000</v>
          </cell>
          <cell r="L2204">
            <v>1300</v>
          </cell>
          <cell r="M2204" t="str">
            <v>Mize</v>
          </cell>
          <cell r="N2204">
            <v>38353</v>
          </cell>
          <cell r="O2204" t="str">
            <v>2181-01012005-014</v>
          </cell>
          <cell r="P2204" t="str">
            <v>AU-9388-D-6</v>
          </cell>
          <cell r="Q2204" t="str">
            <v>Produkt 6</v>
          </cell>
          <cell r="R2204" t="str">
            <v>SENZOR</v>
          </cell>
          <cell r="S2204" t="str">
            <v>Morava</v>
          </cell>
          <cell r="T2204" t="str">
            <v>Brno</v>
          </cell>
          <cell r="U2204" t="str">
            <v>Nyklovice</v>
          </cell>
          <cell r="V2204">
            <v>313</v>
          </cell>
          <cell r="W2204">
            <v>60</v>
          </cell>
          <cell r="X2204">
            <v>680</v>
          </cell>
          <cell r="Y2204">
            <v>40800</v>
          </cell>
          <cell r="Z2204">
            <v>0</v>
          </cell>
          <cell r="AA2204">
            <v>0</v>
          </cell>
          <cell r="AB2204">
            <v>40800</v>
          </cell>
          <cell r="AC2204">
            <v>0.04</v>
          </cell>
          <cell r="AD2204">
            <v>1632</v>
          </cell>
        </row>
        <row r="2205">
          <cell r="A2205">
            <v>2182</v>
          </cell>
          <cell r="B2205" t="str">
            <v>ZA 007</v>
          </cell>
          <cell r="D2205" t="str">
            <v>Vladimíra</v>
          </cell>
          <cell r="E2205" t="str">
            <v>Haldová</v>
          </cell>
          <cell r="F2205" t="str">
            <v>MBA</v>
          </cell>
          <cell r="G2205" t="str">
            <v>Firemní výdaj</v>
          </cell>
          <cell r="H2205">
            <v>4180</v>
          </cell>
          <cell r="I2205" t="str">
            <v>Prodej D</v>
          </cell>
          <cell r="J2205" t="str">
            <v>885527/9004</v>
          </cell>
          <cell r="K2205">
            <v>22000</v>
          </cell>
          <cell r="L2205">
            <v>3300</v>
          </cell>
          <cell r="M2205" t="str">
            <v>Jakhel</v>
          </cell>
          <cell r="N2205">
            <v>38355</v>
          </cell>
          <cell r="O2205" t="str">
            <v>2182-03012005-007</v>
          </cell>
          <cell r="P2205" t="str">
            <v>CZ-2693-B-6</v>
          </cell>
          <cell r="Q2205" t="str">
            <v>Produkt 6</v>
          </cell>
          <cell r="R2205" t="str">
            <v>Firma 142</v>
          </cell>
          <cell r="S2205" t="str">
            <v>Morava</v>
          </cell>
          <cell r="T2205" t="str">
            <v>Zábřeh</v>
          </cell>
          <cell r="U2205" t="str">
            <v>Zábřeh</v>
          </cell>
          <cell r="V2205">
            <v>486</v>
          </cell>
          <cell r="W2205">
            <v>232</v>
          </cell>
          <cell r="X2205">
            <v>683</v>
          </cell>
          <cell r="Y2205">
            <v>158456</v>
          </cell>
          <cell r="Z2205">
            <v>0.05</v>
          </cell>
          <cell r="AA2205">
            <v>7922.8</v>
          </cell>
          <cell r="AB2205">
            <v>150533.20000000001</v>
          </cell>
          <cell r="AC2205">
            <v>0.01</v>
          </cell>
          <cell r="AD2205">
            <v>1505.3320000000001</v>
          </cell>
        </row>
        <row r="2206">
          <cell r="A2206">
            <v>2183</v>
          </cell>
          <cell r="B2206" t="str">
            <v>ZA 014</v>
          </cell>
          <cell r="D2206" t="str">
            <v>Eva</v>
          </cell>
          <cell r="E2206" t="str">
            <v>Pavlíčková</v>
          </cell>
          <cell r="G2206" t="str">
            <v>Telefon</v>
          </cell>
          <cell r="H2206">
            <v>1970</v>
          </cell>
          <cell r="I2206" t="str">
            <v>Výroba</v>
          </cell>
          <cell r="J2206" t="str">
            <v>855220/5497</v>
          </cell>
          <cell r="K2206">
            <v>25000</v>
          </cell>
          <cell r="L2206">
            <v>1300</v>
          </cell>
          <cell r="M2206" t="str">
            <v>Mize</v>
          </cell>
          <cell r="N2206">
            <v>38356</v>
          </cell>
          <cell r="O2206" t="str">
            <v>2183-04012005-014</v>
          </cell>
          <cell r="P2206" t="str">
            <v>CZ-2169-C-5</v>
          </cell>
          <cell r="Q2206" t="str">
            <v>Produkt 5</v>
          </cell>
          <cell r="R2206" t="str">
            <v>SENZOR</v>
          </cell>
          <cell r="S2206" t="str">
            <v>Morava</v>
          </cell>
          <cell r="T2206" t="str">
            <v>Brno</v>
          </cell>
          <cell r="U2206" t="str">
            <v>Nyklovice</v>
          </cell>
          <cell r="V2206">
            <v>313</v>
          </cell>
          <cell r="W2206">
            <v>293</v>
          </cell>
          <cell r="X2206">
            <v>500</v>
          </cell>
          <cell r="Y2206">
            <v>146500</v>
          </cell>
          <cell r="Z2206">
            <v>0.1</v>
          </cell>
          <cell r="AA2206">
            <v>14650</v>
          </cell>
          <cell r="AB2206">
            <v>131850</v>
          </cell>
          <cell r="AC2206">
            <v>0.03</v>
          </cell>
          <cell r="AD2206">
            <v>3955.5</v>
          </cell>
        </row>
        <row r="2207">
          <cell r="A2207">
            <v>2184</v>
          </cell>
          <cell r="B2207" t="str">
            <v>ZA 007</v>
          </cell>
          <cell r="D2207" t="str">
            <v>Vladimíra</v>
          </cell>
          <cell r="E2207" t="str">
            <v>Haldová</v>
          </cell>
          <cell r="F2207" t="str">
            <v>MBA</v>
          </cell>
          <cell r="G2207" t="str">
            <v>Cestovné</v>
          </cell>
          <cell r="H2207">
            <v>4011</v>
          </cell>
          <cell r="I2207" t="str">
            <v>Prodej C</v>
          </cell>
          <cell r="J2207" t="str">
            <v>885527/9004</v>
          </cell>
          <cell r="K2207">
            <v>22000</v>
          </cell>
          <cell r="L2207">
            <v>3300</v>
          </cell>
          <cell r="M2207" t="str">
            <v>Jakhel</v>
          </cell>
          <cell r="N2207">
            <v>38357</v>
          </cell>
          <cell r="O2207" t="str">
            <v>2184-05012005-007</v>
          </cell>
          <cell r="P2207" t="str">
            <v>CZ-2741-A-6</v>
          </cell>
          <cell r="Q2207" t="str">
            <v>Produkt 6</v>
          </cell>
          <cell r="R2207" t="str">
            <v>Firma 142</v>
          </cell>
          <cell r="S2207" t="str">
            <v>Morava</v>
          </cell>
          <cell r="T2207" t="str">
            <v>Zábřeh</v>
          </cell>
          <cell r="U2207" t="str">
            <v>Zábřeh</v>
          </cell>
          <cell r="V2207">
            <v>486</v>
          </cell>
          <cell r="W2207">
            <v>393</v>
          </cell>
          <cell r="X2207">
            <v>681</v>
          </cell>
          <cell r="Y2207">
            <v>267633</v>
          </cell>
          <cell r="Z2207">
            <v>0.08</v>
          </cell>
          <cell r="AA2207">
            <v>21410.639999999999</v>
          </cell>
          <cell r="AB2207">
            <v>246222.36</v>
          </cell>
          <cell r="AC2207">
            <v>0.02</v>
          </cell>
          <cell r="AD2207">
            <v>4924.4471999999996</v>
          </cell>
        </row>
        <row r="2208">
          <cell r="A2208">
            <v>2185</v>
          </cell>
          <cell r="B2208" t="str">
            <v>ZA 007</v>
          </cell>
          <cell r="D2208" t="str">
            <v>Vladimíra</v>
          </cell>
          <cell r="E2208" t="str">
            <v>Haldová</v>
          </cell>
          <cell r="F2208" t="str">
            <v>MBA</v>
          </cell>
          <cell r="G2208" t="str">
            <v>Školení profesní</v>
          </cell>
          <cell r="H2208">
            <v>4874</v>
          </cell>
          <cell r="I2208" t="str">
            <v>Prodej D</v>
          </cell>
          <cell r="J2208" t="str">
            <v>885527/9004</v>
          </cell>
          <cell r="K2208">
            <v>22000</v>
          </cell>
          <cell r="L2208">
            <v>3300</v>
          </cell>
          <cell r="M2208" t="str">
            <v>Mize</v>
          </cell>
          <cell r="N2208">
            <v>38359</v>
          </cell>
          <cell r="O2208" t="str">
            <v>2185-07012005-007</v>
          </cell>
          <cell r="P2208" t="str">
            <v>CZ-4904-A-7</v>
          </cell>
          <cell r="Q2208" t="str">
            <v>Produkt 7</v>
          </cell>
          <cell r="R2208" t="str">
            <v>Firma 142</v>
          </cell>
          <cell r="S2208" t="str">
            <v>Morava</v>
          </cell>
          <cell r="T2208" t="str">
            <v>Zábřeh</v>
          </cell>
          <cell r="U2208" t="str">
            <v>Zábřeh</v>
          </cell>
          <cell r="V2208">
            <v>486</v>
          </cell>
          <cell r="W2208">
            <v>436</v>
          </cell>
          <cell r="X2208">
            <v>1200</v>
          </cell>
          <cell r="Y2208">
            <v>523200</v>
          </cell>
          <cell r="Z2208">
            <v>0.1</v>
          </cell>
          <cell r="AA2208">
            <v>52320</v>
          </cell>
          <cell r="AB2208">
            <v>470880</v>
          </cell>
          <cell r="AC2208">
            <v>0.03</v>
          </cell>
          <cell r="AD2208">
            <v>14126.4</v>
          </cell>
        </row>
        <row r="2209">
          <cell r="A2209">
            <v>2186</v>
          </cell>
          <cell r="B2209" t="str">
            <v>ZA 014</v>
          </cell>
          <cell r="D2209" t="str">
            <v>Eva</v>
          </cell>
          <cell r="E2209" t="str">
            <v>Pavlíčková</v>
          </cell>
          <cell r="G2209" t="str">
            <v>Benzín</v>
          </cell>
          <cell r="H2209">
            <v>4513</v>
          </cell>
          <cell r="I2209" t="str">
            <v>Výroba</v>
          </cell>
          <cell r="J2209" t="str">
            <v>855220/5497</v>
          </cell>
          <cell r="K2209">
            <v>25000</v>
          </cell>
          <cell r="L2209">
            <v>1300</v>
          </cell>
          <cell r="M2209" t="str">
            <v>Sokol</v>
          </cell>
          <cell r="N2209">
            <v>38359</v>
          </cell>
          <cell r="O2209" t="str">
            <v>2186-07012005-014</v>
          </cell>
          <cell r="P2209" t="str">
            <v>PL-4350-B-4</v>
          </cell>
          <cell r="Q2209" t="str">
            <v>Produkt 4</v>
          </cell>
          <cell r="R2209" t="str">
            <v>SENZOR</v>
          </cell>
          <cell r="S2209" t="str">
            <v>Morava</v>
          </cell>
          <cell r="T2209" t="str">
            <v>Brno</v>
          </cell>
          <cell r="U2209" t="str">
            <v>Nyklovice</v>
          </cell>
          <cell r="V2209">
            <v>313</v>
          </cell>
          <cell r="W2209">
            <v>202</v>
          </cell>
          <cell r="X2209">
            <v>388</v>
          </cell>
          <cell r="Y2209">
            <v>78376</v>
          </cell>
          <cell r="Z2209">
            <v>0.02</v>
          </cell>
          <cell r="AA2209">
            <v>1567.52</v>
          </cell>
          <cell r="AB2209">
            <v>76808.479999999996</v>
          </cell>
          <cell r="AC2209">
            <v>0.01</v>
          </cell>
          <cell r="AD2209">
            <v>768.08479999999997</v>
          </cell>
        </row>
        <row r="2210">
          <cell r="A2210">
            <v>2187</v>
          </cell>
          <cell r="B2210" t="str">
            <v>ZA 007</v>
          </cell>
          <cell r="D2210" t="str">
            <v>Vladimíra</v>
          </cell>
          <cell r="E2210" t="str">
            <v>Haldová</v>
          </cell>
          <cell r="F2210" t="str">
            <v>MBA</v>
          </cell>
          <cell r="G2210" t="str">
            <v>Školení jazyky</v>
          </cell>
          <cell r="H2210">
            <v>5940</v>
          </cell>
          <cell r="I2210" t="str">
            <v>Prodej A</v>
          </cell>
          <cell r="J2210" t="str">
            <v>885527/9004</v>
          </cell>
          <cell r="K2210">
            <v>22000</v>
          </cell>
          <cell r="L2210">
            <v>3300</v>
          </cell>
          <cell r="M2210" t="str">
            <v>Mize</v>
          </cell>
          <cell r="N2210">
            <v>38361</v>
          </cell>
          <cell r="O2210" t="str">
            <v>2187-09012005-007</v>
          </cell>
          <cell r="P2210" t="str">
            <v>DE-6605-C-9</v>
          </cell>
          <cell r="Q2210" t="str">
            <v>Produkt 9</v>
          </cell>
          <cell r="R2210" t="str">
            <v>Firma 142</v>
          </cell>
          <cell r="S2210" t="str">
            <v>Morava</v>
          </cell>
          <cell r="T2210" t="str">
            <v>Zábřeh</v>
          </cell>
          <cell r="U2210" t="str">
            <v>Zábřeh</v>
          </cell>
          <cell r="V2210">
            <v>486</v>
          </cell>
          <cell r="W2210">
            <v>294</v>
          </cell>
          <cell r="X2210">
            <v>325</v>
          </cell>
          <cell r="Y2210">
            <v>95550</v>
          </cell>
          <cell r="Z2210">
            <v>0.03</v>
          </cell>
          <cell r="AA2210">
            <v>2866.5</v>
          </cell>
          <cell r="AB2210">
            <v>92683.5</v>
          </cell>
          <cell r="AC2210">
            <v>0.01</v>
          </cell>
          <cell r="AD2210">
            <v>926.83500000000004</v>
          </cell>
        </row>
        <row r="2211">
          <cell r="A2211">
            <v>2188</v>
          </cell>
          <cell r="B2211" t="str">
            <v>ZA 090</v>
          </cell>
          <cell r="D2211" t="str">
            <v>Vladimír</v>
          </cell>
          <cell r="E2211" t="str">
            <v>Kanclíř</v>
          </cell>
          <cell r="G2211" t="str">
            <v>Benzín</v>
          </cell>
          <cell r="H2211">
            <v>6742</v>
          </cell>
          <cell r="I2211" t="str">
            <v>Výroba</v>
          </cell>
          <cell r="J2211" t="str">
            <v>660929/2789</v>
          </cell>
          <cell r="K2211">
            <v>17000</v>
          </cell>
          <cell r="L2211">
            <v>5000</v>
          </cell>
          <cell r="M2211" t="str">
            <v>Sokol</v>
          </cell>
          <cell r="N2211">
            <v>38362</v>
          </cell>
          <cell r="O2211" t="str">
            <v>2188-10012005-090</v>
          </cell>
          <cell r="P2211" t="str">
            <v>CZ-5324-A-9</v>
          </cell>
          <cell r="Q2211" t="str">
            <v>Produkt 9</v>
          </cell>
          <cell r="R2211" t="str">
            <v>SEMAS</v>
          </cell>
          <cell r="S2211" t="str">
            <v>Morava</v>
          </cell>
          <cell r="T2211" t="str">
            <v>Zábřeh</v>
          </cell>
          <cell r="U2211" t="str">
            <v>Zábřeh</v>
          </cell>
          <cell r="V2211">
            <v>43</v>
          </cell>
          <cell r="W2211">
            <v>254</v>
          </cell>
          <cell r="X2211">
            <v>328</v>
          </cell>
          <cell r="Y2211">
            <v>83312</v>
          </cell>
          <cell r="Z2211">
            <v>0.09</v>
          </cell>
          <cell r="AA2211">
            <v>7498.08</v>
          </cell>
          <cell r="AB2211">
            <v>75813.919999999998</v>
          </cell>
          <cell r="AC2211">
            <v>0.02</v>
          </cell>
          <cell r="AD2211">
            <v>1516.2783999999999</v>
          </cell>
        </row>
        <row r="2212">
          <cell r="A2212">
            <v>2189</v>
          </cell>
          <cell r="B2212" t="str">
            <v>ZA 074</v>
          </cell>
          <cell r="D2212" t="str">
            <v>Jakub</v>
          </cell>
          <cell r="E2212" t="str">
            <v>Daupník  </v>
          </cell>
          <cell r="G2212" t="str">
            <v>Školení profesní</v>
          </cell>
          <cell r="H2212">
            <v>6937</v>
          </cell>
          <cell r="I2212" t="str">
            <v>Výroba</v>
          </cell>
          <cell r="J2212" t="str">
            <v>650404/1445</v>
          </cell>
          <cell r="K2212">
            <v>21500</v>
          </cell>
          <cell r="L2212">
            <v>1300</v>
          </cell>
          <cell r="M2212" t="str">
            <v>Mize</v>
          </cell>
          <cell r="N2212">
            <v>38363</v>
          </cell>
          <cell r="O2212" t="str">
            <v>2189-11012005-074</v>
          </cell>
          <cell r="P2212" t="str">
            <v>DE-5628-A-7</v>
          </cell>
          <cell r="Q2212" t="str">
            <v>Produkt 7</v>
          </cell>
          <cell r="R2212" t="str">
            <v>Firma 143</v>
          </cell>
          <cell r="S2212" t="str">
            <v>Morava</v>
          </cell>
          <cell r="T2212" t="str">
            <v>Zábřeh</v>
          </cell>
          <cell r="U2212" t="str">
            <v>Zábřeh</v>
          </cell>
          <cell r="V2212">
            <v>548</v>
          </cell>
          <cell r="W2212">
            <v>323</v>
          </cell>
          <cell r="X2212">
            <v>1200</v>
          </cell>
          <cell r="Y2212">
            <v>387600</v>
          </cell>
          <cell r="Z2212">
            <v>7.0000000000000007E-2</v>
          </cell>
          <cell r="AA2212">
            <v>27132.000000000004</v>
          </cell>
          <cell r="AB2212">
            <v>360468</v>
          </cell>
          <cell r="AC2212">
            <v>0.02</v>
          </cell>
          <cell r="AD2212">
            <v>7209.3600000000006</v>
          </cell>
        </row>
        <row r="2213">
          <cell r="A2213">
            <v>2190</v>
          </cell>
          <cell r="B2213" t="str">
            <v>ZA 009</v>
          </cell>
          <cell r="D2213" t="str">
            <v>Radek</v>
          </cell>
          <cell r="E2213" t="str">
            <v>Regl</v>
          </cell>
          <cell r="G2213" t="str">
            <v>Školení profesní</v>
          </cell>
          <cell r="H2213">
            <v>4170</v>
          </cell>
          <cell r="I2213" t="str">
            <v>Výroba</v>
          </cell>
          <cell r="J2213" t="str">
            <v>880816/5982</v>
          </cell>
          <cell r="K2213">
            <v>15000</v>
          </cell>
          <cell r="L2213">
            <v>2800</v>
          </cell>
          <cell r="M2213" t="str">
            <v>Mize</v>
          </cell>
          <cell r="N2213">
            <v>38365</v>
          </cell>
          <cell r="O2213" t="str">
            <v>2190-13012005-009</v>
          </cell>
          <cell r="P2213" t="str">
            <v>AU-5927-B-4</v>
          </cell>
          <cell r="Q2213" t="str">
            <v>Produkt 4</v>
          </cell>
          <cell r="R2213" t="str">
            <v>SEMAS</v>
          </cell>
          <cell r="S2213" t="str">
            <v>Morava</v>
          </cell>
          <cell r="T2213" t="str">
            <v>Zábřeh</v>
          </cell>
          <cell r="U2213" t="str">
            <v>Zábřeh</v>
          </cell>
          <cell r="V2213">
            <v>43</v>
          </cell>
          <cell r="W2213">
            <v>482</v>
          </cell>
          <cell r="X2213">
            <v>392</v>
          </cell>
          <cell r="Y2213">
            <v>188944</v>
          </cell>
          <cell r="Z2213">
            <v>0.06</v>
          </cell>
          <cell r="AA2213">
            <v>11336.64</v>
          </cell>
          <cell r="AB2213">
            <v>177607.36</v>
          </cell>
          <cell r="AC2213">
            <v>0.02</v>
          </cell>
          <cell r="AD2213">
            <v>3552.1471999999999</v>
          </cell>
        </row>
        <row r="2214">
          <cell r="A2214">
            <v>2191</v>
          </cell>
          <cell r="B2214" t="str">
            <v>ZA 108</v>
          </cell>
          <cell r="D2214" t="str">
            <v>Lubomír</v>
          </cell>
          <cell r="E2214" t="str">
            <v>Uchytil  </v>
          </cell>
          <cell r="G2214" t="str">
            <v>Školení jazyky</v>
          </cell>
          <cell r="H2214">
            <v>4104</v>
          </cell>
          <cell r="I2214" t="str">
            <v>Výroba</v>
          </cell>
          <cell r="J2214" t="str">
            <v>690303/5392</v>
          </cell>
          <cell r="K2214">
            <v>22500</v>
          </cell>
          <cell r="L2214">
            <v>0</v>
          </cell>
          <cell r="M2214" t="str">
            <v>Kraus</v>
          </cell>
          <cell r="N2214">
            <v>38365</v>
          </cell>
          <cell r="O2214" t="str">
            <v>2191-13012005-108</v>
          </cell>
          <cell r="P2214" t="str">
            <v>PL-5552-A-2</v>
          </cell>
          <cell r="Q2214" t="str">
            <v>Produkt 2</v>
          </cell>
          <cell r="R2214" t="str">
            <v>Firma 143</v>
          </cell>
          <cell r="S2214" t="str">
            <v>Morava</v>
          </cell>
          <cell r="T2214" t="str">
            <v>Zábřeh</v>
          </cell>
          <cell r="U2214" t="str">
            <v>Zábřeh</v>
          </cell>
          <cell r="V2214">
            <v>548</v>
          </cell>
          <cell r="W2214">
            <v>243</v>
          </cell>
          <cell r="X2214">
            <v>151</v>
          </cell>
          <cell r="Y2214">
            <v>36693</v>
          </cell>
          <cell r="Z2214">
            <v>0.06</v>
          </cell>
          <cell r="AA2214">
            <v>2201.58</v>
          </cell>
          <cell r="AB2214">
            <v>34491.42</v>
          </cell>
          <cell r="AC2214">
            <v>0.02</v>
          </cell>
          <cell r="AD2214">
            <v>689.82839999999999</v>
          </cell>
        </row>
        <row r="2215">
          <cell r="A2215">
            <v>2192</v>
          </cell>
          <cell r="B2215" t="str">
            <v>ZA 108</v>
          </cell>
          <cell r="D2215" t="str">
            <v>Lubomír</v>
          </cell>
          <cell r="E2215" t="str">
            <v>Uchytil  </v>
          </cell>
          <cell r="G2215" t="str">
            <v>Cestovné</v>
          </cell>
          <cell r="H2215">
            <v>4111</v>
          </cell>
          <cell r="I2215" t="str">
            <v>Výroba</v>
          </cell>
          <cell r="J2215" t="str">
            <v>690303/5392</v>
          </cell>
          <cell r="K2215">
            <v>22500</v>
          </cell>
          <cell r="L2215">
            <v>0</v>
          </cell>
          <cell r="M2215" t="str">
            <v>Jakhel</v>
          </cell>
          <cell r="N2215">
            <v>38367</v>
          </cell>
          <cell r="O2215" t="str">
            <v>2192-15012005-108</v>
          </cell>
          <cell r="P2215" t="str">
            <v>CZ-7467-B-5</v>
          </cell>
          <cell r="Q2215" t="str">
            <v>Produkt 5</v>
          </cell>
          <cell r="R2215" t="str">
            <v>Firma 143</v>
          </cell>
          <cell r="S2215" t="str">
            <v>Morava</v>
          </cell>
          <cell r="T2215" t="str">
            <v>Zábřeh</v>
          </cell>
          <cell r="U2215" t="str">
            <v>Zábřeh</v>
          </cell>
          <cell r="V2215">
            <v>548</v>
          </cell>
          <cell r="W2215">
            <v>371</v>
          </cell>
          <cell r="X2215">
            <v>501</v>
          </cell>
          <cell r="Y2215">
            <v>185871</v>
          </cell>
          <cell r="Z2215">
            <v>0.09</v>
          </cell>
          <cell r="AA2215">
            <v>16728.39</v>
          </cell>
          <cell r="AB2215">
            <v>169142.61</v>
          </cell>
          <cell r="AC2215">
            <v>0.02</v>
          </cell>
          <cell r="AD2215">
            <v>3382.8521999999998</v>
          </cell>
        </row>
        <row r="2216">
          <cell r="A2216">
            <v>2193</v>
          </cell>
          <cell r="B2216" t="str">
            <v>ZA 009</v>
          </cell>
          <cell r="D2216" t="str">
            <v>Radek</v>
          </cell>
          <cell r="E2216" t="str">
            <v>Regl</v>
          </cell>
          <cell r="G2216" t="str">
            <v>Školení jazyky</v>
          </cell>
          <cell r="H2216">
            <v>7979</v>
          </cell>
          <cell r="I2216" t="str">
            <v>Výroba</v>
          </cell>
          <cell r="J2216" t="str">
            <v>880816/5982</v>
          </cell>
          <cell r="K2216">
            <v>15000</v>
          </cell>
          <cell r="L2216">
            <v>2800</v>
          </cell>
          <cell r="M2216" t="str">
            <v>Sokol</v>
          </cell>
          <cell r="N2216">
            <v>38368</v>
          </cell>
          <cell r="O2216" t="str">
            <v>2193-16012005-009</v>
          </cell>
          <cell r="P2216" t="str">
            <v>CZ-9916-C-0</v>
          </cell>
          <cell r="Q2216" t="str">
            <v>Produkt 10</v>
          </cell>
          <cell r="R2216" t="str">
            <v>SEMAS</v>
          </cell>
          <cell r="S2216" t="str">
            <v>Morava</v>
          </cell>
          <cell r="T2216" t="str">
            <v>Zábřeh</v>
          </cell>
          <cell r="U2216" t="str">
            <v>Zábřeh</v>
          </cell>
          <cell r="V2216">
            <v>43</v>
          </cell>
          <cell r="W2216">
            <v>430</v>
          </cell>
          <cell r="X2216">
            <v>125</v>
          </cell>
          <cell r="Y2216">
            <v>53750</v>
          </cell>
          <cell r="Z2216">
            <v>0.05</v>
          </cell>
          <cell r="AA2216">
            <v>2687.5</v>
          </cell>
          <cell r="AB2216">
            <v>51062.5</v>
          </cell>
          <cell r="AC2216">
            <v>0.01</v>
          </cell>
          <cell r="AD2216">
            <v>510.625</v>
          </cell>
        </row>
        <row r="2217">
          <cell r="A2217">
            <v>2194</v>
          </cell>
          <cell r="B2217" t="str">
            <v>ZA 108</v>
          </cell>
          <cell r="D2217" t="str">
            <v>Lubomír</v>
          </cell>
          <cell r="E2217" t="str">
            <v>Uchytil  </v>
          </cell>
          <cell r="G2217" t="str">
            <v>Školení profesní</v>
          </cell>
          <cell r="H2217">
            <v>5337</v>
          </cell>
          <cell r="I2217" t="str">
            <v>Výroba</v>
          </cell>
          <cell r="J2217" t="str">
            <v>690303/5392</v>
          </cell>
          <cell r="K2217">
            <v>22500</v>
          </cell>
          <cell r="L2217">
            <v>0</v>
          </cell>
          <cell r="M2217" t="str">
            <v>Jakhel</v>
          </cell>
          <cell r="N2217">
            <v>38369</v>
          </cell>
          <cell r="O2217" t="str">
            <v>2194-17012005-108</v>
          </cell>
          <cell r="P2217" t="str">
            <v>DE-5650-C-7</v>
          </cell>
          <cell r="Q2217" t="str">
            <v>Produkt 7</v>
          </cell>
          <cell r="R2217" t="str">
            <v>Firma 143</v>
          </cell>
          <cell r="S2217" t="str">
            <v>Morava</v>
          </cell>
          <cell r="T2217" t="str">
            <v>Zábřeh</v>
          </cell>
          <cell r="U2217" t="str">
            <v>Zábřeh</v>
          </cell>
          <cell r="V2217">
            <v>548</v>
          </cell>
          <cell r="W2217">
            <v>397</v>
          </cell>
          <cell r="X2217">
            <v>1200</v>
          </cell>
          <cell r="Y2217">
            <v>476400</v>
          </cell>
          <cell r="Z2217">
            <v>0.06</v>
          </cell>
          <cell r="AA2217">
            <v>28584</v>
          </cell>
          <cell r="AB2217">
            <v>447816</v>
          </cell>
          <cell r="AC2217">
            <v>0.02</v>
          </cell>
          <cell r="AD2217">
            <v>8956.32</v>
          </cell>
        </row>
        <row r="2218">
          <cell r="A2218">
            <v>2195</v>
          </cell>
          <cell r="B2218" t="str">
            <v>ZA 009</v>
          </cell>
          <cell r="D2218" t="str">
            <v>Radek</v>
          </cell>
          <cell r="E2218" t="str">
            <v>Regl</v>
          </cell>
          <cell r="G2218" t="str">
            <v>Telefon</v>
          </cell>
          <cell r="H2218">
            <v>3860</v>
          </cell>
          <cell r="I2218" t="str">
            <v>Výroba</v>
          </cell>
          <cell r="J2218" t="str">
            <v>880816/5982</v>
          </cell>
          <cell r="K2218">
            <v>15000</v>
          </cell>
          <cell r="L2218">
            <v>2800</v>
          </cell>
          <cell r="M2218" t="str">
            <v>Sokol</v>
          </cell>
          <cell r="N2218">
            <v>38371</v>
          </cell>
          <cell r="O2218" t="str">
            <v>2195-19012005-009</v>
          </cell>
          <cell r="P2218" t="str">
            <v>CZ-9529-B-1</v>
          </cell>
          <cell r="Q2218" t="str">
            <v>Produkt 1</v>
          </cell>
          <cell r="R2218" t="str">
            <v>SEMAS</v>
          </cell>
          <cell r="S2218" t="str">
            <v>Morava</v>
          </cell>
          <cell r="T2218" t="str">
            <v>Zábřeh</v>
          </cell>
          <cell r="U2218" t="str">
            <v>Zábřeh</v>
          </cell>
          <cell r="V2218">
            <v>43</v>
          </cell>
          <cell r="W2218">
            <v>101</v>
          </cell>
          <cell r="X2218">
            <v>110</v>
          </cell>
          <cell r="Y2218">
            <v>11110</v>
          </cell>
          <cell r="Z2218">
            <v>0</v>
          </cell>
          <cell r="AA2218">
            <v>0</v>
          </cell>
          <cell r="AB2218">
            <v>11110</v>
          </cell>
          <cell r="AC2218">
            <v>0.04</v>
          </cell>
          <cell r="AD2218">
            <v>444.40000000000003</v>
          </cell>
        </row>
        <row r="2219">
          <cell r="A2219">
            <v>2196</v>
          </cell>
          <cell r="B2219" t="str">
            <v>ZA 108</v>
          </cell>
          <cell r="D2219" t="str">
            <v>Lubomír</v>
          </cell>
          <cell r="E2219" t="str">
            <v>Uchytil  </v>
          </cell>
          <cell r="G2219" t="str">
            <v>Školení jazyky</v>
          </cell>
          <cell r="H2219">
            <v>4200</v>
          </cell>
          <cell r="I2219" t="str">
            <v>Výroba</v>
          </cell>
          <cell r="J2219" t="str">
            <v>690303/5392</v>
          </cell>
          <cell r="K2219">
            <v>22500</v>
          </cell>
          <cell r="L2219">
            <v>0</v>
          </cell>
          <cell r="M2219" t="str">
            <v>Mize</v>
          </cell>
          <cell r="N2219">
            <v>38371</v>
          </cell>
          <cell r="O2219" t="str">
            <v>2196-19012005-108</v>
          </cell>
          <cell r="P2219" t="str">
            <v>DE-4830-D-9</v>
          </cell>
          <cell r="Q2219" t="str">
            <v>Produkt 9</v>
          </cell>
          <cell r="R2219" t="str">
            <v>Firma 143</v>
          </cell>
          <cell r="S2219" t="str">
            <v>Morava</v>
          </cell>
          <cell r="T2219" t="str">
            <v>Zábřeh</v>
          </cell>
          <cell r="U2219" t="str">
            <v>Zábřeh</v>
          </cell>
          <cell r="V2219">
            <v>548</v>
          </cell>
          <cell r="W2219">
            <v>382</v>
          </cell>
          <cell r="X2219">
            <v>326</v>
          </cell>
          <cell r="Y2219">
            <v>124532</v>
          </cell>
          <cell r="Z2219">
            <v>0.03</v>
          </cell>
          <cell r="AA2219">
            <v>3735.96</v>
          </cell>
          <cell r="AB2219">
            <v>120796.04</v>
          </cell>
          <cell r="AC2219">
            <v>0.01</v>
          </cell>
          <cell r="AD2219">
            <v>1207.9603999999999</v>
          </cell>
        </row>
        <row r="2220">
          <cell r="A2220">
            <v>2197</v>
          </cell>
          <cell r="B2220" t="str">
            <v>ZA 007</v>
          </cell>
          <cell r="D2220" t="str">
            <v>Vladimíra</v>
          </cell>
          <cell r="E2220" t="str">
            <v>Haldová</v>
          </cell>
          <cell r="F2220" t="str">
            <v>MBA</v>
          </cell>
          <cell r="G2220" t="str">
            <v>Telefon</v>
          </cell>
          <cell r="H2220">
            <v>2471</v>
          </cell>
          <cell r="I2220" t="str">
            <v>Prodej D</v>
          </cell>
          <cell r="J2220" t="str">
            <v>885527/9004</v>
          </cell>
          <cell r="K2220">
            <v>22000</v>
          </cell>
          <cell r="L2220">
            <v>3300</v>
          </cell>
          <cell r="M2220" t="str">
            <v>Sokol</v>
          </cell>
          <cell r="N2220">
            <v>38373</v>
          </cell>
          <cell r="O2220" t="str">
            <v>2197-21012005-007</v>
          </cell>
          <cell r="P2220" t="str">
            <v>CZ-2904-D-1</v>
          </cell>
          <cell r="Q2220" t="str">
            <v>Produkt 1</v>
          </cell>
          <cell r="R2220" t="str">
            <v>Firma 144</v>
          </cell>
          <cell r="S2220" t="str">
            <v>Morava</v>
          </cell>
          <cell r="T2220" t="str">
            <v>Zábřeh</v>
          </cell>
          <cell r="U2220" t="str">
            <v>Zábřeh</v>
          </cell>
          <cell r="V2220">
            <v>579</v>
          </cell>
          <cell r="W2220">
            <v>322</v>
          </cell>
          <cell r="X2220">
            <v>107</v>
          </cell>
          <cell r="Y2220">
            <v>34454</v>
          </cell>
          <cell r="Z2220">
            <v>0.05</v>
          </cell>
          <cell r="AA2220">
            <v>1722.7</v>
          </cell>
          <cell r="AB2220">
            <v>32731.3</v>
          </cell>
          <cell r="AC2220">
            <v>0.01</v>
          </cell>
          <cell r="AD2220">
            <v>327.31299999999999</v>
          </cell>
        </row>
        <row r="2221">
          <cell r="A2221">
            <v>2198</v>
          </cell>
          <cell r="B2221" t="str">
            <v>ZA 009</v>
          </cell>
          <cell r="D2221" t="str">
            <v>Radek</v>
          </cell>
          <cell r="E2221" t="str">
            <v>Regl</v>
          </cell>
          <cell r="G2221" t="str">
            <v>Benzín</v>
          </cell>
          <cell r="H2221">
            <v>6056</v>
          </cell>
          <cell r="I2221" t="str">
            <v>Výroba</v>
          </cell>
          <cell r="J2221" t="str">
            <v>880816/5982</v>
          </cell>
          <cell r="K2221">
            <v>15000</v>
          </cell>
          <cell r="L2221">
            <v>2800</v>
          </cell>
          <cell r="M2221" t="str">
            <v>Mize</v>
          </cell>
          <cell r="N2221">
            <v>38374</v>
          </cell>
          <cell r="O2221" t="str">
            <v>2198-22012005-009</v>
          </cell>
          <cell r="P2221" t="str">
            <v>CZ-3394-A-1</v>
          </cell>
          <cell r="Q2221" t="str">
            <v>Produkt 1</v>
          </cell>
          <cell r="R2221" t="str">
            <v>SEMAS</v>
          </cell>
          <cell r="S2221" t="str">
            <v>Morava</v>
          </cell>
          <cell r="T2221" t="str">
            <v>Zábřeh</v>
          </cell>
          <cell r="U2221" t="str">
            <v>Zábřeh</v>
          </cell>
          <cell r="V2221">
            <v>43</v>
          </cell>
          <cell r="W2221">
            <v>51</v>
          </cell>
          <cell r="X2221">
            <v>109</v>
          </cell>
          <cell r="Y2221">
            <v>5559</v>
          </cell>
          <cell r="Z2221">
            <v>0</v>
          </cell>
          <cell r="AA2221">
            <v>0</v>
          </cell>
          <cell r="AB2221">
            <v>5559</v>
          </cell>
          <cell r="AC2221">
            <v>0.04</v>
          </cell>
          <cell r="AD2221">
            <v>222.36</v>
          </cell>
        </row>
        <row r="2222">
          <cell r="A2222">
            <v>2199</v>
          </cell>
          <cell r="B2222" t="str">
            <v>ZA 007</v>
          </cell>
          <cell r="D2222" t="str">
            <v>Vladimíra</v>
          </cell>
          <cell r="E2222" t="str">
            <v>Haldová</v>
          </cell>
          <cell r="F2222" t="str">
            <v>MBA</v>
          </cell>
          <cell r="G2222" t="str">
            <v>Benzín</v>
          </cell>
          <cell r="H2222">
            <v>6446</v>
          </cell>
          <cell r="I2222" t="str">
            <v>Prodej C</v>
          </cell>
          <cell r="J2222" t="str">
            <v>885527/9004</v>
          </cell>
          <cell r="K2222">
            <v>22000</v>
          </cell>
          <cell r="L2222">
            <v>3300</v>
          </cell>
          <cell r="M2222" t="str">
            <v>Sokol</v>
          </cell>
          <cell r="N2222">
            <v>38375</v>
          </cell>
          <cell r="O2222" t="str">
            <v>2199-23012005-007</v>
          </cell>
          <cell r="P2222" t="str">
            <v>PL-4811-C-0</v>
          </cell>
          <cell r="Q2222" t="str">
            <v>Produkt 10</v>
          </cell>
          <cell r="R2222" t="str">
            <v>Firma 144</v>
          </cell>
          <cell r="S2222" t="str">
            <v>Morava</v>
          </cell>
          <cell r="T2222" t="str">
            <v>Zábřeh</v>
          </cell>
          <cell r="U2222" t="str">
            <v>Zábřeh</v>
          </cell>
          <cell r="V2222">
            <v>579</v>
          </cell>
          <cell r="W2222">
            <v>464</v>
          </cell>
          <cell r="X2222">
            <v>123</v>
          </cell>
          <cell r="Y2222">
            <v>57072</v>
          </cell>
          <cell r="Z2222">
            <v>0.09</v>
          </cell>
          <cell r="AA2222">
            <v>5136.4799999999996</v>
          </cell>
          <cell r="AB2222">
            <v>51935.520000000004</v>
          </cell>
          <cell r="AC2222">
            <v>0.02</v>
          </cell>
          <cell r="AD2222">
            <v>1038.7104000000002</v>
          </cell>
        </row>
        <row r="2223">
          <cell r="A2223">
            <v>2200</v>
          </cell>
          <cell r="B2223" t="str">
            <v>ZA 007</v>
          </cell>
          <cell r="D2223" t="str">
            <v>Vladimíra</v>
          </cell>
          <cell r="E2223" t="str">
            <v>Haldová</v>
          </cell>
          <cell r="F2223" t="str">
            <v>MBA</v>
          </cell>
          <cell r="G2223" t="str">
            <v>Firemní výdaj</v>
          </cell>
          <cell r="H2223">
            <v>7332</v>
          </cell>
          <cell r="I2223" t="str">
            <v>Prodej D</v>
          </cell>
          <cell r="J2223" t="str">
            <v>885527/9004</v>
          </cell>
          <cell r="K2223">
            <v>22000</v>
          </cell>
          <cell r="L2223">
            <v>3300</v>
          </cell>
          <cell r="M2223" t="str">
            <v>Jakhel</v>
          </cell>
          <cell r="N2223">
            <v>38377</v>
          </cell>
          <cell r="O2223" t="str">
            <v>2200-25012005-007</v>
          </cell>
          <cell r="P2223" t="str">
            <v>DE-1774-B-8</v>
          </cell>
          <cell r="Q2223" t="str">
            <v>Produkt 8</v>
          </cell>
          <cell r="R2223" t="str">
            <v>Firma 144</v>
          </cell>
          <cell r="S2223" t="str">
            <v>Morava</v>
          </cell>
          <cell r="T2223" t="str">
            <v>Zábřeh</v>
          </cell>
          <cell r="U2223" t="str">
            <v>Zábřeh</v>
          </cell>
          <cell r="V2223">
            <v>579</v>
          </cell>
          <cell r="W2223">
            <v>309</v>
          </cell>
          <cell r="X2223">
            <v>55</v>
          </cell>
          <cell r="Y2223">
            <v>16995</v>
          </cell>
          <cell r="Z2223">
            <v>0</v>
          </cell>
          <cell r="AA2223">
            <v>0</v>
          </cell>
          <cell r="AB2223">
            <v>16995</v>
          </cell>
          <cell r="AC2223">
            <v>0.04</v>
          </cell>
          <cell r="AD2223">
            <v>679.80000000000007</v>
          </cell>
        </row>
        <row r="2224">
          <cell r="A2224">
            <v>2201</v>
          </cell>
          <cell r="B2224" t="str">
            <v>ZA 114</v>
          </cell>
          <cell r="D2224" t="str">
            <v>Rudolf</v>
          </cell>
          <cell r="E2224" t="str">
            <v>Žampa</v>
          </cell>
          <cell r="G2224" t="str">
            <v>Telefon</v>
          </cell>
          <cell r="H2224">
            <v>1225</v>
          </cell>
          <cell r="I2224" t="str">
            <v>Výroba</v>
          </cell>
          <cell r="J2224" t="str">
            <v>940510/3466</v>
          </cell>
          <cell r="K2224">
            <v>18000</v>
          </cell>
          <cell r="L2224">
            <v>1300</v>
          </cell>
          <cell r="M2224" t="str">
            <v>Mize</v>
          </cell>
          <cell r="N2224">
            <v>38377</v>
          </cell>
          <cell r="O2224" t="str">
            <v>2201-25012005-114</v>
          </cell>
          <cell r="P2224" t="str">
            <v>AU-3315-A-8</v>
          </cell>
          <cell r="Q2224" t="str">
            <v>Produkt 8</v>
          </cell>
          <cell r="R2224" t="str">
            <v>SELLIER-BELLOT a.s.</v>
          </cell>
          <cell r="S2224" t="str">
            <v>Čechy</v>
          </cell>
          <cell r="T2224" t="str">
            <v>Praha</v>
          </cell>
          <cell r="U2224" t="str">
            <v>Kunratice</v>
          </cell>
          <cell r="V2224">
            <v>394</v>
          </cell>
          <cell r="W2224">
            <v>422</v>
          </cell>
          <cell r="X2224">
            <v>55</v>
          </cell>
          <cell r="Y2224">
            <v>23210</v>
          </cell>
          <cell r="Z2224">
            <v>0.03</v>
          </cell>
          <cell r="AA2224">
            <v>696.3</v>
          </cell>
          <cell r="AB2224">
            <v>22513.7</v>
          </cell>
          <cell r="AC2224">
            <v>0.01</v>
          </cell>
          <cell r="AD2224">
            <v>225.137</v>
          </cell>
        </row>
        <row r="2225">
          <cell r="A2225">
            <v>2202</v>
          </cell>
          <cell r="B2225" t="str">
            <v>ZA 007</v>
          </cell>
          <cell r="D2225" t="str">
            <v>Vladimíra</v>
          </cell>
          <cell r="E2225" t="str">
            <v>Haldová</v>
          </cell>
          <cell r="F2225" t="str">
            <v>MBA</v>
          </cell>
          <cell r="G2225" t="str">
            <v>Cestovné</v>
          </cell>
          <cell r="H2225">
            <v>7447</v>
          </cell>
          <cell r="I2225" t="str">
            <v>Prodej C</v>
          </cell>
          <cell r="J2225" t="str">
            <v>885527/9004</v>
          </cell>
          <cell r="K2225">
            <v>22000</v>
          </cell>
          <cell r="L2225">
            <v>3300</v>
          </cell>
          <cell r="M2225" t="str">
            <v>Jakhel</v>
          </cell>
          <cell r="N2225">
            <v>38379</v>
          </cell>
          <cell r="O2225" t="str">
            <v>2202-27012005-007</v>
          </cell>
          <cell r="P2225" t="str">
            <v>CZ-8196-D-9</v>
          </cell>
          <cell r="Q2225" t="str">
            <v>Produkt 9</v>
          </cell>
          <cell r="R2225" t="str">
            <v>Firma 144</v>
          </cell>
          <cell r="S2225" t="str">
            <v>Morava</v>
          </cell>
          <cell r="T2225" t="str">
            <v>Zábřeh</v>
          </cell>
          <cell r="U2225" t="str">
            <v>Zábřeh</v>
          </cell>
          <cell r="V2225">
            <v>579</v>
          </cell>
          <cell r="W2225">
            <v>401</v>
          </cell>
          <cell r="X2225">
            <v>326</v>
          </cell>
          <cell r="Y2225">
            <v>130726</v>
          </cell>
          <cell r="Z2225">
            <v>0</v>
          </cell>
          <cell r="AA2225">
            <v>0</v>
          </cell>
          <cell r="AB2225">
            <v>130726</v>
          </cell>
          <cell r="AC2225">
            <v>0.04</v>
          </cell>
          <cell r="AD2225">
            <v>5229.04</v>
          </cell>
        </row>
        <row r="2226">
          <cell r="A2226">
            <v>2203</v>
          </cell>
          <cell r="B2226" t="str">
            <v>ZA 114</v>
          </cell>
          <cell r="D2226" t="str">
            <v>Rudolf</v>
          </cell>
          <cell r="E2226" t="str">
            <v>Žampa</v>
          </cell>
          <cell r="G2226" t="str">
            <v>Benzín</v>
          </cell>
          <cell r="H2226">
            <v>4722</v>
          </cell>
          <cell r="I2226" t="str">
            <v>Výroba</v>
          </cell>
          <cell r="J2226" t="str">
            <v>940510/3466</v>
          </cell>
          <cell r="K2226">
            <v>18000</v>
          </cell>
          <cell r="L2226">
            <v>1300</v>
          </cell>
          <cell r="M2226" t="str">
            <v>Kraus</v>
          </cell>
          <cell r="N2226">
            <v>38380</v>
          </cell>
          <cell r="O2226" t="str">
            <v>2203-28012005-114</v>
          </cell>
          <cell r="P2226" t="str">
            <v>DE-6156-A-7</v>
          </cell>
          <cell r="Q2226" t="str">
            <v>Produkt 7</v>
          </cell>
          <cell r="R2226" t="str">
            <v>SELLIER-BELLOT a.s.</v>
          </cell>
          <cell r="S2226" t="str">
            <v>Čechy</v>
          </cell>
          <cell r="T2226" t="str">
            <v>Praha</v>
          </cell>
          <cell r="U2226" t="str">
            <v>Kunratice</v>
          </cell>
          <cell r="V2226">
            <v>394</v>
          </cell>
          <cell r="W2226">
            <v>197</v>
          </cell>
          <cell r="X2226">
            <v>1200</v>
          </cell>
          <cell r="Y2226">
            <v>236400</v>
          </cell>
          <cell r="Z2226">
            <v>0</v>
          </cell>
          <cell r="AA2226">
            <v>0</v>
          </cell>
          <cell r="AB2226">
            <v>236400</v>
          </cell>
          <cell r="AC2226">
            <v>0.04</v>
          </cell>
          <cell r="AD2226">
            <v>9456</v>
          </cell>
        </row>
        <row r="2227">
          <cell r="A2227">
            <v>2204</v>
          </cell>
          <cell r="B2227" t="str">
            <v>ZA 010</v>
          </cell>
          <cell r="D2227" t="str">
            <v>Roman</v>
          </cell>
          <cell r="E2227" t="str">
            <v>Zatloukal</v>
          </cell>
          <cell r="G2227" t="str">
            <v>Školení profesní</v>
          </cell>
          <cell r="H2227">
            <v>4809</v>
          </cell>
          <cell r="I2227" t="str">
            <v>Výroba</v>
          </cell>
          <cell r="J2227" t="str">
            <v>880602/6020</v>
          </cell>
          <cell r="K2227">
            <v>15500</v>
          </cell>
          <cell r="L2227">
            <v>300</v>
          </cell>
          <cell r="M2227" t="str">
            <v>Kraus</v>
          </cell>
          <cell r="N2227">
            <v>38381</v>
          </cell>
          <cell r="O2227" t="str">
            <v>2204-29012005-010</v>
          </cell>
          <cell r="P2227" t="str">
            <v>PL-7242-D-7</v>
          </cell>
          <cell r="Q2227" t="str">
            <v>Produkt 7</v>
          </cell>
          <cell r="R2227" t="str">
            <v>Firma 144</v>
          </cell>
          <cell r="S2227" t="str">
            <v>Morava</v>
          </cell>
          <cell r="T2227" t="str">
            <v>Zábřeh</v>
          </cell>
          <cell r="U2227" t="str">
            <v>Zábřeh</v>
          </cell>
          <cell r="V2227">
            <v>579</v>
          </cell>
          <cell r="W2227">
            <v>253</v>
          </cell>
          <cell r="X2227">
            <v>1200</v>
          </cell>
          <cell r="Y2227">
            <v>303600</v>
          </cell>
          <cell r="Z2227">
            <v>0</v>
          </cell>
          <cell r="AA2227">
            <v>0</v>
          </cell>
          <cell r="AB2227">
            <v>303600</v>
          </cell>
          <cell r="AC2227">
            <v>0.04</v>
          </cell>
          <cell r="AD2227">
            <v>12144</v>
          </cell>
        </row>
        <row r="2228">
          <cell r="A2228">
            <v>2205</v>
          </cell>
          <cell r="B2228" t="str">
            <v>ZA 003</v>
          </cell>
          <cell r="C2228" t="str">
            <v>Mgr.</v>
          </cell>
          <cell r="D2228" t="str">
            <v>Tomáš</v>
          </cell>
          <cell r="E2228" t="str">
            <v>Novotný</v>
          </cell>
          <cell r="G2228" t="str">
            <v>Školení jazyky</v>
          </cell>
          <cell r="H2228">
            <v>2504</v>
          </cell>
          <cell r="I2228" t="str">
            <v>Prodej D</v>
          </cell>
          <cell r="J2228" t="str">
            <v>920610/5953</v>
          </cell>
          <cell r="K2228">
            <v>19500</v>
          </cell>
          <cell r="L2228">
            <v>2800</v>
          </cell>
          <cell r="M2228" t="str">
            <v>Kraus</v>
          </cell>
          <cell r="N2228">
            <v>38383</v>
          </cell>
          <cell r="O2228" t="str">
            <v>2205-31012005-003</v>
          </cell>
          <cell r="P2228" t="str">
            <v>PL-2797-B-1</v>
          </cell>
          <cell r="Q2228" t="str">
            <v>Produkt 1</v>
          </cell>
          <cell r="R2228" t="str">
            <v>Firma 145</v>
          </cell>
          <cell r="S2228" t="str">
            <v>Morava</v>
          </cell>
          <cell r="T2228" t="str">
            <v>Zábřeh</v>
          </cell>
          <cell r="U2228" t="str">
            <v>Zábřeh</v>
          </cell>
          <cell r="V2228">
            <v>583</v>
          </cell>
          <cell r="W2228">
            <v>10</v>
          </cell>
          <cell r="X2228">
            <v>106</v>
          </cell>
          <cell r="Y2228">
            <v>1060</v>
          </cell>
          <cell r="Z2228">
            <v>0</v>
          </cell>
          <cell r="AA2228">
            <v>0</v>
          </cell>
          <cell r="AB2228">
            <v>1060</v>
          </cell>
          <cell r="AC2228">
            <v>0.04</v>
          </cell>
          <cell r="AD2228">
            <v>42.4</v>
          </cell>
        </row>
        <row r="2229">
          <cell r="A2229">
            <v>2206</v>
          </cell>
          <cell r="B2229" t="str">
            <v>ZA 114</v>
          </cell>
          <cell r="D2229" t="str">
            <v>Rudolf</v>
          </cell>
          <cell r="E2229" t="str">
            <v>Žampa</v>
          </cell>
          <cell r="G2229" t="str">
            <v>Firemní výdaj</v>
          </cell>
          <cell r="H2229">
            <v>4828</v>
          </cell>
          <cell r="I2229" t="str">
            <v>Výroba</v>
          </cell>
          <cell r="J2229" t="str">
            <v>940510/3466</v>
          </cell>
          <cell r="K2229">
            <v>18000</v>
          </cell>
          <cell r="L2229">
            <v>1600</v>
          </cell>
          <cell r="M2229" t="str">
            <v>Jakhel</v>
          </cell>
          <cell r="N2229">
            <v>38383</v>
          </cell>
          <cell r="O2229" t="str">
            <v>2206-31012005-114</v>
          </cell>
          <cell r="P2229" t="str">
            <v>CZ-1803-C-0</v>
          </cell>
          <cell r="Q2229" t="str">
            <v>Produkt 10</v>
          </cell>
          <cell r="R2229" t="str">
            <v>SELLIER-BELLOT a.s.</v>
          </cell>
          <cell r="S2229" t="str">
            <v>Čechy</v>
          </cell>
          <cell r="T2229" t="str">
            <v>Praha</v>
          </cell>
          <cell r="U2229" t="str">
            <v>Kunratice</v>
          </cell>
          <cell r="V2229">
            <v>394</v>
          </cell>
          <cell r="W2229">
            <v>172</v>
          </cell>
          <cell r="X2229">
            <v>121</v>
          </cell>
          <cell r="Y2229">
            <v>20812</v>
          </cell>
          <cell r="Z2229">
            <v>0.03</v>
          </cell>
          <cell r="AA2229">
            <v>624.36</v>
          </cell>
          <cell r="AB2229">
            <v>20187.64</v>
          </cell>
          <cell r="AC2229">
            <v>0.01</v>
          </cell>
          <cell r="AD2229">
            <v>201.87639999999999</v>
          </cell>
        </row>
        <row r="2230">
          <cell r="A2230">
            <v>2207</v>
          </cell>
          <cell r="B2230" t="str">
            <v>ZA 003</v>
          </cell>
          <cell r="C2230" t="str">
            <v>Mgr.</v>
          </cell>
          <cell r="D2230" t="str">
            <v>Tomáš</v>
          </cell>
          <cell r="E2230" t="str">
            <v>Novotný</v>
          </cell>
          <cell r="G2230" t="str">
            <v>Cestovné</v>
          </cell>
          <cell r="H2230">
            <v>2212</v>
          </cell>
          <cell r="I2230" t="str">
            <v>Prodej C</v>
          </cell>
          <cell r="J2230" t="str">
            <v>920610/5953</v>
          </cell>
          <cell r="K2230">
            <v>19500</v>
          </cell>
          <cell r="L2230">
            <v>2800</v>
          </cell>
          <cell r="M2230" t="str">
            <v>Mize</v>
          </cell>
          <cell r="N2230">
            <v>38385</v>
          </cell>
          <cell r="O2230" t="str">
            <v>2207-02022005-003</v>
          </cell>
          <cell r="P2230" t="str">
            <v>AU-6255-A-3</v>
          </cell>
          <cell r="Q2230" t="str">
            <v>Produkt 3</v>
          </cell>
          <cell r="R2230" t="str">
            <v>Firma 145</v>
          </cell>
          <cell r="S2230" t="str">
            <v>Morava</v>
          </cell>
          <cell r="T2230" t="str">
            <v>Zábřeh</v>
          </cell>
          <cell r="U2230" t="str">
            <v>Zábřeh</v>
          </cell>
          <cell r="V2230">
            <v>583</v>
          </cell>
          <cell r="W2230">
            <v>419</v>
          </cell>
          <cell r="X2230">
            <v>75</v>
          </cell>
          <cell r="Y2230">
            <v>31425</v>
          </cell>
          <cell r="Z2230">
            <v>0.05</v>
          </cell>
          <cell r="AA2230">
            <v>1571.25</v>
          </cell>
          <cell r="AB2230">
            <v>29853.75</v>
          </cell>
          <cell r="AC2230">
            <v>0.01</v>
          </cell>
          <cell r="AD2230">
            <v>298.53750000000002</v>
          </cell>
        </row>
        <row r="2231">
          <cell r="A2231">
            <v>2208</v>
          </cell>
          <cell r="B2231" t="str">
            <v>ZA 113</v>
          </cell>
          <cell r="D2231" t="str">
            <v>Josef</v>
          </cell>
          <cell r="E2231" t="str">
            <v>Wicher  </v>
          </cell>
          <cell r="G2231" t="str">
            <v>Cestovné</v>
          </cell>
          <cell r="H2231">
            <v>1880</v>
          </cell>
          <cell r="I2231" t="str">
            <v>Výroba</v>
          </cell>
          <cell r="J2231" t="str">
            <v>521020/148</v>
          </cell>
          <cell r="K2231">
            <v>17500</v>
          </cell>
          <cell r="L2231">
            <v>1600</v>
          </cell>
          <cell r="M2231" t="str">
            <v>Jakhel</v>
          </cell>
          <cell r="N2231">
            <v>38386</v>
          </cell>
          <cell r="O2231" t="str">
            <v>2208-03022005-113</v>
          </cell>
          <cell r="P2231" t="str">
            <v>CZ-1855-D-0</v>
          </cell>
          <cell r="Q2231" t="str">
            <v>Produkt 10</v>
          </cell>
          <cell r="R2231" t="str">
            <v>SELLIER-BELLOT a.s.</v>
          </cell>
          <cell r="S2231" t="str">
            <v>Čechy</v>
          </cell>
          <cell r="T2231" t="str">
            <v>Praha</v>
          </cell>
          <cell r="U2231" t="str">
            <v>Kunratice</v>
          </cell>
          <cell r="V2231">
            <v>394</v>
          </cell>
          <cell r="W2231">
            <v>360</v>
          </cell>
          <cell r="X2231">
            <v>120</v>
          </cell>
          <cell r="Y2231">
            <v>43200</v>
          </cell>
          <cell r="Z2231">
            <v>0.1</v>
          </cell>
          <cell r="AA2231">
            <v>4320</v>
          </cell>
          <cell r="AB2231">
            <v>38880</v>
          </cell>
          <cell r="AC2231">
            <v>0.03</v>
          </cell>
          <cell r="AD2231">
            <v>1166.3999999999999</v>
          </cell>
        </row>
        <row r="2232">
          <cell r="A2232">
            <v>2209</v>
          </cell>
          <cell r="B2232" t="str">
            <v>ZA 003</v>
          </cell>
          <cell r="C2232" t="str">
            <v>Mgr.</v>
          </cell>
          <cell r="D2232" t="str">
            <v>Tomáš</v>
          </cell>
          <cell r="E2232" t="str">
            <v>Novotný</v>
          </cell>
          <cell r="G2232" t="str">
            <v>Školení profesní</v>
          </cell>
          <cell r="H2232">
            <v>3690</v>
          </cell>
          <cell r="I2232" t="str">
            <v>Prodej D</v>
          </cell>
          <cell r="J2232" t="str">
            <v>920610/5953</v>
          </cell>
          <cell r="K2232">
            <v>19500</v>
          </cell>
          <cell r="L2232">
            <v>2800</v>
          </cell>
          <cell r="M2232" t="str">
            <v>Mize</v>
          </cell>
          <cell r="N2232">
            <v>38387</v>
          </cell>
          <cell r="O2232" t="str">
            <v>2209-04022005-003</v>
          </cell>
          <cell r="P2232" t="str">
            <v>CZ-3255-B-5</v>
          </cell>
          <cell r="Q2232" t="str">
            <v>Produkt 5</v>
          </cell>
          <cell r="R2232" t="str">
            <v>Firma 145</v>
          </cell>
          <cell r="S2232" t="str">
            <v>Morava</v>
          </cell>
          <cell r="T2232" t="str">
            <v>Zábřeh</v>
          </cell>
          <cell r="U2232" t="str">
            <v>Zábřeh</v>
          </cell>
          <cell r="V2232">
            <v>583</v>
          </cell>
          <cell r="W2232">
            <v>395</v>
          </cell>
          <cell r="X2232">
            <v>501</v>
          </cell>
          <cell r="Y2232">
            <v>197895</v>
          </cell>
          <cell r="Z2232">
            <v>0.02</v>
          </cell>
          <cell r="AA2232">
            <v>3957.9</v>
          </cell>
          <cell r="AB2232">
            <v>193937.1</v>
          </cell>
          <cell r="AC2232">
            <v>0.01</v>
          </cell>
          <cell r="AD2232">
            <v>1939.3710000000001</v>
          </cell>
        </row>
        <row r="2233">
          <cell r="A2233">
            <v>2210</v>
          </cell>
          <cell r="B2233" t="str">
            <v>ZA 003</v>
          </cell>
          <cell r="C2233" t="str">
            <v>Mgr.</v>
          </cell>
          <cell r="D2233" t="str">
            <v>Tomáš</v>
          </cell>
          <cell r="E2233" t="str">
            <v>Novotný</v>
          </cell>
          <cell r="G2233" t="str">
            <v>Školení jazyky</v>
          </cell>
          <cell r="H2233">
            <v>1230</v>
          </cell>
          <cell r="I2233" t="str">
            <v>Prodej A</v>
          </cell>
          <cell r="J2233" t="str">
            <v>920610/5953</v>
          </cell>
          <cell r="K2233">
            <v>19500</v>
          </cell>
          <cell r="L2233">
            <v>2800</v>
          </cell>
          <cell r="M2233" t="str">
            <v>Kraus</v>
          </cell>
          <cell r="N2233">
            <v>38389</v>
          </cell>
          <cell r="O2233" t="str">
            <v>2210-06022005-003</v>
          </cell>
          <cell r="P2233" t="str">
            <v>CZ-2002-C-7</v>
          </cell>
          <cell r="Q2233" t="str">
            <v>Produkt 7</v>
          </cell>
          <cell r="R2233" t="str">
            <v>Firma 145</v>
          </cell>
          <cell r="S2233" t="str">
            <v>Morava</v>
          </cell>
          <cell r="T2233" t="str">
            <v>Zábřeh</v>
          </cell>
          <cell r="U2233" t="str">
            <v>Zábřeh</v>
          </cell>
          <cell r="V2233">
            <v>583</v>
          </cell>
          <cell r="W2233">
            <v>118</v>
          </cell>
          <cell r="X2233">
            <v>1200</v>
          </cell>
          <cell r="Y2233">
            <v>141600</v>
          </cell>
          <cell r="Z2233">
            <v>0</v>
          </cell>
          <cell r="AA2233">
            <v>0</v>
          </cell>
          <cell r="AB2233">
            <v>141600</v>
          </cell>
          <cell r="AC2233">
            <v>0.04</v>
          </cell>
          <cell r="AD2233">
            <v>5664</v>
          </cell>
        </row>
        <row r="2234">
          <cell r="A2234">
            <v>2211</v>
          </cell>
          <cell r="B2234" t="str">
            <v>ZA 099</v>
          </cell>
          <cell r="D2234" t="str">
            <v>Michal</v>
          </cell>
          <cell r="E2234" t="str">
            <v>Odnoha</v>
          </cell>
          <cell r="G2234" t="str">
            <v>Školení profesní</v>
          </cell>
          <cell r="H2234">
            <v>392</v>
          </cell>
          <cell r="I2234" t="str">
            <v>Výroba</v>
          </cell>
          <cell r="J2234" t="str">
            <v>430919/423</v>
          </cell>
          <cell r="K2234">
            <v>24000</v>
          </cell>
          <cell r="L2234">
            <v>3300</v>
          </cell>
          <cell r="M2234" t="str">
            <v>Mize</v>
          </cell>
          <cell r="N2234">
            <v>38389</v>
          </cell>
          <cell r="O2234" t="str">
            <v>2211-06022005-099</v>
          </cell>
          <cell r="P2234" t="str">
            <v>CZ-9646-A-7</v>
          </cell>
          <cell r="Q2234" t="str">
            <v>Produkt 7</v>
          </cell>
          <cell r="R2234" t="str">
            <v>SELLIER-BELLOT a.s.</v>
          </cell>
          <cell r="S2234" t="str">
            <v>Morava</v>
          </cell>
          <cell r="T2234" t="str">
            <v>Ostrava</v>
          </cell>
          <cell r="U2234" t="str">
            <v>Ostrava</v>
          </cell>
          <cell r="V2234">
            <v>675</v>
          </cell>
          <cell r="W2234">
            <v>389</v>
          </cell>
          <cell r="X2234">
            <v>1200</v>
          </cell>
          <cell r="Y2234">
            <v>466800</v>
          </cell>
          <cell r="Z2234">
            <v>0</v>
          </cell>
          <cell r="AA2234">
            <v>0</v>
          </cell>
          <cell r="AB2234">
            <v>466800</v>
          </cell>
          <cell r="AC2234">
            <v>0.04</v>
          </cell>
          <cell r="AD2234">
            <v>18672</v>
          </cell>
        </row>
        <row r="2235">
          <cell r="A2235">
            <v>2212</v>
          </cell>
          <cell r="B2235" t="str">
            <v>ZA 017</v>
          </cell>
          <cell r="C2235" t="str">
            <v>Ing.</v>
          </cell>
          <cell r="D2235" t="str">
            <v>Jana</v>
          </cell>
          <cell r="E2235" t="str">
            <v>Tobiášová</v>
          </cell>
          <cell r="G2235" t="str">
            <v>Firemní výdaj</v>
          </cell>
          <cell r="H2235">
            <v>4662</v>
          </cell>
          <cell r="I2235" t="str">
            <v>Výroba</v>
          </cell>
          <cell r="J2235" t="str">
            <v>855604/5982</v>
          </cell>
          <cell r="K2235">
            <v>19500</v>
          </cell>
          <cell r="L2235">
            <v>1300</v>
          </cell>
          <cell r="M2235" t="str">
            <v>Jakhel</v>
          </cell>
          <cell r="N2235">
            <v>38391</v>
          </cell>
          <cell r="O2235" t="str">
            <v>2212-08022005-017</v>
          </cell>
          <cell r="P2235" t="str">
            <v>PL-3746-A-7</v>
          </cell>
          <cell r="Q2235" t="str">
            <v>Produkt 7</v>
          </cell>
          <cell r="R2235" t="str">
            <v>Firma 145</v>
          </cell>
          <cell r="S2235" t="str">
            <v>Morava</v>
          </cell>
          <cell r="T2235" t="str">
            <v>Zábřeh</v>
          </cell>
          <cell r="U2235" t="str">
            <v>Zábřeh</v>
          </cell>
          <cell r="V2235">
            <v>583</v>
          </cell>
          <cell r="W2235">
            <v>84</v>
          </cell>
          <cell r="X2235">
            <v>1200</v>
          </cell>
          <cell r="Y2235">
            <v>100800</v>
          </cell>
          <cell r="Z2235">
            <v>0</v>
          </cell>
          <cell r="AA2235">
            <v>0</v>
          </cell>
          <cell r="AB2235">
            <v>100800</v>
          </cell>
          <cell r="AC2235">
            <v>0.04</v>
          </cell>
          <cell r="AD2235">
            <v>4032</v>
          </cell>
        </row>
        <row r="2236">
          <cell r="A2236">
            <v>2213</v>
          </cell>
          <cell r="B2236" t="str">
            <v>ZA 099</v>
          </cell>
          <cell r="D2236" t="str">
            <v>Michal</v>
          </cell>
          <cell r="E2236" t="str">
            <v>Odnoha</v>
          </cell>
          <cell r="G2236" t="str">
            <v>Školení jazyky</v>
          </cell>
          <cell r="H2236">
            <v>2796</v>
          </cell>
          <cell r="I2236" t="str">
            <v>Výroba</v>
          </cell>
          <cell r="J2236" t="str">
            <v>430919/423</v>
          </cell>
          <cell r="K2236">
            <v>24000</v>
          </cell>
          <cell r="L2236">
            <v>3300</v>
          </cell>
          <cell r="M2236" t="str">
            <v>Mize</v>
          </cell>
          <cell r="N2236">
            <v>38392</v>
          </cell>
          <cell r="O2236" t="str">
            <v>2213-09022005-099</v>
          </cell>
          <cell r="P2236" t="str">
            <v>DE-6459-B-7</v>
          </cell>
          <cell r="Q2236" t="str">
            <v>Produkt 7</v>
          </cell>
          <cell r="R2236" t="str">
            <v>SELLIER-BELLOT a.s.</v>
          </cell>
          <cell r="S2236" t="str">
            <v>Morava</v>
          </cell>
          <cell r="T2236" t="str">
            <v>Ostrava</v>
          </cell>
          <cell r="U2236" t="str">
            <v>Ostrava</v>
          </cell>
          <cell r="V2236">
            <v>675</v>
          </cell>
          <cell r="W2236">
            <v>382</v>
          </cell>
          <cell r="X2236">
            <v>1200</v>
          </cell>
          <cell r="Y2236">
            <v>458400</v>
          </cell>
          <cell r="Z2236">
            <v>0.06</v>
          </cell>
          <cell r="AA2236">
            <v>27504</v>
          </cell>
          <cell r="AB2236">
            <v>430896</v>
          </cell>
          <cell r="AC2236">
            <v>0.02</v>
          </cell>
          <cell r="AD2236">
            <v>8617.92</v>
          </cell>
        </row>
        <row r="2237">
          <cell r="A2237">
            <v>2214</v>
          </cell>
          <cell r="B2237" t="str">
            <v>ZA 015</v>
          </cell>
          <cell r="D2237" t="str">
            <v>Karel</v>
          </cell>
          <cell r="E2237" t="str">
            <v>Zatloukal</v>
          </cell>
          <cell r="F2237" t="str">
            <v>DiS.</v>
          </cell>
          <cell r="G2237" t="str">
            <v>Cestovné</v>
          </cell>
          <cell r="H2237">
            <v>5360</v>
          </cell>
          <cell r="I2237" t="str">
            <v>IT</v>
          </cell>
          <cell r="J2237" t="str">
            <v>860910/5725</v>
          </cell>
          <cell r="K2237">
            <v>19000</v>
          </cell>
          <cell r="L2237">
            <v>1000</v>
          </cell>
          <cell r="M2237" t="str">
            <v>Kraus</v>
          </cell>
          <cell r="N2237">
            <v>38393</v>
          </cell>
          <cell r="O2237" t="str">
            <v>2214-10022005-015</v>
          </cell>
          <cell r="P2237" t="str">
            <v>CZ-2635-C-7</v>
          </cell>
          <cell r="Q2237" t="str">
            <v>Produkt 7</v>
          </cell>
          <cell r="R2237" t="str">
            <v>Firma 146</v>
          </cell>
          <cell r="S2237" t="str">
            <v>Morava</v>
          </cell>
          <cell r="T2237" t="str">
            <v>Zábřeh</v>
          </cell>
          <cell r="U2237" t="str">
            <v>Zábřeh</v>
          </cell>
          <cell r="V2237">
            <v>651</v>
          </cell>
          <cell r="W2237">
            <v>402</v>
          </cell>
          <cell r="X2237">
            <v>1200</v>
          </cell>
          <cell r="Y2237">
            <v>482400</v>
          </cell>
          <cell r="Z2237">
            <v>7.0000000000000007E-2</v>
          </cell>
          <cell r="AA2237">
            <v>33768</v>
          </cell>
          <cell r="AB2237">
            <v>448632</v>
          </cell>
          <cell r="AC2237">
            <v>0.02</v>
          </cell>
          <cell r="AD2237">
            <v>8972.64</v>
          </cell>
        </row>
        <row r="2238">
          <cell r="A2238">
            <v>2215</v>
          </cell>
          <cell r="B2238" t="str">
            <v>ZA 017</v>
          </cell>
          <cell r="C2238" t="str">
            <v>Ing.</v>
          </cell>
          <cell r="D2238" t="str">
            <v>Jana</v>
          </cell>
          <cell r="E2238" t="str">
            <v>Tobiášová</v>
          </cell>
          <cell r="G2238" t="str">
            <v>Cestovné</v>
          </cell>
          <cell r="H2238">
            <v>5735</v>
          </cell>
          <cell r="I2238" t="str">
            <v>Výroba</v>
          </cell>
          <cell r="J2238" t="str">
            <v>855604/5982</v>
          </cell>
          <cell r="K2238">
            <v>19500</v>
          </cell>
          <cell r="L2238">
            <v>1300</v>
          </cell>
          <cell r="M2238" t="str">
            <v>Sokol</v>
          </cell>
          <cell r="N2238">
            <v>38395</v>
          </cell>
          <cell r="O2238" t="str">
            <v>2215-12022005-017</v>
          </cell>
          <cell r="P2238" t="str">
            <v>DE-6062-A-1</v>
          </cell>
          <cell r="Q2238" t="str">
            <v>Produkt 1</v>
          </cell>
          <cell r="R2238" t="str">
            <v>Firma 146</v>
          </cell>
          <cell r="S2238" t="str">
            <v>Morava</v>
          </cell>
          <cell r="T2238" t="str">
            <v>Zábřeh</v>
          </cell>
          <cell r="U2238" t="str">
            <v>Zábřeh</v>
          </cell>
          <cell r="V2238">
            <v>651</v>
          </cell>
          <cell r="W2238">
            <v>71</v>
          </cell>
          <cell r="X2238">
            <v>108</v>
          </cell>
          <cell r="Y2238">
            <v>7668</v>
          </cell>
          <cell r="Z2238">
            <v>0</v>
          </cell>
          <cell r="AA2238">
            <v>0</v>
          </cell>
          <cell r="AB2238">
            <v>7668</v>
          </cell>
          <cell r="AC2238">
            <v>0.04</v>
          </cell>
          <cell r="AD2238">
            <v>306.72000000000003</v>
          </cell>
        </row>
        <row r="2239">
          <cell r="A2239">
            <v>2216</v>
          </cell>
          <cell r="B2239" t="str">
            <v>ZA 099</v>
          </cell>
          <cell r="D2239" t="str">
            <v>Michal</v>
          </cell>
          <cell r="E2239" t="str">
            <v>Odnoha</v>
          </cell>
          <cell r="G2239" t="str">
            <v>Telefon</v>
          </cell>
          <cell r="H2239">
            <v>1957</v>
          </cell>
          <cell r="I2239" t="str">
            <v>Výroba</v>
          </cell>
          <cell r="J2239" t="str">
            <v>430919/423</v>
          </cell>
          <cell r="K2239">
            <v>24000</v>
          </cell>
          <cell r="L2239">
            <v>3300</v>
          </cell>
          <cell r="M2239" t="str">
            <v>Sokol</v>
          </cell>
          <cell r="N2239">
            <v>38395</v>
          </cell>
          <cell r="O2239" t="str">
            <v>2216-12022005-099</v>
          </cell>
          <cell r="P2239" t="str">
            <v>AU-5914-A-6</v>
          </cell>
          <cell r="Q2239" t="str">
            <v>Produkt 6</v>
          </cell>
          <cell r="R2239" t="str">
            <v>SELLIER-BELLOT a.s.</v>
          </cell>
          <cell r="S2239" t="str">
            <v>Morava</v>
          </cell>
          <cell r="T2239" t="str">
            <v>Ostrava</v>
          </cell>
          <cell r="U2239" t="str">
            <v>Ostrava</v>
          </cell>
          <cell r="V2239">
            <v>675</v>
          </cell>
          <cell r="W2239">
            <v>419</v>
          </cell>
          <cell r="X2239">
            <v>680</v>
          </cell>
          <cell r="Y2239">
            <v>284920</v>
          </cell>
          <cell r="Z2239">
            <v>0.05</v>
          </cell>
          <cell r="AA2239">
            <v>14246</v>
          </cell>
          <cell r="AB2239">
            <v>270674</v>
          </cell>
          <cell r="AC2239">
            <v>0.01</v>
          </cell>
          <cell r="AD2239">
            <v>2706.7400000000002</v>
          </cell>
        </row>
        <row r="2240">
          <cell r="A2240">
            <v>2217</v>
          </cell>
          <cell r="B2240" t="str">
            <v>ZA 017</v>
          </cell>
          <cell r="C2240" t="str">
            <v>Ing.</v>
          </cell>
          <cell r="D2240" t="str">
            <v>Jana</v>
          </cell>
          <cell r="E2240" t="str">
            <v>Tobiášová</v>
          </cell>
          <cell r="G2240" t="str">
            <v>Školení profesní</v>
          </cell>
          <cell r="H2240">
            <v>6876</v>
          </cell>
          <cell r="I2240" t="str">
            <v>Výroba</v>
          </cell>
          <cell r="J2240" t="str">
            <v>855604/5982</v>
          </cell>
          <cell r="K2240">
            <v>19500</v>
          </cell>
          <cell r="L2240">
            <v>1300</v>
          </cell>
          <cell r="M2240" t="str">
            <v>Jakhel</v>
          </cell>
          <cell r="N2240">
            <v>38397</v>
          </cell>
          <cell r="O2240" t="str">
            <v>2217-14022005-017</v>
          </cell>
          <cell r="P2240" t="str">
            <v>PL-4511-B-2</v>
          </cell>
          <cell r="Q2240" t="str">
            <v>Produkt 2</v>
          </cell>
          <cell r="R2240" t="str">
            <v>Firma 146</v>
          </cell>
          <cell r="S2240" t="str">
            <v>Morava</v>
          </cell>
          <cell r="T2240" t="str">
            <v>Zábřeh</v>
          </cell>
          <cell r="U2240" t="str">
            <v>Zábřeh</v>
          </cell>
          <cell r="V2240">
            <v>651</v>
          </cell>
          <cell r="W2240">
            <v>206</v>
          </cell>
          <cell r="X2240">
            <v>155</v>
          </cell>
          <cell r="Y2240">
            <v>31930</v>
          </cell>
          <cell r="Z2240">
            <v>0.06</v>
          </cell>
          <cell r="AA2240">
            <v>1915.8</v>
          </cell>
          <cell r="AB2240">
            <v>30014.2</v>
          </cell>
          <cell r="AC2240">
            <v>0.02</v>
          </cell>
          <cell r="AD2240">
            <v>600.28399999999999</v>
          </cell>
        </row>
        <row r="2241">
          <cell r="A2241">
            <v>2218</v>
          </cell>
          <cell r="B2241" t="str">
            <v>ZA 099</v>
          </cell>
          <cell r="D2241" t="str">
            <v>Michal</v>
          </cell>
          <cell r="E2241" t="str">
            <v>Odnoha</v>
          </cell>
          <cell r="G2241" t="str">
            <v>Benzín</v>
          </cell>
          <cell r="H2241">
            <v>2616</v>
          </cell>
          <cell r="I2241" t="str">
            <v>Výroba</v>
          </cell>
          <cell r="J2241" t="str">
            <v>430919/423</v>
          </cell>
          <cell r="K2241">
            <v>24000</v>
          </cell>
          <cell r="L2241">
            <v>3300</v>
          </cell>
          <cell r="M2241" t="str">
            <v>Mize</v>
          </cell>
          <cell r="N2241">
            <v>38398</v>
          </cell>
          <cell r="O2241" t="str">
            <v>2218-15022005-099</v>
          </cell>
          <cell r="P2241" t="str">
            <v>CZ-6770-A-3</v>
          </cell>
          <cell r="Q2241" t="str">
            <v>Produkt 3</v>
          </cell>
          <cell r="R2241" t="str">
            <v>SELLIER-BELLOT a.s.</v>
          </cell>
          <cell r="S2241" t="str">
            <v>Morava</v>
          </cell>
          <cell r="T2241" t="str">
            <v>Ostrava</v>
          </cell>
          <cell r="U2241" t="str">
            <v>Ostrava</v>
          </cell>
          <cell r="V2241">
            <v>675</v>
          </cell>
          <cell r="W2241">
            <v>296</v>
          </cell>
          <cell r="X2241">
            <v>64</v>
          </cell>
          <cell r="Y2241">
            <v>18944</v>
          </cell>
          <cell r="Z2241">
            <v>0.09</v>
          </cell>
          <cell r="AA2241">
            <v>1704.96</v>
          </cell>
          <cell r="AB2241">
            <v>17239.04</v>
          </cell>
          <cell r="AC2241">
            <v>0.02</v>
          </cell>
          <cell r="AD2241">
            <v>344.7808</v>
          </cell>
        </row>
        <row r="2242">
          <cell r="A2242">
            <v>2219</v>
          </cell>
          <cell r="B2242" t="str">
            <v>ZA 017</v>
          </cell>
          <cell r="C2242" t="str">
            <v>Ing.</v>
          </cell>
          <cell r="D2242" t="str">
            <v>Jana</v>
          </cell>
          <cell r="E2242" t="str">
            <v>Tobiášová</v>
          </cell>
          <cell r="G2242" t="str">
            <v>Školení jazyky</v>
          </cell>
          <cell r="H2242">
            <v>1954</v>
          </cell>
          <cell r="I2242" t="str">
            <v>Výroba</v>
          </cell>
          <cell r="J2242" t="str">
            <v>855604/5982</v>
          </cell>
          <cell r="K2242">
            <v>19500</v>
          </cell>
          <cell r="L2242">
            <v>1300</v>
          </cell>
          <cell r="M2242" t="str">
            <v>Kraus</v>
          </cell>
          <cell r="N2242">
            <v>38399</v>
          </cell>
          <cell r="O2242" t="str">
            <v>2219-16022005-017</v>
          </cell>
          <cell r="P2242" t="str">
            <v>CZ-3711-B-4</v>
          </cell>
          <cell r="Q2242" t="str">
            <v>Produkt 4</v>
          </cell>
          <cell r="R2242" t="str">
            <v>Firma 146</v>
          </cell>
          <cell r="S2242" t="str">
            <v>Morava</v>
          </cell>
          <cell r="T2242" t="str">
            <v>Zábřeh</v>
          </cell>
          <cell r="U2242" t="str">
            <v>Zábřeh</v>
          </cell>
          <cell r="V2242">
            <v>651</v>
          </cell>
          <cell r="W2242">
            <v>440</v>
          </cell>
          <cell r="X2242">
            <v>399</v>
          </cell>
          <cell r="Y2242">
            <v>175560</v>
          </cell>
          <cell r="Z2242">
            <v>0.08</v>
          </cell>
          <cell r="AA2242">
            <v>14044.800000000001</v>
          </cell>
          <cell r="AB2242">
            <v>161515.20000000001</v>
          </cell>
          <cell r="AC2242">
            <v>0.02</v>
          </cell>
          <cell r="AD2242">
            <v>3230.3040000000001</v>
          </cell>
        </row>
        <row r="2243">
          <cell r="A2243">
            <v>2220</v>
          </cell>
          <cell r="B2243" t="str">
            <v>ZA 011</v>
          </cell>
          <cell r="C2243" t="str">
            <v>PHDr.</v>
          </cell>
          <cell r="D2243" t="str">
            <v>Lukáš</v>
          </cell>
          <cell r="E2243" t="str">
            <v>Jarolím</v>
          </cell>
          <cell r="G2243" t="str">
            <v>Benzín</v>
          </cell>
          <cell r="H2243" t="str">
            <v>Neúčtováno</v>
          </cell>
          <cell r="I2243" t="str">
            <v>Management</v>
          </cell>
          <cell r="J2243" t="str">
            <v>870306/0982</v>
          </cell>
          <cell r="K2243">
            <v>35000</v>
          </cell>
          <cell r="L2243">
            <v>3800</v>
          </cell>
          <cell r="M2243" t="str">
            <v>Jakhel</v>
          </cell>
          <cell r="N2243">
            <v>38401</v>
          </cell>
          <cell r="O2243" t="str">
            <v>2220-18022005-011</v>
          </cell>
          <cell r="P2243" t="str">
            <v>DE-3734-C-3</v>
          </cell>
          <cell r="Q2243" t="str">
            <v>Produkt 3</v>
          </cell>
          <cell r="R2243" t="str">
            <v>SELLIER-BELLOT a.s.</v>
          </cell>
          <cell r="S2243" t="str">
            <v>Čechy</v>
          </cell>
          <cell r="T2243" t="str">
            <v>Praha</v>
          </cell>
          <cell r="U2243" t="str">
            <v>Kunratice</v>
          </cell>
          <cell r="V2243">
            <v>394</v>
          </cell>
          <cell r="W2243">
            <v>391</v>
          </cell>
          <cell r="X2243">
            <v>60</v>
          </cell>
          <cell r="Y2243">
            <v>23460</v>
          </cell>
          <cell r="Z2243">
            <v>0</v>
          </cell>
          <cell r="AA2243">
            <v>0</v>
          </cell>
          <cell r="AB2243">
            <v>23460</v>
          </cell>
          <cell r="AC2243">
            <v>0.04</v>
          </cell>
          <cell r="AD2243">
            <v>938.4</v>
          </cell>
        </row>
        <row r="2244">
          <cell r="A2244">
            <v>2221</v>
          </cell>
          <cell r="B2244" t="str">
            <v>ZA 017</v>
          </cell>
          <cell r="C2244" t="str">
            <v>Ing.</v>
          </cell>
          <cell r="D2244" t="str">
            <v>Jana</v>
          </cell>
          <cell r="E2244" t="str">
            <v>Tobiášová</v>
          </cell>
          <cell r="G2244" t="str">
            <v>Telefon</v>
          </cell>
          <cell r="H2244">
            <v>4774</v>
          </cell>
          <cell r="I2244" t="str">
            <v>Výroba</v>
          </cell>
          <cell r="J2244" t="str">
            <v>855604/5982</v>
          </cell>
          <cell r="K2244">
            <v>19500</v>
          </cell>
          <cell r="L2244">
            <v>1300</v>
          </cell>
          <cell r="M2244" t="str">
            <v>Jakhel</v>
          </cell>
          <cell r="N2244">
            <v>38401</v>
          </cell>
          <cell r="O2244" t="str">
            <v>2221-18022005-017</v>
          </cell>
          <cell r="P2244" t="str">
            <v>CZ-4793-C-7</v>
          </cell>
          <cell r="Q2244" t="str">
            <v>Produkt 7</v>
          </cell>
          <cell r="R2244" t="str">
            <v>Firma 146</v>
          </cell>
          <cell r="S2244" t="str">
            <v>Morava</v>
          </cell>
          <cell r="T2244" t="str">
            <v>Zábřeh</v>
          </cell>
          <cell r="U2244" t="str">
            <v>Zábřeh</v>
          </cell>
          <cell r="V2244">
            <v>651</v>
          </cell>
          <cell r="W2244">
            <v>433</v>
          </cell>
          <cell r="X2244">
            <v>1200</v>
          </cell>
          <cell r="Y2244">
            <v>519600</v>
          </cell>
          <cell r="Z2244">
            <v>0</v>
          </cell>
          <cell r="AA2244">
            <v>0</v>
          </cell>
          <cell r="AB2244">
            <v>519600</v>
          </cell>
          <cell r="AC2244">
            <v>0.04</v>
          </cell>
          <cell r="AD2244">
            <v>20784</v>
          </cell>
        </row>
        <row r="2245">
          <cell r="A2245">
            <v>2222</v>
          </cell>
          <cell r="B2245" t="str">
            <v>ZA 036</v>
          </cell>
          <cell r="C2245" t="str">
            <v>Ing.</v>
          </cell>
          <cell r="D2245" t="str">
            <v>Kristýna</v>
          </cell>
          <cell r="E2245" t="str">
            <v>Haldová</v>
          </cell>
          <cell r="G2245" t="str">
            <v>Telefon</v>
          </cell>
          <cell r="H2245">
            <v>7827</v>
          </cell>
          <cell r="I2245" t="str">
            <v>Finance</v>
          </cell>
          <cell r="J2245" t="str">
            <v>825913/4983</v>
          </cell>
          <cell r="K2245">
            <v>24000</v>
          </cell>
          <cell r="L2245">
            <v>3300</v>
          </cell>
          <cell r="M2245" t="str">
            <v>Mize</v>
          </cell>
          <cell r="N2245">
            <v>38403</v>
          </cell>
          <cell r="O2245" t="str">
            <v>2222-20022005-036</v>
          </cell>
          <cell r="P2245" t="str">
            <v>DE-5802-B-1</v>
          </cell>
          <cell r="Q2245" t="str">
            <v>Produkt 1</v>
          </cell>
          <cell r="R2245" t="str">
            <v>Firma 147</v>
          </cell>
          <cell r="S2245" t="str">
            <v>Morava</v>
          </cell>
          <cell r="T2245" t="str">
            <v>Zábřeh</v>
          </cell>
          <cell r="U2245" t="str">
            <v>Zábřeh</v>
          </cell>
          <cell r="V2245">
            <v>871</v>
          </cell>
          <cell r="W2245">
            <v>115</v>
          </cell>
          <cell r="X2245">
            <v>103</v>
          </cell>
          <cell r="Y2245">
            <v>11845</v>
          </cell>
          <cell r="Z2245">
            <v>0</v>
          </cell>
          <cell r="AA2245">
            <v>0</v>
          </cell>
          <cell r="AB2245">
            <v>11845</v>
          </cell>
          <cell r="AC2245">
            <v>0.04</v>
          </cell>
          <cell r="AD2245">
            <v>473.8</v>
          </cell>
        </row>
        <row r="2246">
          <cell r="A2246">
            <v>2223</v>
          </cell>
          <cell r="B2246" t="str">
            <v>ZA 016</v>
          </cell>
          <cell r="D2246" t="str">
            <v>Karel</v>
          </cell>
          <cell r="E2246" t="str">
            <v>Jarolím</v>
          </cell>
          <cell r="G2246" t="str">
            <v>Cestovné</v>
          </cell>
          <cell r="H2246">
            <v>5043</v>
          </cell>
          <cell r="I2246" t="str">
            <v>Výroba</v>
          </cell>
          <cell r="J2246" t="str">
            <v>860628/5974</v>
          </cell>
          <cell r="K2246">
            <v>25000</v>
          </cell>
          <cell r="L2246">
            <v>300</v>
          </cell>
          <cell r="M2246" t="str">
            <v>Jakhel</v>
          </cell>
          <cell r="N2246">
            <v>38404</v>
          </cell>
          <cell r="O2246" t="str">
            <v>2223-21022005-016</v>
          </cell>
          <cell r="P2246" t="str">
            <v>CZ-7453-D-4</v>
          </cell>
          <cell r="Q2246" t="str">
            <v>Produkt 4</v>
          </cell>
          <cell r="R2246" t="str">
            <v>SELLIER-BELLOT</v>
          </cell>
          <cell r="S2246" t="str">
            <v>Čechy</v>
          </cell>
          <cell r="T2246" t="str">
            <v>Cheb</v>
          </cell>
          <cell r="U2246" t="str">
            <v>Podhoří</v>
          </cell>
          <cell r="V2246">
            <v>137</v>
          </cell>
          <cell r="W2246">
            <v>401</v>
          </cell>
          <cell r="X2246">
            <v>383</v>
          </cell>
          <cell r="Y2246">
            <v>153583</v>
          </cell>
          <cell r="Z2246">
            <v>0.09</v>
          </cell>
          <cell r="AA2246">
            <v>13822.47</v>
          </cell>
          <cell r="AB2246">
            <v>139760.53</v>
          </cell>
          <cell r="AC2246">
            <v>0.02</v>
          </cell>
          <cell r="AD2246">
            <v>2795.2105999999999</v>
          </cell>
        </row>
        <row r="2247">
          <cell r="A2247">
            <v>2224</v>
          </cell>
          <cell r="B2247" t="str">
            <v>ZA 055</v>
          </cell>
          <cell r="D2247" t="str">
            <v>Aleš</v>
          </cell>
          <cell r="E2247" t="str">
            <v>Zapadlo</v>
          </cell>
          <cell r="G2247" t="str">
            <v>Cestovné</v>
          </cell>
          <cell r="H2247">
            <v>1830</v>
          </cell>
          <cell r="I2247" t="str">
            <v>Výroba</v>
          </cell>
          <cell r="J2247" t="str">
            <v>430727/528</v>
          </cell>
          <cell r="K2247">
            <v>15000</v>
          </cell>
          <cell r="L2247">
            <v>3600</v>
          </cell>
          <cell r="M2247" t="str">
            <v>Jakhel</v>
          </cell>
          <cell r="N2247">
            <v>38405</v>
          </cell>
          <cell r="O2247" t="str">
            <v>2224-22022005-055</v>
          </cell>
          <cell r="P2247" t="str">
            <v>CZ-1338-D-3</v>
          </cell>
          <cell r="Q2247" t="str">
            <v>Produkt 3</v>
          </cell>
          <cell r="R2247" t="str">
            <v>Firma 147</v>
          </cell>
          <cell r="S2247" t="str">
            <v>Morava</v>
          </cell>
          <cell r="T2247" t="str">
            <v>Zábřeh</v>
          </cell>
          <cell r="U2247" t="str">
            <v>Zábřeh</v>
          </cell>
          <cell r="V2247">
            <v>871</v>
          </cell>
          <cell r="W2247">
            <v>231</v>
          </cell>
          <cell r="X2247">
            <v>73</v>
          </cell>
          <cell r="Y2247">
            <v>16863</v>
          </cell>
          <cell r="Z2247">
            <v>0.05</v>
          </cell>
          <cell r="AA2247">
            <v>843.15000000000009</v>
          </cell>
          <cell r="AB2247">
            <v>16019.85</v>
          </cell>
          <cell r="AC2247">
            <v>0.01</v>
          </cell>
          <cell r="AD2247">
            <v>160.1985</v>
          </cell>
        </row>
        <row r="2248">
          <cell r="A2248">
            <v>2225</v>
          </cell>
          <cell r="B2248" t="str">
            <v>ZA 055</v>
          </cell>
          <cell r="D2248" t="str">
            <v>Aleš</v>
          </cell>
          <cell r="E2248" t="str">
            <v>Zapadlo</v>
          </cell>
          <cell r="G2248" t="str">
            <v>Školení profesní</v>
          </cell>
          <cell r="H2248">
            <v>1797</v>
          </cell>
          <cell r="I2248" t="str">
            <v>Výroba</v>
          </cell>
          <cell r="J2248" t="str">
            <v>430727/528</v>
          </cell>
          <cell r="K2248">
            <v>15000</v>
          </cell>
          <cell r="L2248">
            <v>3600</v>
          </cell>
          <cell r="M2248" t="str">
            <v>Jakhel</v>
          </cell>
          <cell r="N2248">
            <v>38407</v>
          </cell>
          <cell r="O2248" t="str">
            <v>2225-24022005-055</v>
          </cell>
          <cell r="P2248" t="str">
            <v>PL-1069-A-7</v>
          </cell>
          <cell r="Q2248" t="str">
            <v>Produkt 7</v>
          </cell>
          <cell r="R2248" t="str">
            <v>Firma 147</v>
          </cell>
          <cell r="S2248" t="str">
            <v>Morava</v>
          </cell>
          <cell r="T2248" t="str">
            <v>Zábřeh</v>
          </cell>
          <cell r="U2248" t="str">
            <v>Zábřeh</v>
          </cell>
          <cell r="V2248">
            <v>871</v>
          </cell>
          <cell r="W2248">
            <v>359</v>
          </cell>
          <cell r="X2248">
            <v>1200</v>
          </cell>
          <cell r="Y2248">
            <v>430800</v>
          </cell>
          <cell r="Z2248">
            <v>7.0000000000000007E-2</v>
          </cell>
          <cell r="AA2248">
            <v>30156.000000000004</v>
          </cell>
          <cell r="AB2248">
            <v>400644</v>
          </cell>
          <cell r="AC2248">
            <v>0.02</v>
          </cell>
          <cell r="AD2248">
            <v>8012.88</v>
          </cell>
        </row>
        <row r="2249">
          <cell r="A2249">
            <v>2226</v>
          </cell>
          <cell r="B2249" t="str">
            <v>ZA 272</v>
          </cell>
          <cell r="D2249" t="str">
            <v>Jindřich</v>
          </cell>
          <cell r="E2249" t="str">
            <v>Bareš  </v>
          </cell>
          <cell r="G2249" t="str">
            <v>Telefon</v>
          </cell>
          <cell r="H2249">
            <v>3479</v>
          </cell>
          <cell r="I2249" t="str">
            <v>Prodej B</v>
          </cell>
          <cell r="J2249" t="str">
            <v>580828/5175</v>
          </cell>
          <cell r="K2249">
            <v>16500</v>
          </cell>
          <cell r="L2249">
            <v>1250</v>
          </cell>
          <cell r="M2249" t="str">
            <v>Jakhel</v>
          </cell>
          <cell r="N2249">
            <v>38407</v>
          </cell>
          <cell r="O2249" t="str">
            <v>2226-24022005-272</v>
          </cell>
          <cell r="P2249" t="str">
            <v>DE-2655-C-5</v>
          </cell>
          <cell r="Q2249" t="str">
            <v>Produkt 5</v>
          </cell>
          <cell r="R2249" t="str">
            <v>SEKURKON</v>
          </cell>
          <cell r="S2249" t="str">
            <v>Morava</v>
          </cell>
          <cell r="T2249" t="str">
            <v>Brno</v>
          </cell>
          <cell r="U2249" t="str">
            <v>Husovice</v>
          </cell>
          <cell r="V2249">
            <v>168</v>
          </cell>
          <cell r="W2249">
            <v>143</v>
          </cell>
          <cell r="X2249">
            <v>500</v>
          </cell>
          <cell r="Y2249">
            <v>71500</v>
          </cell>
          <cell r="Z2249">
            <v>0</v>
          </cell>
          <cell r="AA2249">
            <v>0</v>
          </cell>
          <cell r="AB2249">
            <v>71500</v>
          </cell>
          <cell r="AC2249">
            <v>0.04</v>
          </cell>
          <cell r="AD2249">
            <v>2860</v>
          </cell>
        </row>
        <row r="2250">
          <cell r="A2250">
            <v>2227</v>
          </cell>
          <cell r="B2250" t="str">
            <v>ZA 055</v>
          </cell>
          <cell r="D2250" t="str">
            <v>Aleš</v>
          </cell>
          <cell r="E2250" t="str">
            <v>Zapadlo</v>
          </cell>
          <cell r="G2250" t="str">
            <v>Školení jazyky</v>
          </cell>
          <cell r="H2250">
            <v>2486</v>
          </cell>
          <cell r="I2250" t="str">
            <v>Výroba</v>
          </cell>
          <cell r="J2250" t="str">
            <v>430727/528</v>
          </cell>
          <cell r="K2250">
            <v>15000</v>
          </cell>
          <cell r="L2250">
            <v>1300</v>
          </cell>
          <cell r="M2250" t="str">
            <v>Sokol</v>
          </cell>
          <cell r="N2250">
            <v>38409</v>
          </cell>
          <cell r="O2250" t="str">
            <v>2227-26022005-055</v>
          </cell>
          <cell r="P2250" t="str">
            <v>AU-1846-B-8</v>
          </cell>
          <cell r="Q2250" t="str">
            <v>Produkt 8</v>
          </cell>
          <cell r="R2250" t="str">
            <v>Firma 147</v>
          </cell>
          <cell r="S2250" t="str">
            <v>Morava</v>
          </cell>
          <cell r="T2250" t="str">
            <v>Zábřeh</v>
          </cell>
          <cell r="U2250" t="str">
            <v>Zábřeh</v>
          </cell>
          <cell r="V2250">
            <v>871</v>
          </cell>
          <cell r="W2250">
            <v>188</v>
          </cell>
          <cell r="X2250">
            <v>55</v>
          </cell>
          <cell r="Y2250">
            <v>10340</v>
          </cell>
          <cell r="Z2250">
            <v>0</v>
          </cell>
          <cell r="AA2250">
            <v>0</v>
          </cell>
          <cell r="AB2250">
            <v>10340</v>
          </cell>
          <cell r="AC2250">
            <v>0.04</v>
          </cell>
          <cell r="AD2250">
            <v>413.6</v>
          </cell>
        </row>
        <row r="2251">
          <cell r="A2251">
            <v>2228</v>
          </cell>
          <cell r="B2251" t="str">
            <v>ZA 272</v>
          </cell>
          <cell r="D2251" t="str">
            <v>Jindřich</v>
          </cell>
          <cell r="E2251" t="str">
            <v>Bareš  </v>
          </cell>
          <cell r="G2251" t="str">
            <v>Benzín</v>
          </cell>
          <cell r="H2251">
            <v>7014</v>
          </cell>
          <cell r="I2251" t="str">
            <v>Prodej B</v>
          </cell>
          <cell r="J2251" t="str">
            <v>580828/5175</v>
          </cell>
          <cell r="K2251">
            <v>16500</v>
          </cell>
          <cell r="L2251">
            <v>1250</v>
          </cell>
          <cell r="M2251" t="str">
            <v>Sokol</v>
          </cell>
          <cell r="N2251">
            <v>38410</v>
          </cell>
          <cell r="O2251" t="str">
            <v>2228-27022005-272</v>
          </cell>
          <cell r="P2251" t="str">
            <v>CZ-5609-A-5</v>
          </cell>
          <cell r="Q2251" t="str">
            <v>Produkt 5</v>
          </cell>
          <cell r="R2251" t="str">
            <v>SEKURKON</v>
          </cell>
          <cell r="S2251" t="str">
            <v>Morava</v>
          </cell>
          <cell r="T2251" t="str">
            <v>Brno</v>
          </cell>
          <cell r="U2251" t="str">
            <v>Husovice</v>
          </cell>
          <cell r="V2251">
            <v>168</v>
          </cell>
          <cell r="W2251">
            <v>321</v>
          </cell>
          <cell r="X2251">
            <v>500</v>
          </cell>
          <cell r="Y2251">
            <v>160500</v>
          </cell>
          <cell r="Z2251">
            <v>0</v>
          </cell>
          <cell r="AA2251">
            <v>0</v>
          </cell>
          <cell r="AB2251">
            <v>160500</v>
          </cell>
          <cell r="AC2251">
            <v>0.04</v>
          </cell>
          <cell r="AD2251">
            <v>6420</v>
          </cell>
        </row>
        <row r="2252">
          <cell r="A2252">
            <v>2229</v>
          </cell>
          <cell r="B2252" t="str">
            <v>ZA 056</v>
          </cell>
          <cell r="D2252" t="str">
            <v>Rudolf</v>
          </cell>
          <cell r="E2252" t="str">
            <v>Adámek</v>
          </cell>
          <cell r="G2252" t="str">
            <v>Benzín</v>
          </cell>
          <cell r="H2252">
            <v>1659</v>
          </cell>
          <cell r="I2252" t="str">
            <v>Výroba</v>
          </cell>
          <cell r="J2252" t="str">
            <v>560828/4990</v>
          </cell>
          <cell r="K2252">
            <v>20000</v>
          </cell>
          <cell r="L2252">
            <v>1600</v>
          </cell>
          <cell r="M2252" t="str">
            <v>Sokol</v>
          </cell>
          <cell r="N2252">
            <v>38411</v>
          </cell>
          <cell r="O2252" t="str">
            <v>2229-28022005-056</v>
          </cell>
          <cell r="P2252" t="str">
            <v>DE-2156-D-9</v>
          </cell>
          <cell r="Q2252" t="str">
            <v>Produkt 9</v>
          </cell>
          <cell r="R2252" t="str">
            <v>Firma 147</v>
          </cell>
          <cell r="S2252" t="str">
            <v>Morava</v>
          </cell>
          <cell r="T2252" t="str">
            <v>Zábřeh</v>
          </cell>
          <cell r="U2252" t="str">
            <v>Zábřeh</v>
          </cell>
          <cell r="V2252">
            <v>871</v>
          </cell>
          <cell r="W2252">
            <v>434</v>
          </cell>
          <cell r="X2252">
            <v>325</v>
          </cell>
          <cell r="Y2252">
            <v>141050</v>
          </cell>
          <cell r="Z2252">
            <v>0.06</v>
          </cell>
          <cell r="AA2252">
            <v>8463</v>
          </cell>
          <cell r="AB2252">
            <v>132587</v>
          </cell>
          <cell r="AC2252">
            <v>0.02</v>
          </cell>
          <cell r="AD2252">
            <v>2651.7400000000002</v>
          </cell>
        </row>
        <row r="2253">
          <cell r="A2253">
            <v>2230</v>
          </cell>
          <cell r="B2253" t="str">
            <v>ZA 002</v>
          </cell>
          <cell r="C2253" t="str">
            <v>Mgr.</v>
          </cell>
          <cell r="D2253" t="str">
            <v>Jan</v>
          </cell>
          <cell r="E2253" t="str">
            <v>Vodička</v>
          </cell>
          <cell r="G2253" t="str">
            <v>Cestovné</v>
          </cell>
          <cell r="H2253">
            <v>2837</v>
          </cell>
          <cell r="I2253" t="str">
            <v>Prodej A</v>
          </cell>
          <cell r="J2253" t="str">
            <v>830420/5778</v>
          </cell>
          <cell r="K2253">
            <v>25000</v>
          </cell>
          <cell r="L2253">
            <v>1600</v>
          </cell>
          <cell r="M2253" t="str">
            <v>Mize</v>
          </cell>
          <cell r="N2253">
            <v>38413</v>
          </cell>
          <cell r="O2253" t="str">
            <v>2230-02032005-002</v>
          </cell>
          <cell r="P2253" t="str">
            <v>PL-4503-A-1</v>
          </cell>
          <cell r="Q2253" t="str">
            <v>Produkt 1</v>
          </cell>
          <cell r="R2253" t="str">
            <v>Firma 148</v>
          </cell>
          <cell r="S2253" t="str">
            <v>Morava</v>
          </cell>
          <cell r="T2253" t="str">
            <v>Zábřeh</v>
          </cell>
          <cell r="U2253" t="str">
            <v>Boulínov</v>
          </cell>
          <cell r="V2253">
            <v>955</v>
          </cell>
          <cell r="W2253">
            <v>256</v>
          </cell>
          <cell r="X2253">
            <v>103</v>
          </cell>
          <cell r="Y2253">
            <v>26368</v>
          </cell>
          <cell r="Z2253">
            <v>0.02</v>
          </cell>
          <cell r="AA2253">
            <v>527.36</v>
          </cell>
          <cell r="AB2253">
            <v>25840.639999999999</v>
          </cell>
          <cell r="AC2253">
            <v>0.01</v>
          </cell>
          <cell r="AD2253">
            <v>258.40640000000002</v>
          </cell>
        </row>
        <row r="2254">
          <cell r="A2254">
            <v>2231</v>
          </cell>
          <cell r="B2254" t="str">
            <v>ZA 272</v>
          </cell>
          <cell r="D2254" t="str">
            <v>Jindřich</v>
          </cell>
          <cell r="E2254" t="str">
            <v>Bareš  </v>
          </cell>
          <cell r="G2254" t="str">
            <v>Firemní výdaj</v>
          </cell>
          <cell r="H2254">
            <v>87</v>
          </cell>
          <cell r="I2254" t="str">
            <v>Prodej B</v>
          </cell>
          <cell r="J2254" t="str">
            <v>580828/5175</v>
          </cell>
          <cell r="K2254">
            <v>16500</v>
          </cell>
          <cell r="L2254">
            <v>1250</v>
          </cell>
          <cell r="M2254" t="str">
            <v>Sokol</v>
          </cell>
          <cell r="N2254">
            <v>38413</v>
          </cell>
          <cell r="O2254" t="str">
            <v>2231-02032005-272</v>
          </cell>
          <cell r="P2254" t="str">
            <v>PL-2961-D-0</v>
          </cell>
          <cell r="Q2254" t="str">
            <v>Produkt 10</v>
          </cell>
          <cell r="R2254" t="str">
            <v>SEKURKON</v>
          </cell>
          <cell r="S2254" t="str">
            <v>Morava</v>
          </cell>
          <cell r="T2254" t="str">
            <v>Brno</v>
          </cell>
          <cell r="U2254" t="str">
            <v>Husovice</v>
          </cell>
          <cell r="V2254">
            <v>168</v>
          </cell>
          <cell r="W2254">
            <v>446</v>
          </cell>
          <cell r="X2254">
            <v>120</v>
          </cell>
          <cell r="Y2254">
            <v>53520</v>
          </cell>
          <cell r="Z2254">
            <v>0.1</v>
          </cell>
          <cell r="AA2254">
            <v>5352</v>
          </cell>
          <cell r="AB2254">
            <v>48168</v>
          </cell>
          <cell r="AC2254">
            <v>0.03</v>
          </cell>
          <cell r="AD2254">
            <v>1445.04</v>
          </cell>
        </row>
        <row r="2255">
          <cell r="A2255">
            <v>2232</v>
          </cell>
          <cell r="B2255" t="str">
            <v>ZA 002</v>
          </cell>
          <cell r="C2255" t="str">
            <v>Mgr.</v>
          </cell>
          <cell r="D2255" t="str">
            <v>Jan</v>
          </cell>
          <cell r="E2255" t="str">
            <v>Vodička</v>
          </cell>
          <cell r="G2255" t="str">
            <v>Školení profesní</v>
          </cell>
          <cell r="H2255">
            <v>4811</v>
          </cell>
          <cell r="I2255" t="str">
            <v>Prodej A</v>
          </cell>
          <cell r="J2255" t="str">
            <v>830420/5778</v>
          </cell>
          <cell r="K2255">
            <v>25000</v>
          </cell>
          <cell r="L2255">
            <v>1600</v>
          </cell>
          <cell r="M2255" t="str">
            <v>Jakhel</v>
          </cell>
          <cell r="N2255">
            <v>38415</v>
          </cell>
          <cell r="O2255" t="str">
            <v>2232-04032005-002</v>
          </cell>
          <cell r="P2255" t="str">
            <v>CZ-6851-B-2</v>
          </cell>
          <cell r="Q2255" t="str">
            <v>Produkt 2</v>
          </cell>
          <cell r="R2255" t="str">
            <v>Firma 148</v>
          </cell>
          <cell r="S2255" t="str">
            <v>Morava</v>
          </cell>
          <cell r="T2255" t="str">
            <v>Zábřeh</v>
          </cell>
          <cell r="U2255" t="str">
            <v>Boulínov</v>
          </cell>
          <cell r="V2255">
            <v>955</v>
          </cell>
          <cell r="W2255">
            <v>360</v>
          </cell>
          <cell r="X2255">
            <v>158</v>
          </cell>
          <cell r="Y2255">
            <v>56880</v>
          </cell>
          <cell r="Z2255">
            <v>0.02</v>
          </cell>
          <cell r="AA2255">
            <v>1137.6000000000001</v>
          </cell>
          <cell r="AB2255">
            <v>55742.400000000001</v>
          </cell>
          <cell r="AC2255">
            <v>0.01</v>
          </cell>
          <cell r="AD2255">
            <v>557.42399999999998</v>
          </cell>
        </row>
        <row r="2256">
          <cell r="A2256">
            <v>2233</v>
          </cell>
          <cell r="B2256" t="str">
            <v>ZA 272</v>
          </cell>
          <cell r="D2256" t="str">
            <v>Jindřich</v>
          </cell>
          <cell r="E2256" t="str">
            <v>Bareš  </v>
          </cell>
          <cell r="G2256" t="str">
            <v>Cestovné</v>
          </cell>
          <cell r="H2256">
            <v>5790</v>
          </cell>
          <cell r="I2256" t="str">
            <v>Prodej B</v>
          </cell>
          <cell r="J2256" t="str">
            <v>580828/5175</v>
          </cell>
          <cell r="K2256">
            <v>16500</v>
          </cell>
          <cell r="L2256">
            <v>1250</v>
          </cell>
          <cell r="M2256" t="str">
            <v>Sokol</v>
          </cell>
          <cell r="N2256">
            <v>38416</v>
          </cell>
          <cell r="O2256" t="str">
            <v>2233-05032005-272</v>
          </cell>
          <cell r="P2256" t="str">
            <v>AU-1503-C-1</v>
          </cell>
          <cell r="Q2256" t="str">
            <v>Produkt 1</v>
          </cell>
          <cell r="R2256" t="str">
            <v>SEKURKON</v>
          </cell>
          <cell r="S2256" t="str">
            <v>Morava</v>
          </cell>
          <cell r="T2256" t="str">
            <v>Brno</v>
          </cell>
          <cell r="U2256" t="str">
            <v>Husovice</v>
          </cell>
          <cell r="V2256">
            <v>168</v>
          </cell>
          <cell r="W2256">
            <v>108</v>
          </cell>
          <cell r="X2256">
            <v>110</v>
          </cell>
          <cell r="Y2256">
            <v>11880</v>
          </cell>
          <cell r="Z2256">
            <v>0</v>
          </cell>
          <cell r="AA2256">
            <v>0</v>
          </cell>
          <cell r="AB2256">
            <v>11880</v>
          </cell>
          <cell r="AC2256">
            <v>0.04</v>
          </cell>
          <cell r="AD2256">
            <v>475.2</v>
          </cell>
        </row>
        <row r="2257">
          <cell r="A2257">
            <v>2234</v>
          </cell>
          <cell r="B2257" t="str">
            <v>ZA 002</v>
          </cell>
          <cell r="C2257" t="str">
            <v>Mgr.</v>
          </cell>
          <cell r="D2257" t="str">
            <v>Jan</v>
          </cell>
          <cell r="E2257" t="str">
            <v>Vodička</v>
          </cell>
          <cell r="G2257" t="str">
            <v>Školení jazyky</v>
          </cell>
          <cell r="H2257">
            <v>7727</v>
          </cell>
          <cell r="I2257" t="str">
            <v>Prodej A</v>
          </cell>
          <cell r="J2257" t="str">
            <v>830420/5778</v>
          </cell>
          <cell r="K2257">
            <v>25000</v>
          </cell>
          <cell r="L2257">
            <v>1600</v>
          </cell>
          <cell r="M2257" t="str">
            <v>Kraus</v>
          </cell>
          <cell r="N2257">
            <v>38417</v>
          </cell>
          <cell r="O2257" t="str">
            <v>2234-06032005-002</v>
          </cell>
          <cell r="P2257" t="str">
            <v>CZ-8815-A-4</v>
          </cell>
          <cell r="Q2257" t="str">
            <v>Produkt 4</v>
          </cell>
          <cell r="R2257" t="str">
            <v>Firma 148</v>
          </cell>
          <cell r="S2257" t="str">
            <v>Morava</v>
          </cell>
          <cell r="T2257" t="str">
            <v>Zábřeh</v>
          </cell>
          <cell r="U2257" t="str">
            <v>Boulínov</v>
          </cell>
          <cell r="V2257">
            <v>955</v>
          </cell>
          <cell r="W2257">
            <v>272</v>
          </cell>
          <cell r="X2257">
            <v>389</v>
          </cell>
          <cell r="Y2257">
            <v>105808</v>
          </cell>
          <cell r="Z2257">
            <v>0</v>
          </cell>
          <cell r="AA2257">
            <v>0</v>
          </cell>
          <cell r="AB2257">
            <v>105808</v>
          </cell>
          <cell r="AC2257">
            <v>0.04</v>
          </cell>
          <cell r="AD2257">
            <v>4232.32</v>
          </cell>
        </row>
        <row r="2258">
          <cell r="A2258">
            <v>2235</v>
          </cell>
          <cell r="B2258" t="str">
            <v>ZA 002</v>
          </cell>
          <cell r="C2258" t="str">
            <v>Mgr.</v>
          </cell>
          <cell r="D2258" t="str">
            <v>Jan</v>
          </cell>
          <cell r="E2258" t="str">
            <v>Vodička</v>
          </cell>
          <cell r="G2258" t="str">
            <v>Cestovné</v>
          </cell>
          <cell r="H2258">
            <v>6084</v>
          </cell>
          <cell r="I2258" t="str">
            <v>Prodej A</v>
          </cell>
          <cell r="J2258" t="str">
            <v>830420/5778</v>
          </cell>
          <cell r="K2258">
            <v>25000</v>
          </cell>
          <cell r="L2258">
            <v>1600</v>
          </cell>
          <cell r="M2258" t="str">
            <v>Sokol</v>
          </cell>
          <cell r="N2258">
            <v>38419</v>
          </cell>
          <cell r="O2258" t="str">
            <v>2235-08032005-002</v>
          </cell>
          <cell r="P2258" t="str">
            <v>CZ-3441-D-9</v>
          </cell>
          <cell r="Q2258" t="str">
            <v>Produkt 9</v>
          </cell>
          <cell r="R2258" t="str">
            <v>Firma 148</v>
          </cell>
          <cell r="S2258" t="str">
            <v>Morava</v>
          </cell>
          <cell r="T2258" t="str">
            <v>Zábřeh</v>
          </cell>
          <cell r="U2258" t="str">
            <v>Boulínov</v>
          </cell>
          <cell r="V2258">
            <v>955</v>
          </cell>
          <cell r="W2258">
            <v>158</v>
          </cell>
          <cell r="X2258">
            <v>326</v>
          </cell>
          <cell r="Y2258">
            <v>51508</v>
          </cell>
          <cell r="Z2258">
            <v>0</v>
          </cell>
          <cell r="AA2258">
            <v>0</v>
          </cell>
          <cell r="AB2258">
            <v>51508</v>
          </cell>
          <cell r="AC2258">
            <v>0.04</v>
          </cell>
          <cell r="AD2258">
            <v>2060.3200000000002</v>
          </cell>
        </row>
        <row r="2259">
          <cell r="A2259">
            <v>2236</v>
          </cell>
          <cell r="B2259" t="str">
            <v>ZA 012</v>
          </cell>
          <cell r="D2259" t="str">
            <v>Nikola</v>
          </cell>
          <cell r="E2259" t="str">
            <v>Tobiášová</v>
          </cell>
          <cell r="F2259" t="str">
            <v>BBA</v>
          </cell>
          <cell r="G2259" t="str">
            <v>Benzín</v>
          </cell>
          <cell r="H2259">
            <v>1198</v>
          </cell>
          <cell r="I2259" t="str">
            <v>Marketing</v>
          </cell>
          <cell r="J2259" t="str">
            <v>865520/5988</v>
          </cell>
          <cell r="K2259">
            <v>25000</v>
          </cell>
          <cell r="L2259">
            <v>1300</v>
          </cell>
          <cell r="M2259" t="str">
            <v>Kraus</v>
          </cell>
          <cell r="N2259">
            <v>38419</v>
          </cell>
          <cell r="O2259" t="str">
            <v>2236-08032005-012</v>
          </cell>
          <cell r="P2259" t="str">
            <v>CZ-2506-B-3</v>
          </cell>
          <cell r="Q2259" t="str">
            <v>Produkt 3</v>
          </cell>
          <cell r="R2259" t="str">
            <v>SEKURKON</v>
          </cell>
          <cell r="S2259" t="str">
            <v>Morava</v>
          </cell>
          <cell r="T2259" t="str">
            <v>Brno</v>
          </cell>
          <cell r="U2259" t="str">
            <v>Husovice</v>
          </cell>
          <cell r="V2259">
            <v>168</v>
          </cell>
          <cell r="W2259">
            <v>119</v>
          </cell>
          <cell r="X2259">
            <v>63</v>
          </cell>
          <cell r="Y2259">
            <v>7497</v>
          </cell>
          <cell r="Z2259">
            <v>0</v>
          </cell>
          <cell r="AA2259">
            <v>0</v>
          </cell>
          <cell r="AB2259">
            <v>7497</v>
          </cell>
          <cell r="AC2259">
            <v>0.04</v>
          </cell>
          <cell r="AD2259">
            <v>299.88</v>
          </cell>
        </row>
        <row r="2260">
          <cell r="A2260">
            <v>2237</v>
          </cell>
          <cell r="B2260" t="str">
            <v>ZA 039</v>
          </cell>
          <cell r="D2260" t="str">
            <v>Martin</v>
          </cell>
          <cell r="E2260" t="str">
            <v>Tomek  </v>
          </cell>
          <cell r="G2260" t="str">
            <v>Benzín</v>
          </cell>
          <cell r="H2260">
            <v>5609</v>
          </cell>
          <cell r="I2260" t="str">
            <v>Výroba</v>
          </cell>
          <cell r="J2260" t="str">
            <v>690606/5782</v>
          </cell>
          <cell r="K2260">
            <v>23500</v>
          </cell>
          <cell r="L2260">
            <v>1600</v>
          </cell>
          <cell r="M2260" t="str">
            <v>Sokol</v>
          </cell>
          <cell r="N2260">
            <v>38421</v>
          </cell>
          <cell r="O2260" t="str">
            <v>2237-10032005-039</v>
          </cell>
          <cell r="P2260" t="str">
            <v>CZ-8888-C-7</v>
          </cell>
          <cell r="Q2260" t="str">
            <v>Produkt 7</v>
          </cell>
          <cell r="R2260" t="str">
            <v>Firma 148</v>
          </cell>
          <cell r="S2260" t="str">
            <v>Morava</v>
          </cell>
          <cell r="T2260" t="str">
            <v>Zábřeh</v>
          </cell>
          <cell r="U2260" t="str">
            <v>Zábřeh</v>
          </cell>
          <cell r="V2260">
            <v>955</v>
          </cell>
          <cell r="W2260">
            <v>217</v>
          </cell>
          <cell r="X2260">
            <v>1200</v>
          </cell>
          <cell r="Y2260">
            <v>260400</v>
          </cell>
          <cell r="Z2260">
            <v>0</v>
          </cell>
          <cell r="AA2260">
            <v>0</v>
          </cell>
          <cell r="AB2260">
            <v>260400</v>
          </cell>
          <cell r="AC2260">
            <v>0.04</v>
          </cell>
          <cell r="AD2260">
            <v>10416</v>
          </cell>
        </row>
        <row r="2261">
          <cell r="A2261">
            <v>2238</v>
          </cell>
          <cell r="B2261" t="str">
            <v>ZA 005</v>
          </cell>
          <cell r="D2261" t="str">
            <v>Iva</v>
          </cell>
          <cell r="E2261" t="str">
            <v>Sauerová</v>
          </cell>
          <cell r="G2261" t="str">
            <v>Školení profesní</v>
          </cell>
          <cell r="H2261">
            <v>7440</v>
          </cell>
          <cell r="I2261" t="str">
            <v>Prodej D</v>
          </cell>
          <cell r="J2261" t="str">
            <v>935609/3197</v>
          </cell>
          <cell r="K2261">
            <v>21500</v>
          </cell>
          <cell r="L2261">
            <v>1250</v>
          </cell>
          <cell r="M2261" t="str">
            <v>Sokol</v>
          </cell>
          <cell r="N2261">
            <v>38422</v>
          </cell>
          <cell r="O2261" t="str">
            <v>2238-11032005-005</v>
          </cell>
          <cell r="P2261" t="str">
            <v>PL-6688-A-9</v>
          </cell>
          <cell r="Q2261" t="str">
            <v>Produkt 9</v>
          </cell>
          <cell r="R2261" t="str">
            <v>SEKO - V s.r.o.</v>
          </cell>
          <cell r="S2261" t="str">
            <v>Čechy</v>
          </cell>
          <cell r="T2261" t="str">
            <v>Benešov</v>
          </cell>
          <cell r="U2261" t="str">
            <v>Benešov</v>
          </cell>
          <cell r="V2261">
            <v>838</v>
          </cell>
          <cell r="W2261">
            <v>65</v>
          </cell>
          <cell r="X2261">
            <v>328</v>
          </cell>
          <cell r="Y2261">
            <v>21320</v>
          </cell>
          <cell r="Z2261">
            <v>0</v>
          </cell>
          <cell r="AA2261">
            <v>0</v>
          </cell>
          <cell r="AB2261">
            <v>21320</v>
          </cell>
          <cell r="AC2261">
            <v>0.04</v>
          </cell>
          <cell r="AD2261">
            <v>852.80000000000007</v>
          </cell>
        </row>
        <row r="2262">
          <cell r="A2262">
            <v>2239</v>
          </cell>
          <cell r="B2262" t="str">
            <v>ZA 004</v>
          </cell>
          <cell r="D2262" t="str">
            <v>Josef</v>
          </cell>
          <cell r="E2262" t="str">
            <v>Novák</v>
          </cell>
          <cell r="F2262" t="str">
            <v>BBA</v>
          </cell>
          <cell r="G2262" t="str">
            <v>Školení profesní</v>
          </cell>
          <cell r="H2262">
            <v>4592</v>
          </cell>
          <cell r="I2262" t="str">
            <v>Prodej B</v>
          </cell>
          <cell r="J2262" t="str">
            <v>920610/5953</v>
          </cell>
          <cell r="K2262">
            <v>17000</v>
          </cell>
          <cell r="L2262">
            <v>1300</v>
          </cell>
          <cell r="M2262" t="str">
            <v>Mize</v>
          </cell>
          <cell r="N2262">
            <v>38423</v>
          </cell>
          <cell r="O2262" t="str">
            <v>2239-12032005-004</v>
          </cell>
          <cell r="P2262" t="str">
            <v>DE-2613-A-1</v>
          </cell>
          <cell r="Q2262" t="str">
            <v>Produkt 1</v>
          </cell>
          <cell r="R2262" t="str">
            <v>Firma 149</v>
          </cell>
          <cell r="S2262" t="str">
            <v>Morava</v>
          </cell>
          <cell r="T2262" t="str">
            <v>Zábřeh</v>
          </cell>
          <cell r="U2262" t="str">
            <v>Zábřeh</v>
          </cell>
          <cell r="V2262">
            <v>959</v>
          </cell>
          <cell r="W2262">
            <v>279</v>
          </cell>
          <cell r="X2262">
            <v>102</v>
          </cell>
          <cell r="Y2262">
            <v>28458</v>
          </cell>
          <cell r="Z2262">
            <v>7.0000000000000007E-2</v>
          </cell>
          <cell r="AA2262">
            <v>1992.0600000000002</v>
          </cell>
          <cell r="AB2262">
            <v>26465.94</v>
          </cell>
          <cell r="AC2262">
            <v>0.02</v>
          </cell>
          <cell r="AD2262">
            <v>529.31880000000001</v>
          </cell>
        </row>
        <row r="2263">
          <cell r="A2263">
            <v>2240</v>
          </cell>
          <cell r="B2263" t="str">
            <v>ZA 004</v>
          </cell>
          <cell r="D2263" t="str">
            <v>Josef</v>
          </cell>
          <cell r="E2263" t="str">
            <v>Novák</v>
          </cell>
          <cell r="F2263" t="str">
            <v>BBA</v>
          </cell>
          <cell r="G2263" t="str">
            <v>Školení jazyky</v>
          </cell>
          <cell r="H2263">
            <v>7275</v>
          </cell>
          <cell r="I2263" t="str">
            <v>Prodej B</v>
          </cell>
          <cell r="J2263" t="str">
            <v>920610/5953</v>
          </cell>
          <cell r="K2263">
            <v>17000</v>
          </cell>
          <cell r="L2263">
            <v>1300</v>
          </cell>
          <cell r="M2263" t="str">
            <v>Sokol</v>
          </cell>
          <cell r="N2263">
            <v>38425</v>
          </cell>
          <cell r="O2263" t="str">
            <v>2240-14032005-004</v>
          </cell>
          <cell r="P2263" t="str">
            <v>CZ-9075-B-7</v>
          </cell>
          <cell r="Q2263" t="str">
            <v>Produkt 7</v>
          </cell>
          <cell r="R2263" t="str">
            <v>Firma 149</v>
          </cell>
          <cell r="S2263" t="str">
            <v>Morava</v>
          </cell>
          <cell r="T2263" t="str">
            <v>Zábřeh</v>
          </cell>
          <cell r="U2263" t="str">
            <v>Zábřeh</v>
          </cell>
          <cell r="V2263">
            <v>959</v>
          </cell>
          <cell r="W2263">
            <v>249</v>
          </cell>
          <cell r="X2263">
            <v>1200</v>
          </cell>
          <cell r="Y2263">
            <v>298800</v>
          </cell>
          <cell r="Z2263">
            <v>0.02</v>
          </cell>
          <cell r="AA2263">
            <v>5976</v>
          </cell>
          <cell r="AB2263">
            <v>292824</v>
          </cell>
          <cell r="AC2263">
            <v>0.01</v>
          </cell>
          <cell r="AD2263">
            <v>2928.2400000000002</v>
          </cell>
        </row>
        <row r="2264">
          <cell r="A2264">
            <v>2241</v>
          </cell>
          <cell r="B2264" t="str">
            <v>ZA 005</v>
          </cell>
          <cell r="D2264" t="str">
            <v>Iva</v>
          </cell>
          <cell r="E2264" t="str">
            <v>Sauerová</v>
          </cell>
          <cell r="G2264" t="str">
            <v>Školení jazyky</v>
          </cell>
          <cell r="H2264">
            <v>2885</v>
          </cell>
          <cell r="I2264" t="str">
            <v>Prodej C</v>
          </cell>
          <cell r="J2264" t="str">
            <v>935609/3197</v>
          </cell>
          <cell r="K2264">
            <v>21500</v>
          </cell>
          <cell r="L2264">
            <v>1250</v>
          </cell>
          <cell r="M2264" t="str">
            <v>Mize</v>
          </cell>
          <cell r="N2264">
            <v>38425</v>
          </cell>
          <cell r="O2264" t="str">
            <v>2241-14032005-005</v>
          </cell>
          <cell r="P2264" t="str">
            <v>DE-7575-C-5</v>
          </cell>
          <cell r="Q2264" t="str">
            <v>Produkt 5</v>
          </cell>
          <cell r="R2264" t="str">
            <v>SEKO - V s.r.o.</v>
          </cell>
          <cell r="S2264" t="str">
            <v>Čechy</v>
          </cell>
          <cell r="T2264" t="str">
            <v>Benešov</v>
          </cell>
          <cell r="U2264" t="str">
            <v>Benešov</v>
          </cell>
          <cell r="V2264">
            <v>838</v>
          </cell>
          <cell r="W2264">
            <v>375</v>
          </cell>
          <cell r="X2264">
            <v>500</v>
          </cell>
          <cell r="Y2264">
            <v>187500</v>
          </cell>
          <cell r="Z2264">
            <v>0.1</v>
          </cell>
          <cell r="AA2264">
            <v>18750</v>
          </cell>
          <cell r="AB2264">
            <v>168750</v>
          </cell>
          <cell r="AC2264">
            <v>0.03</v>
          </cell>
          <cell r="AD2264">
            <v>5062.5</v>
          </cell>
        </row>
        <row r="2265">
          <cell r="A2265">
            <v>2242</v>
          </cell>
          <cell r="B2265" t="str">
            <v>ZA 005</v>
          </cell>
          <cell r="D2265" t="str">
            <v>Iva</v>
          </cell>
          <cell r="E2265" t="str">
            <v>Sauerová</v>
          </cell>
          <cell r="G2265" t="str">
            <v>Telefon</v>
          </cell>
          <cell r="H2265">
            <v>1279</v>
          </cell>
          <cell r="I2265" t="str">
            <v>Prodej D</v>
          </cell>
          <cell r="J2265" t="str">
            <v>935609/3197</v>
          </cell>
          <cell r="K2265">
            <v>21500</v>
          </cell>
          <cell r="L2265">
            <v>1250</v>
          </cell>
          <cell r="M2265" t="str">
            <v>Jakhel</v>
          </cell>
          <cell r="N2265">
            <v>38427</v>
          </cell>
          <cell r="O2265" t="str">
            <v>2242-16032005-005</v>
          </cell>
          <cell r="P2265" t="str">
            <v>AU-3248-A-7</v>
          </cell>
          <cell r="Q2265" t="str">
            <v>Produkt 7</v>
          </cell>
          <cell r="R2265" t="str">
            <v>Firma 149</v>
          </cell>
          <cell r="S2265" t="str">
            <v>Morava</v>
          </cell>
          <cell r="T2265" t="str">
            <v>Zábřeh</v>
          </cell>
          <cell r="U2265" t="str">
            <v>Zábřeh</v>
          </cell>
          <cell r="V2265">
            <v>959</v>
          </cell>
          <cell r="W2265">
            <v>405</v>
          </cell>
          <cell r="X2265">
            <v>1200</v>
          </cell>
          <cell r="Y2265">
            <v>486000</v>
          </cell>
          <cell r="Z2265">
            <v>0.05</v>
          </cell>
          <cell r="AA2265">
            <v>24300</v>
          </cell>
          <cell r="AB2265">
            <v>461700</v>
          </cell>
          <cell r="AC2265">
            <v>0.01</v>
          </cell>
          <cell r="AD2265">
            <v>4617</v>
          </cell>
        </row>
        <row r="2266">
          <cell r="A2266">
            <v>2243</v>
          </cell>
          <cell r="B2266" t="str">
            <v>ZA 005</v>
          </cell>
          <cell r="D2266" t="str">
            <v>Iva</v>
          </cell>
          <cell r="E2266" t="str">
            <v>Sauerová</v>
          </cell>
          <cell r="G2266" t="str">
            <v>Benzín</v>
          </cell>
          <cell r="H2266">
            <v>2490</v>
          </cell>
          <cell r="I2266" t="str">
            <v>Prodej C</v>
          </cell>
          <cell r="J2266" t="str">
            <v>935609/3197</v>
          </cell>
          <cell r="K2266">
            <v>21500</v>
          </cell>
          <cell r="L2266">
            <v>1250</v>
          </cell>
          <cell r="M2266" t="str">
            <v>Kraus</v>
          </cell>
          <cell r="N2266">
            <v>38428</v>
          </cell>
          <cell r="O2266" t="str">
            <v>2243-17032005-005</v>
          </cell>
          <cell r="P2266" t="str">
            <v>PL-9386-A-5</v>
          </cell>
          <cell r="Q2266" t="str">
            <v>Produkt 5</v>
          </cell>
          <cell r="R2266" t="str">
            <v>SEKO - V s.r.o.</v>
          </cell>
          <cell r="S2266" t="str">
            <v>Čechy</v>
          </cell>
          <cell r="T2266" t="str">
            <v>Benešov</v>
          </cell>
          <cell r="U2266" t="str">
            <v>Benešov</v>
          </cell>
          <cell r="V2266">
            <v>838</v>
          </cell>
          <cell r="W2266">
            <v>319</v>
          </cell>
          <cell r="X2266">
            <v>501</v>
          </cell>
          <cell r="Y2266">
            <v>159819</v>
          </cell>
          <cell r="Z2266">
            <v>0.06</v>
          </cell>
          <cell r="AA2266">
            <v>9589.14</v>
          </cell>
          <cell r="AB2266">
            <v>150229.85999999999</v>
          </cell>
          <cell r="AC2266">
            <v>0.02</v>
          </cell>
          <cell r="AD2266">
            <v>3004.5971999999997</v>
          </cell>
        </row>
        <row r="2267">
          <cell r="A2267">
            <v>2244</v>
          </cell>
          <cell r="B2267" t="str">
            <v>ZA 005</v>
          </cell>
          <cell r="D2267" t="str">
            <v>Iva</v>
          </cell>
          <cell r="E2267" t="str">
            <v>Sauerová</v>
          </cell>
          <cell r="G2267" t="str">
            <v>Firemní výdaj</v>
          </cell>
          <cell r="H2267">
            <v>2368</v>
          </cell>
          <cell r="I2267" t="str">
            <v>Prodej D</v>
          </cell>
          <cell r="J2267" t="str">
            <v>935609/3197</v>
          </cell>
          <cell r="K2267">
            <v>21500</v>
          </cell>
          <cell r="L2267">
            <v>1250</v>
          </cell>
          <cell r="M2267" t="str">
            <v>Jakhel</v>
          </cell>
          <cell r="N2267">
            <v>38429</v>
          </cell>
          <cell r="O2267" t="str">
            <v>2244-18032005-005</v>
          </cell>
          <cell r="P2267" t="str">
            <v>CZ-6853-B-8</v>
          </cell>
          <cell r="Q2267" t="str">
            <v>Produkt 8</v>
          </cell>
          <cell r="R2267" t="str">
            <v>Firma 149</v>
          </cell>
          <cell r="S2267" t="str">
            <v>Morava</v>
          </cell>
          <cell r="T2267" t="str">
            <v>Zábřeh</v>
          </cell>
          <cell r="U2267" t="str">
            <v>Zábřeh</v>
          </cell>
          <cell r="V2267">
            <v>959</v>
          </cell>
          <cell r="W2267">
            <v>163</v>
          </cell>
          <cell r="X2267">
            <v>55</v>
          </cell>
          <cell r="Y2267">
            <v>8965</v>
          </cell>
          <cell r="Z2267">
            <v>0</v>
          </cell>
          <cell r="AA2267">
            <v>0</v>
          </cell>
          <cell r="AB2267">
            <v>8965</v>
          </cell>
          <cell r="AC2267">
            <v>0.04</v>
          </cell>
          <cell r="AD2267">
            <v>358.6</v>
          </cell>
        </row>
        <row r="2268">
          <cell r="A2268">
            <v>2245</v>
          </cell>
          <cell r="B2268" t="str">
            <v>ZA 005</v>
          </cell>
          <cell r="D2268" t="str">
            <v>Iva</v>
          </cell>
          <cell r="E2268" t="str">
            <v>Sauerová</v>
          </cell>
          <cell r="G2268" t="str">
            <v>Cestovné</v>
          </cell>
          <cell r="H2268">
            <v>7644</v>
          </cell>
          <cell r="I2268" t="str">
            <v>Prodej C</v>
          </cell>
          <cell r="J2268" t="str">
            <v>935609/3197</v>
          </cell>
          <cell r="K2268">
            <v>21500</v>
          </cell>
          <cell r="L2268">
            <v>1250</v>
          </cell>
          <cell r="M2268" t="str">
            <v>Mize</v>
          </cell>
          <cell r="N2268">
            <v>38431</v>
          </cell>
          <cell r="O2268" t="str">
            <v>2245-20032005-005</v>
          </cell>
          <cell r="P2268" t="str">
            <v>CZ-7220-A-4</v>
          </cell>
          <cell r="Q2268" t="str">
            <v>Produkt 4</v>
          </cell>
          <cell r="R2268" t="str">
            <v>SEKO - V s.r.o.</v>
          </cell>
          <cell r="S2268" t="str">
            <v>Čechy</v>
          </cell>
          <cell r="T2268" t="str">
            <v>Benešov</v>
          </cell>
          <cell r="U2268" t="str">
            <v>Benešov</v>
          </cell>
          <cell r="V2268">
            <v>838</v>
          </cell>
          <cell r="W2268">
            <v>229</v>
          </cell>
          <cell r="X2268">
            <v>377</v>
          </cell>
          <cell r="Y2268">
            <v>86333</v>
          </cell>
          <cell r="Z2268">
            <v>0.06</v>
          </cell>
          <cell r="AA2268">
            <v>5179.9799999999996</v>
          </cell>
          <cell r="AB2268">
            <v>81153.02</v>
          </cell>
          <cell r="AC2268">
            <v>0.02</v>
          </cell>
          <cell r="AD2268">
            <v>1623.0604000000001</v>
          </cell>
        </row>
        <row r="2269">
          <cell r="A2269">
            <v>2246</v>
          </cell>
          <cell r="B2269" t="str">
            <v>ZA 009</v>
          </cell>
          <cell r="D2269" t="str">
            <v>Radek</v>
          </cell>
          <cell r="E2269" t="str">
            <v>Regl</v>
          </cell>
          <cell r="G2269" t="str">
            <v>Firemní výdaj</v>
          </cell>
          <cell r="H2269">
            <v>4910</v>
          </cell>
          <cell r="I2269" t="str">
            <v>Výroba</v>
          </cell>
          <cell r="J2269" t="str">
            <v>880816/5982</v>
          </cell>
          <cell r="K2269">
            <v>15000</v>
          </cell>
          <cell r="L2269">
            <v>2800</v>
          </cell>
          <cell r="M2269" t="str">
            <v>Mize</v>
          </cell>
          <cell r="N2269">
            <v>38431</v>
          </cell>
          <cell r="O2269" t="str">
            <v>2246-20032005-009</v>
          </cell>
          <cell r="P2269" t="str">
            <v>DE-3226-B-2</v>
          </cell>
          <cell r="Q2269" t="str">
            <v>Produkt 2</v>
          </cell>
          <cell r="R2269" t="str">
            <v>Firma 149</v>
          </cell>
          <cell r="S2269" t="str">
            <v>Morava</v>
          </cell>
          <cell r="T2269" t="str">
            <v>Zábřeh</v>
          </cell>
          <cell r="U2269" t="str">
            <v>Zábřeh</v>
          </cell>
          <cell r="V2269">
            <v>959</v>
          </cell>
          <cell r="W2269">
            <v>71</v>
          </cell>
          <cell r="X2269">
            <v>159</v>
          </cell>
          <cell r="Y2269">
            <v>11289</v>
          </cell>
          <cell r="Z2269">
            <v>0</v>
          </cell>
          <cell r="AA2269">
            <v>0</v>
          </cell>
          <cell r="AB2269">
            <v>11289</v>
          </cell>
          <cell r="AC2269">
            <v>0.04</v>
          </cell>
          <cell r="AD2269">
            <v>451.56</v>
          </cell>
        </row>
        <row r="2270">
          <cell r="A2270">
            <v>2247</v>
          </cell>
          <cell r="B2270" t="str">
            <v>ZA 026</v>
          </cell>
          <cell r="D2270" t="str">
            <v>Ivan</v>
          </cell>
          <cell r="E2270" t="str">
            <v>Ešler</v>
          </cell>
          <cell r="G2270" t="str">
            <v>Benzín</v>
          </cell>
          <cell r="H2270">
            <v>6185</v>
          </cell>
          <cell r="I2270" t="str">
            <v>Výroba</v>
          </cell>
          <cell r="J2270" t="str">
            <v>480930/329</v>
          </cell>
          <cell r="K2270">
            <v>21000</v>
          </cell>
          <cell r="L2270">
            <v>1300</v>
          </cell>
          <cell r="M2270" t="str">
            <v>Mize</v>
          </cell>
          <cell r="N2270">
            <v>38433</v>
          </cell>
          <cell r="O2270" t="str">
            <v>2247-22032005-026</v>
          </cell>
          <cell r="P2270" t="str">
            <v>CZ-4911-C-3</v>
          </cell>
          <cell r="Q2270" t="str">
            <v>Produkt 3</v>
          </cell>
          <cell r="R2270" t="str">
            <v>Firma 15</v>
          </cell>
          <cell r="S2270" t="str">
            <v>Čechy</v>
          </cell>
          <cell r="T2270" t="str">
            <v>Kladno</v>
          </cell>
          <cell r="U2270" t="str">
            <v>Cvrčovice</v>
          </cell>
          <cell r="V2270">
            <v>795</v>
          </cell>
          <cell r="W2270">
            <v>219</v>
          </cell>
          <cell r="X2270">
            <v>65</v>
          </cell>
          <cell r="Y2270">
            <v>14235</v>
          </cell>
          <cell r="Z2270">
            <v>0.05</v>
          </cell>
          <cell r="AA2270">
            <v>711.75</v>
          </cell>
          <cell r="AB2270">
            <v>13523.25</v>
          </cell>
          <cell r="AC2270">
            <v>0.01</v>
          </cell>
          <cell r="AD2270">
            <v>135.23250000000002</v>
          </cell>
        </row>
        <row r="2271">
          <cell r="A2271">
            <v>2248</v>
          </cell>
          <cell r="B2271" t="str">
            <v>ZA 002</v>
          </cell>
          <cell r="C2271" t="str">
            <v>Mgr.</v>
          </cell>
          <cell r="D2271" t="str">
            <v>Jan</v>
          </cell>
          <cell r="E2271" t="str">
            <v>Vodička</v>
          </cell>
          <cell r="G2271" t="str">
            <v>Školení profesní</v>
          </cell>
          <cell r="H2271">
            <v>806</v>
          </cell>
          <cell r="I2271" t="str">
            <v>Prodej A</v>
          </cell>
          <cell r="J2271" t="str">
            <v>830420/5778</v>
          </cell>
          <cell r="K2271">
            <v>25000</v>
          </cell>
          <cell r="L2271">
            <v>1600</v>
          </cell>
          <cell r="M2271" t="str">
            <v>Sokol</v>
          </cell>
          <cell r="N2271">
            <v>38434</v>
          </cell>
          <cell r="O2271" t="str">
            <v>2248-23032005-002</v>
          </cell>
          <cell r="P2271" t="str">
            <v>DE-6433-C-3</v>
          </cell>
          <cell r="Q2271" t="str">
            <v>Produkt 3</v>
          </cell>
          <cell r="R2271" t="str">
            <v>SEKO - V s.r.o.</v>
          </cell>
          <cell r="S2271" t="str">
            <v>Čechy</v>
          </cell>
          <cell r="T2271" t="str">
            <v>Benešov</v>
          </cell>
          <cell r="U2271" t="str">
            <v>Benešov</v>
          </cell>
          <cell r="V2271">
            <v>838</v>
          </cell>
          <cell r="W2271">
            <v>386</v>
          </cell>
          <cell r="X2271">
            <v>74</v>
          </cell>
          <cell r="Y2271">
            <v>28564</v>
          </cell>
          <cell r="Z2271">
            <v>0.02</v>
          </cell>
          <cell r="AA2271">
            <v>571.28</v>
          </cell>
          <cell r="AB2271">
            <v>27992.720000000001</v>
          </cell>
          <cell r="AC2271">
            <v>0.01</v>
          </cell>
          <cell r="AD2271">
            <v>279.92720000000003</v>
          </cell>
        </row>
        <row r="2272">
          <cell r="A2272">
            <v>2249</v>
          </cell>
          <cell r="B2272" t="str">
            <v>ZA 202</v>
          </cell>
          <cell r="D2272" t="str">
            <v>Jaroslav</v>
          </cell>
          <cell r="E2272" t="str">
            <v>Dařena</v>
          </cell>
          <cell r="G2272" t="str">
            <v>Školení profesní</v>
          </cell>
          <cell r="H2272">
            <v>2953</v>
          </cell>
          <cell r="I2272" t="str">
            <v>Prodej B</v>
          </cell>
          <cell r="J2272" t="str">
            <v>950111/2731</v>
          </cell>
          <cell r="K2272">
            <v>24000</v>
          </cell>
          <cell r="L2272">
            <v>3600</v>
          </cell>
          <cell r="M2272" t="str">
            <v>Kraus</v>
          </cell>
          <cell r="N2272">
            <v>38435</v>
          </cell>
          <cell r="O2272" t="str">
            <v>2249-24032005-202</v>
          </cell>
          <cell r="P2272" t="str">
            <v>CZ-4565-B-0</v>
          </cell>
          <cell r="Q2272" t="str">
            <v>Produkt 10</v>
          </cell>
          <cell r="R2272" t="str">
            <v>Firma 15</v>
          </cell>
          <cell r="S2272" t="str">
            <v>Čechy</v>
          </cell>
          <cell r="T2272" t="str">
            <v>Kladno</v>
          </cell>
          <cell r="U2272" t="str">
            <v>Cvrčovice</v>
          </cell>
          <cell r="V2272">
            <v>795</v>
          </cell>
          <cell r="W2272">
            <v>132</v>
          </cell>
          <cell r="X2272">
            <v>122</v>
          </cell>
          <cell r="Y2272">
            <v>16104</v>
          </cell>
          <cell r="Z2272">
            <v>0.03</v>
          </cell>
          <cell r="AA2272">
            <v>483.12</v>
          </cell>
          <cell r="AB2272">
            <v>15620.88</v>
          </cell>
          <cell r="AC2272">
            <v>0.01</v>
          </cell>
          <cell r="AD2272">
            <v>156.2088</v>
          </cell>
        </row>
        <row r="2273">
          <cell r="A2273">
            <v>2250</v>
          </cell>
          <cell r="B2273" t="str">
            <v>ZA 151</v>
          </cell>
          <cell r="D2273" t="str">
            <v>Pavel</v>
          </cell>
          <cell r="E2273" t="str">
            <v>Barták  </v>
          </cell>
          <cell r="G2273" t="str">
            <v>Cestovné</v>
          </cell>
          <cell r="H2273">
            <v>7016</v>
          </cell>
          <cell r="I2273" t="str">
            <v>Prodej B</v>
          </cell>
          <cell r="J2273" t="str">
            <v>870414/5824</v>
          </cell>
          <cell r="K2273">
            <v>20000</v>
          </cell>
          <cell r="L2273">
            <v>1000</v>
          </cell>
          <cell r="M2273" t="str">
            <v>Jakhel</v>
          </cell>
          <cell r="N2273">
            <v>38437</v>
          </cell>
          <cell r="O2273" t="str">
            <v>2250-26032005-151</v>
          </cell>
          <cell r="P2273" t="str">
            <v>CZ-6867-D-2</v>
          </cell>
          <cell r="Q2273" t="str">
            <v>Produkt 2</v>
          </cell>
          <cell r="R2273" t="str">
            <v>SEGNOR s.r.o.</v>
          </cell>
          <cell r="S2273" t="str">
            <v>Čechy</v>
          </cell>
          <cell r="T2273" t="str">
            <v>Cheb</v>
          </cell>
          <cell r="U2273" t="str">
            <v>Cheb</v>
          </cell>
          <cell r="V2273">
            <v>557</v>
          </cell>
          <cell r="W2273">
            <v>353</v>
          </cell>
          <cell r="X2273">
            <v>150</v>
          </cell>
          <cell r="Y2273">
            <v>52950</v>
          </cell>
          <cell r="Z2273">
            <v>0.02</v>
          </cell>
          <cell r="AA2273">
            <v>1059</v>
          </cell>
          <cell r="AB2273">
            <v>51891</v>
          </cell>
          <cell r="AC2273">
            <v>0.01</v>
          </cell>
          <cell r="AD2273">
            <v>518.91</v>
          </cell>
        </row>
        <row r="2274">
          <cell r="A2274">
            <v>2251</v>
          </cell>
          <cell r="B2274" t="str">
            <v>ZA 203</v>
          </cell>
          <cell r="D2274" t="str">
            <v>Petr</v>
          </cell>
          <cell r="E2274" t="str">
            <v>Rejman</v>
          </cell>
          <cell r="G2274" t="str">
            <v>Benzín</v>
          </cell>
          <cell r="H2274">
            <v>3637</v>
          </cell>
          <cell r="I2274" t="str">
            <v>Prodej B</v>
          </cell>
          <cell r="J2274" t="str">
            <v>661121/4500</v>
          </cell>
          <cell r="K2274">
            <v>20000</v>
          </cell>
          <cell r="L2274">
            <v>5000</v>
          </cell>
          <cell r="M2274" t="str">
            <v>Mize</v>
          </cell>
          <cell r="N2274">
            <v>38437</v>
          </cell>
          <cell r="O2274" t="str">
            <v>2251-26032005-203</v>
          </cell>
          <cell r="P2274" t="str">
            <v>PL-9583-D-3</v>
          </cell>
          <cell r="Q2274" t="str">
            <v>Produkt 3</v>
          </cell>
          <cell r="R2274" t="str">
            <v>Firma 15</v>
          </cell>
          <cell r="S2274" t="str">
            <v>Čechy</v>
          </cell>
          <cell r="T2274" t="str">
            <v>Kladno</v>
          </cell>
          <cell r="U2274" t="str">
            <v>Cvrčovice</v>
          </cell>
          <cell r="V2274">
            <v>795</v>
          </cell>
          <cell r="W2274">
            <v>53</v>
          </cell>
          <cell r="X2274">
            <v>61</v>
          </cell>
          <cell r="Y2274">
            <v>3233</v>
          </cell>
          <cell r="Z2274">
            <v>0</v>
          </cell>
          <cell r="AA2274">
            <v>0</v>
          </cell>
          <cell r="AB2274">
            <v>3233</v>
          </cell>
          <cell r="AC2274">
            <v>0.04</v>
          </cell>
          <cell r="AD2274">
            <v>129.32</v>
          </cell>
        </row>
        <row r="2275">
          <cell r="A2275">
            <v>2252</v>
          </cell>
          <cell r="B2275" t="str">
            <v>ZA 203</v>
          </cell>
          <cell r="D2275" t="str">
            <v>Petr</v>
          </cell>
          <cell r="E2275" t="str">
            <v>Rejman</v>
          </cell>
          <cell r="G2275" t="str">
            <v>Firemní výdaj</v>
          </cell>
          <cell r="H2275">
            <v>4174</v>
          </cell>
          <cell r="I2275" t="str">
            <v>Prodej B</v>
          </cell>
          <cell r="J2275" t="str">
            <v>661121/4500</v>
          </cell>
          <cell r="K2275">
            <v>20000</v>
          </cell>
          <cell r="L2275">
            <v>1250</v>
          </cell>
          <cell r="M2275" t="str">
            <v>Sokol</v>
          </cell>
          <cell r="N2275">
            <v>38439</v>
          </cell>
          <cell r="O2275" t="str">
            <v>2252-28032005-203</v>
          </cell>
          <cell r="P2275" t="str">
            <v>DE-3999-A-4</v>
          </cell>
          <cell r="Q2275" t="str">
            <v>Produkt 4</v>
          </cell>
          <cell r="R2275" t="str">
            <v>Firma 15</v>
          </cell>
          <cell r="S2275" t="str">
            <v>Čechy</v>
          </cell>
          <cell r="T2275" t="str">
            <v>Kladno</v>
          </cell>
          <cell r="U2275" t="str">
            <v>Cvrčovice</v>
          </cell>
          <cell r="V2275">
            <v>795</v>
          </cell>
          <cell r="W2275">
            <v>489</v>
          </cell>
          <cell r="X2275">
            <v>394</v>
          </cell>
          <cell r="Y2275">
            <v>192666</v>
          </cell>
          <cell r="Z2275">
            <v>0.06</v>
          </cell>
          <cell r="AA2275">
            <v>11559.96</v>
          </cell>
          <cell r="AB2275">
            <v>181106.04</v>
          </cell>
          <cell r="AC2275">
            <v>0.02</v>
          </cell>
          <cell r="AD2275">
            <v>3622.1208000000001</v>
          </cell>
        </row>
        <row r="2276">
          <cell r="A2276">
            <v>2253</v>
          </cell>
          <cell r="B2276" t="str">
            <v>ZA 002</v>
          </cell>
          <cell r="C2276" t="str">
            <v>Mgr.</v>
          </cell>
          <cell r="D2276" t="str">
            <v>Jan</v>
          </cell>
          <cell r="E2276" t="str">
            <v>Vodička</v>
          </cell>
          <cell r="G2276" t="str">
            <v>Školení jazyky</v>
          </cell>
          <cell r="H2276">
            <v>435</v>
          </cell>
          <cell r="I2276" t="str">
            <v>Prodej A</v>
          </cell>
          <cell r="J2276" t="str">
            <v>830420/5778</v>
          </cell>
          <cell r="K2276">
            <v>25000</v>
          </cell>
          <cell r="L2276">
            <v>1600</v>
          </cell>
          <cell r="M2276" t="str">
            <v>Jakhel</v>
          </cell>
          <cell r="N2276">
            <v>38440</v>
          </cell>
          <cell r="O2276" t="str">
            <v>2253-29032005-002</v>
          </cell>
          <cell r="P2276" t="str">
            <v>AU-1429-C-5</v>
          </cell>
          <cell r="Q2276" t="str">
            <v>Produkt 5</v>
          </cell>
          <cell r="R2276" t="str">
            <v>SEGNOR s.r.o.</v>
          </cell>
          <cell r="S2276" t="str">
            <v>Čechy</v>
          </cell>
          <cell r="T2276" t="str">
            <v>Cheb</v>
          </cell>
          <cell r="U2276" t="str">
            <v>Cheb</v>
          </cell>
          <cell r="V2276">
            <v>557</v>
          </cell>
          <cell r="W2276">
            <v>389</v>
          </cell>
          <cell r="X2276">
            <v>501</v>
          </cell>
          <cell r="Y2276">
            <v>194889</v>
          </cell>
          <cell r="Z2276">
            <v>0</v>
          </cell>
          <cell r="AA2276">
            <v>0</v>
          </cell>
          <cell r="AB2276">
            <v>194889</v>
          </cell>
          <cell r="AC2276">
            <v>0.04</v>
          </cell>
          <cell r="AD2276">
            <v>7795.56</v>
          </cell>
        </row>
        <row r="2277">
          <cell r="A2277">
            <v>2254</v>
          </cell>
          <cell r="B2277" t="str">
            <v>ZA 203</v>
          </cell>
          <cell r="D2277" t="str">
            <v>Petr</v>
          </cell>
          <cell r="E2277" t="str">
            <v>Rejman</v>
          </cell>
          <cell r="G2277" t="str">
            <v>Cestovné</v>
          </cell>
          <cell r="H2277">
            <v>2670</v>
          </cell>
          <cell r="I2277" t="str">
            <v>Prodej B</v>
          </cell>
          <cell r="J2277" t="str">
            <v>661121/4500</v>
          </cell>
          <cell r="K2277">
            <v>20000</v>
          </cell>
          <cell r="L2277">
            <v>1250</v>
          </cell>
          <cell r="M2277" t="str">
            <v>Mize</v>
          </cell>
          <cell r="N2277">
            <v>38441</v>
          </cell>
          <cell r="O2277" t="str">
            <v>2254-30032005-203</v>
          </cell>
          <cell r="P2277" t="str">
            <v>CZ-1079-B-6</v>
          </cell>
          <cell r="Q2277" t="str">
            <v>Produkt 6</v>
          </cell>
          <cell r="R2277" t="str">
            <v>Firma 15</v>
          </cell>
          <cell r="S2277" t="str">
            <v>Čechy</v>
          </cell>
          <cell r="T2277" t="str">
            <v>Kladno</v>
          </cell>
          <cell r="U2277" t="str">
            <v>Cvrčovice</v>
          </cell>
          <cell r="V2277">
            <v>795</v>
          </cell>
          <cell r="W2277">
            <v>451</v>
          </cell>
          <cell r="X2277">
            <v>683</v>
          </cell>
          <cell r="Y2277">
            <v>308033</v>
          </cell>
          <cell r="Z2277">
            <v>0.03</v>
          </cell>
          <cell r="AA2277">
            <v>9240.99</v>
          </cell>
          <cell r="AB2277">
            <v>298792.01</v>
          </cell>
          <cell r="AC2277">
            <v>0.01</v>
          </cell>
          <cell r="AD2277">
            <v>2987.9201000000003</v>
          </cell>
        </row>
        <row r="2278">
          <cell r="A2278">
            <v>2255</v>
          </cell>
          <cell r="B2278" t="str">
            <v>ZA 002</v>
          </cell>
          <cell r="C2278" t="str">
            <v>Mgr.</v>
          </cell>
          <cell r="D2278" t="str">
            <v>Jan</v>
          </cell>
          <cell r="E2278" t="str">
            <v>Vodička</v>
          </cell>
          <cell r="G2278" t="str">
            <v>Telefon</v>
          </cell>
          <cell r="H2278">
            <v>2060</v>
          </cell>
          <cell r="I2278" t="str">
            <v>Prodej A</v>
          </cell>
          <cell r="J2278" t="str">
            <v>830420/5778</v>
          </cell>
          <cell r="K2278">
            <v>25000</v>
          </cell>
          <cell r="L2278">
            <v>1600</v>
          </cell>
          <cell r="M2278" t="str">
            <v>Jakhel</v>
          </cell>
          <cell r="N2278">
            <v>38443</v>
          </cell>
          <cell r="O2278" t="str">
            <v>2255-01042005-002</v>
          </cell>
          <cell r="P2278" t="str">
            <v>DE-3283-A-3</v>
          </cell>
          <cell r="Q2278" t="str">
            <v>Produkt 3</v>
          </cell>
          <cell r="R2278" t="str">
            <v>SEGNOR s.r.o.</v>
          </cell>
          <cell r="S2278" t="str">
            <v>Čechy</v>
          </cell>
          <cell r="T2278" t="str">
            <v>Cheb</v>
          </cell>
          <cell r="U2278" t="str">
            <v>Cheb</v>
          </cell>
          <cell r="V2278">
            <v>557</v>
          </cell>
          <cell r="W2278">
            <v>132</v>
          </cell>
          <cell r="X2278">
            <v>69</v>
          </cell>
          <cell r="Y2278">
            <v>9108</v>
          </cell>
          <cell r="Z2278">
            <v>0</v>
          </cell>
          <cell r="AA2278">
            <v>0</v>
          </cell>
          <cell r="AB2278">
            <v>9108</v>
          </cell>
          <cell r="AC2278">
            <v>0.04</v>
          </cell>
          <cell r="AD2278">
            <v>364.32</v>
          </cell>
        </row>
        <row r="2279">
          <cell r="A2279">
            <v>2256</v>
          </cell>
          <cell r="B2279" t="str">
            <v>ZA 007</v>
          </cell>
          <cell r="D2279" t="str">
            <v>Vladimíra</v>
          </cell>
          <cell r="E2279" t="str">
            <v>Haldová</v>
          </cell>
          <cell r="F2279" t="str">
            <v>MBA</v>
          </cell>
          <cell r="G2279" t="str">
            <v>Školení profesní</v>
          </cell>
          <cell r="H2279">
            <v>6626</v>
          </cell>
          <cell r="I2279" t="str">
            <v>Prodej D</v>
          </cell>
          <cell r="J2279" t="str">
            <v>885527/9004</v>
          </cell>
          <cell r="K2279">
            <v>22000</v>
          </cell>
          <cell r="L2279">
            <v>3300</v>
          </cell>
          <cell r="M2279" t="str">
            <v>Mize</v>
          </cell>
          <cell r="N2279">
            <v>38443</v>
          </cell>
          <cell r="O2279" t="str">
            <v>2256-01042005-007</v>
          </cell>
          <cell r="P2279" t="str">
            <v>PL-9035-D-1</v>
          </cell>
          <cell r="Q2279" t="str">
            <v>Produkt 1</v>
          </cell>
          <cell r="R2279" t="str">
            <v>Firma 150</v>
          </cell>
          <cell r="S2279" t="str">
            <v>Morava</v>
          </cell>
          <cell r="T2279" t="str">
            <v>Zábřeh</v>
          </cell>
          <cell r="U2279" t="str">
            <v>Zábřeh</v>
          </cell>
          <cell r="V2279">
            <v>1019</v>
          </cell>
          <cell r="W2279">
            <v>11</v>
          </cell>
          <cell r="X2279">
            <v>100</v>
          </cell>
          <cell r="Y2279">
            <v>1100</v>
          </cell>
          <cell r="Z2279">
            <v>0</v>
          </cell>
          <cell r="AA2279">
            <v>0</v>
          </cell>
          <cell r="AB2279">
            <v>1100</v>
          </cell>
          <cell r="AC2279">
            <v>0.04</v>
          </cell>
          <cell r="AD2279">
            <v>44</v>
          </cell>
        </row>
        <row r="2280">
          <cell r="A2280">
            <v>2257</v>
          </cell>
          <cell r="B2280" t="str">
            <v>ZA 007</v>
          </cell>
          <cell r="D2280" t="str">
            <v>Vladimíra</v>
          </cell>
          <cell r="E2280" t="str">
            <v>Haldová</v>
          </cell>
          <cell r="F2280" t="str">
            <v>MBA</v>
          </cell>
          <cell r="G2280" t="str">
            <v>Školení jazyky</v>
          </cell>
          <cell r="H2280">
            <v>2923</v>
          </cell>
          <cell r="I2280" t="str">
            <v>Prodej A</v>
          </cell>
          <cell r="J2280" t="str">
            <v>885527/9004</v>
          </cell>
          <cell r="K2280">
            <v>22000</v>
          </cell>
          <cell r="L2280">
            <v>3300</v>
          </cell>
          <cell r="M2280" t="str">
            <v>Mize</v>
          </cell>
          <cell r="N2280">
            <v>38445</v>
          </cell>
          <cell r="O2280" t="str">
            <v>2257-03042005-007</v>
          </cell>
          <cell r="P2280" t="str">
            <v>PL-4423-A-7</v>
          </cell>
          <cell r="Q2280" t="str">
            <v>Produkt 7</v>
          </cell>
          <cell r="R2280" t="str">
            <v>Firma 150</v>
          </cell>
          <cell r="S2280" t="str">
            <v>Morava</v>
          </cell>
          <cell r="T2280" t="str">
            <v>Zábřeh</v>
          </cell>
          <cell r="U2280" t="str">
            <v>Zábřeh</v>
          </cell>
          <cell r="V2280">
            <v>1019</v>
          </cell>
          <cell r="W2280">
            <v>258</v>
          </cell>
          <cell r="X2280">
            <v>1200</v>
          </cell>
          <cell r="Y2280">
            <v>309600</v>
          </cell>
          <cell r="Z2280">
            <v>0.02</v>
          </cell>
          <cell r="AA2280">
            <v>6192</v>
          </cell>
          <cell r="AB2280">
            <v>303408</v>
          </cell>
          <cell r="AC2280">
            <v>0.01</v>
          </cell>
          <cell r="AD2280">
            <v>3034.08</v>
          </cell>
        </row>
        <row r="2281">
          <cell r="A2281">
            <v>2258</v>
          </cell>
          <cell r="B2281" t="str">
            <v>ZA 002</v>
          </cell>
          <cell r="C2281" t="str">
            <v>Mgr.</v>
          </cell>
          <cell r="D2281" t="str">
            <v>Jan</v>
          </cell>
          <cell r="E2281" t="str">
            <v>Vodička</v>
          </cell>
          <cell r="G2281" t="str">
            <v>Benzín</v>
          </cell>
          <cell r="H2281">
            <v>2601</v>
          </cell>
          <cell r="I2281" t="str">
            <v>Prodej A</v>
          </cell>
          <cell r="J2281" t="str">
            <v>830420/5778</v>
          </cell>
          <cell r="K2281">
            <v>25000</v>
          </cell>
          <cell r="L2281">
            <v>1600</v>
          </cell>
          <cell r="M2281" t="str">
            <v>Mize</v>
          </cell>
          <cell r="N2281">
            <v>38446</v>
          </cell>
          <cell r="O2281" t="str">
            <v>2258-04042005-002</v>
          </cell>
          <cell r="P2281" t="str">
            <v>CZ-2382-D-2</v>
          </cell>
          <cell r="Q2281" t="str">
            <v>Produkt 2</v>
          </cell>
          <cell r="R2281" t="str">
            <v>SEGNOR s.r.o.</v>
          </cell>
          <cell r="S2281" t="str">
            <v>Čechy</v>
          </cell>
          <cell r="T2281" t="str">
            <v>Cheb</v>
          </cell>
          <cell r="U2281" t="str">
            <v>Cheb</v>
          </cell>
          <cell r="V2281">
            <v>557</v>
          </cell>
          <cell r="W2281">
            <v>372</v>
          </cell>
          <cell r="X2281">
            <v>160</v>
          </cell>
          <cell r="Y2281">
            <v>59520</v>
          </cell>
          <cell r="Z2281">
            <v>7.0000000000000007E-2</v>
          </cell>
          <cell r="AA2281">
            <v>4166.4000000000005</v>
          </cell>
          <cell r="AB2281">
            <v>55353.599999999999</v>
          </cell>
          <cell r="AC2281">
            <v>0.02</v>
          </cell>
          <cell r="AD2281">
            <v>1107.0719999999999</v>
          </cell>
        </row>
        <row r="2282">
          <cell r="A2282">
            <v>2259</v>
          </cell>
          <cell r="B2282" t="str">
            <v>ZA 007</v>
          </cell>
          <cell r="D2282" t="str">
            <v>Vladimíra</v>
          </cell>
          <cell r="E2282" t="str">
            <v>Haldová</v>
          </cell>
          <cell r="F2282" t="str">
            <v>MBA</v>
          </cell>
          <cell r="G2282" t="str">
            <v>Cestovné</v>
          </cell>
          <cell r="H2282">
            <v>785</v>
          </cell>
          <cell r="I2282" t="str">
            <v>Prodej D</v>
          </cell>
          <cell r="J2282" t="str">
            <v>885527/9004</v>
          </cell>
          <cell r="K2282">
            <v>22000</v>
          </cell>
          <cell r="L2282">
            <v>3300</v>
          </cell>
          <cell r="M2282" t="str">
            <v>Jakhel</v>
          </cell>
          <cell r="N2282">
            <v>38447</v>
          </cell>
          <cell r="O2282" t="str">
            <v>2259-05042005-007</v>
          </cell>
          <cell r="P2282" t="str">
            <v>AU-1781-B-7</v>
          </cell>
          <cell r="Q2282" t="str">
            <v>Produkt 7</v>
          </cell>
          <cell r="R2282" t="str">
            <v>Firma 150</v>
          </cell>
          <cell r="S2282" t="str">
            <v>Morava</v>
          </cell>
          <cell r="T2282" t="str">
            <v>Zábřeh</v>
          </cell>
          <cell r="U2282" t="str">
            <v>Zábřeh</v>
          </cell>
          <cell r="V2282">
            <v>1019</v>
          </cell>
          <cell r="W2282">
            <v>277</v>
          </cell>
          <cell r="X2282">
            <v>1200</v>
          </cell>
          <cell r="Y2282">
            <v>332400</v>
          </cell>
          <cell r="Z2282">
            <v>0.02</v>
          </cell>
          <cell r="AA2282">
            <v>6648</v>
          </cell>
          <cell r="AB2282">
            <v>325752</v>
          </cell>
          <cell r="AC2282">
            <v>0.01</v>
          </cell>
          <cell r="AD2282">
            <v>3257.52</v>
          </cell>
        </row>
        <row r="2283">
          <cell r="A2283">
            <v>2260</v>
          </cell>
          <cell r="B2283" t="str">
            <v>ZA 002</v>
          </cell>
          <cell r="C2283" t="str">
            <v>Mgr.</v>
          </cell>
          <cell r="D2283" t="str">
            <v>Jan</v>
          </cell>
          <cell r="E2283" t="str">
            <v>Vodička</v>
          </cell>
          <cell r="G2283" t="str">
            <v>Firemní výdaj</v>
          </cell>
          <cell r="H2283">
            <v>7263</v>
          </cell>
          <cell r="I2283" t="str">
            <v>Prodej A</v>
          </cell>
          <cell r="J2283" t="str">
            <v>830420/5778</v>
          </cell>
          <cell r="K2283">
            <v>25000</v>
          </cell>
          <cell r="L2283">
            <v>1600</v>
          </cell>
          <cell r="M2283" t="str">
            <v>Jakhel</v>
          </cell>
          <cell r="N2283">
            <v>38449</v>
          </cell>
          <cell r="O2283" t="str">
            <v>2260-07042005-002</v>
          </cell>
          <cell r="P2283" t="str">
            <v>CZ-4874-C-4</v>
          </cell>
          <cell r="Q2283" t="str">
            <v>Produkt 4</v>
          </cell>
          <cell r="R2283" t="str">
            <v>SEGNOR s.r.o.</v>
          </cell>
          <cell r="S2283" t="str">
            <v>Čechy</v>
          </cell>
          <cell r="T2283" t="str">
            <v>Cheb</v>
          </cell>
          <cell r="U2283" t="str">
            <v>Cheb</v>
          </cell>
          <cell r="V2283">
            <v>557</v>
          </cell>
          <cell r="W2283">
            <v>8</v>
          </cell>
          <cell r="X2283">
            <v>370</v>
          </cell>
          <cell r="Y2283">
            <v>2960</v>
          </cell>
          <cell r="Z2283">
            <v>0</v>
          </cell>
          <cell r="AA2283">
            <v>0</v>
          </cell>
          <cell r="AB2283">
            <v>2960</v>
          </cell>
          <cell r="AC2283">
            <v>0.04</v>
          </cell>
          <cell r="AD2283">
            <v>118.4</v>
          </cell>
        </row>
        <row r="2284">
          <cell r="A2284">
            <v>2261</v>
          </cell>
          <cell r="B2284" t="str">
            <v>ZA 007</v>
          </cell>
          <cell r="D2284" t="str">
            <v>Vladimíra</v>
          </cell>
          <cell r="E2284" t="str">
            <v>Haldová</v>
          </cell>
          <cell r="F2284" t="str">
            <v>MBA</v>
          </cell>
          <cell r="G2284" t="str">
            <v>Školení profesní</v>
          </cell>
          <cell r="H2284">
            <v>1751</v>
          </cell>
          <cell r="I2284" t="str">
            <v>Prodej C</v>
          </cell>
          <cell r="J2284" t="str">
            <v>885527/9004</v>
          </cell>
          <cell r="K2284">
            <v>22000</v>
          </cell>
          <cell r="L2284">
            <v>3300</v>
          </cell>
          <cell r="M2284" t="str">
            <v>Sokol</v>
          </cell>
          <cell r="N2284">
            <v>38449</v>
          </cell>
          <cell r="O2284" t="str">
            <v>2261-07042005-007</v>
          </cell>
          <cell r="P2284" t="str">
            <v>CZ-8151-A-8</v>
          </cell>
          <cell r="Q2284" t="str">
            <v>Produkt 8</v>
          </cell>
          <cell r="R2284" t="str">
            <v>Firma 150</v>
          </cell>
          <cell r="S2284" t="str">
            <v>Morava</v>
          </cell>
          <cell r="T2284" t="str">
            <v>Zábřeh</v>
          </cell>
          <cell r="U2284" t="str">
            <v>Zábřeh</v>
          </cell>
          <cell r="V2284">
            <v>1019</v>
          </cell>
          <cell r="W2284">
            <v>184</v>
          </cell>
          <cell r="X2284">
            <v>55</v>
          </cell>
          <cell r="Y2284">
            <v>10120</v>
          </cell>
          <cell r="Z2284">
            <v>0</v>
          </cell>
          <cell r="AA2284">
            <v>0</v>
          </cell>
          <cell r="AB2284">
            <v>10120</v>
          </cell>
          <cell r="AC2284">
            <v>0.04</v>
          </cell>
          <cell r="AD2284">
            <v>404.8</v>
          </cell>
        </row>
        <row r="2285">
          <cell r="A2285">
            <v>2262</v>
          </cell>
          <cell r="B2285" t="str">
            <v>ZA 010</v>
          </cell>
          <cell r="D2285" t="str">
            <v>Roman</v>
          </cell>
          <cell r="E2285" t="str">
            <v>Zatloukal</v>
          </cell>
          <cell r="G2285" t="str">
            <v>Školení jazyky</v>
          </cell>
          <cell r="H2285">
            <v>7054</v>
          </cell>
          <cell r="I2285" t="str">
            <v>Výroba</v>
          </cell>
          <cell r="J2285" t="str">
            <v>880602/6020</v>
          </cell>
          <cell r="K2285">
            <v>15500</v>
          </cell>
          <cell r="L2285">
            <v>300</v>
          </cell>
          <cell r="M2285" t="str">
            <v>Mize</v>
          </cell>
          <cell r="N2285">
            <v>38451</v>
          </cell>
          <cell r="O2285" t="str">
            <v>2262-09042005-010</v>
          </cell>
          <cell r="P2285" t="str">
            <v>CZ-8306-D-9</v>
          </cell>
          <cell r="Q2285" t="str">
            <v>Produkt 9</v>
          </cell>
          <cell r="R2285" t="str">
            <v>Firma 150</v>
          </cell>
          <cell r="S2285" t="str">
            <v>Morava</v>
          </cell>
          <cell r="T2285" t="str">
            <v>Zábřeh</v>
          </cell>
          <cell r="U2285" t="str">
            <v>Zábřeh</v>
          </cell>
          <cell r="V2285">
            <v>1019</v>
          </cell>
          <cell r="W2285">
            <v>13</v>
          </cell>
          <cell r="X2285">
            <v>328</v>
          </cell>
          <cell r="Y2285">
            <v>4264</v>
          </cell>
          <cell r="Z2285">
            <v>0</v>
          </cell>
          <cell r="AA2285">
            <v>0</v>
          </cell>
          <cell r="AB2285">
            <v>4264</v>
          </cell>
          <cell r="AC2285">
            <v>0.04</v>
          </cell>
          <cell r="AD2285">
            <v>170.56</v>
          </cell>
        </row>
        <row r="2286">
          <cell r="A2286">
            <v>2263</v>
          </cell>
          <cell r="B2286" t="str">
            <v>ZA 016</v>
          </cell>
          <cell r="D2286" t="str">
            <v>Karel</v>
          </cell>
          <cell r="E2286" t="str">
            <v>Jarolím</v>
          </cell>
          <cell r="G2286" t="str">
            <v>Školení profesní</v>
          </cell>
          <cell r="H2286">
            <v>257</v>
          </cell>
          <cell r="I2286" t="str">
            <v>Výroba</v>
          </cell>
          <cell r="J2286" t="str">
            <v>860628/5974</v>
          </cell>
          <cell r="K2286">
            <v>25000</v>
          </cell>
          <cell r="L2286">
            <v>300</v>
          </cell>
          <cell r="M2286" t="str">
            <v>Jakhel</v>
          </cell>
          <cell r="N2286">
            <v>38452</v>
          </cell>
          <cell r="O2286" t="str">
            <v>2263-10042005-016</v>
          </cell>
          <cell r="P2286" t="str">
            <v>CZ-9631-B-9</v>
          </cell>
          <cell r="Q2286" t="str">
            <v>Produkt 9</v>
          </cell>
          <cell r="R2286" t="str">
            <v>SDS*KUK</v>
          </cell>
          <cell r="S2286" t="str">
            <v>Čechy</v>
          </cell>
          <cell r="T2286" t="str">
            <v>Cheb</v>
          </cell>
          <cell r="U2286" t="str">
            <v>Cheb</v>
          </cell>
          <cell r="V2286">
            <v>117</v>
          </cell>
          <cell r="W2286">
            <v>237</v>
          </cell>
          <cell r="X2286">
            <v>325</v>
          </cell>
          <cell r="Y2286">
            <v>77025</v>
          </cell>
          <cell r="Z2286">
            <v>0.03</v>
          </cell>
          <cell r="AA2286">
            <v>2310.75</v>
          </cell>
          <cell r="AB2286">
            <v>74714.25</v>
          </cell>
          <cell r="AC2286">
            <v>0.01</v>
          </cell>
          <cell r="AD2286">
            <v>747.14250000000004</v>
          </cell>
        </row>
        <row r="2287">
          <cell r="A2287">
            <v>2264</v>
          </cell>
          <cell r="B2287" t="str">
            <v>ZA 002</v>
          </cell>
          <cell r="C2287" t="str">
            <v>Mgr.</v>
          </cell>
          <cell r="D2287" t="str">
            <v>Jan</v>
          </cell>
          <cell r="E2287" t="str">
            <v>Vodička</v>
          </cell>
          <cell r="G2287" t="str">
            <v>Cestovné</v>
          </cell>
          <cell r="H2287">
            <v>7587</v>
          </cell>
          <cell r="I2287" t="str">
            <v>Prodej A</v>
          </cell>
          <cell r="J2287" t="str">
            <v>830420/5778</v>
          </cell>
          <cell r="K2287">
            <v>25000</v>
          </cell>
          <cell r="L2287">
            <v>1600</v>
          </cell>
          <cell r="M2287" t="str">
            <v>Mize</v>
          </cell>
          <cell r="N2287">
            <v>38453</v>
          </cell>
          <cell r="O2287" t="str">
            <v>2264-11042005-002</v>
          </cell>
          <cell r="P2287" t="str">
            <v>PL-3779-C-0</v>
          </cell>
          <cell r="Q2287" t="str">
            <v>Produkt 10</v>
          </cell>
          <cell r="R2287" t="str">
            <v>Firma 16</v>
          </cell>
          <cell r="S2287" t="str">
            <v>Čechy</v>
          </cell>
          <cell r="T2287" t="str">
            <v>Kladno</v>
          </cell>
          <cell r="U2287" t="str">
            <v>Velvary</v>
          </cell>
          <cell r="V2287">
            <v>220</v>
          </cell>
          <cell r="W2287">
            <v>389</v>
          </cell>
          <cell r="X2287">
            <v>124</v>
          </cell>
          <cell r="Y2287">
            <v>48236</v>
          </cell>
          <cell r="Z2287">
            <v>0.09</v>
          </cell>
          <cell r="AA2287">
            <v>4341.24</v>
          </cell>
          <cell r="AB2287">
            <v>43894.76</v>
          </cell>
          <cell r="AC2287">
            <v>0.02</v>
          </cell>
          <cell r="AD2287">
            <v>877.89520000000005</v>
          </cell>
        </row>
        <row r="2288">
          <cell r="A2288">
            <v>2265</v>
          </cell>
          <cell r="B2288" t="str">
            <v>ZA 002</v>
          </cell>
          <cell r="C2288" t="str">
            <v>Mgr.</v>
          </cell>
          <cell r="D2288" t="str">
            <v>Jan</v>
          </cell>
          <cell r="E2288" t="str">
            <v>Vodička</v>
          </cell>
          <cell r="G2288" t="str">
            <v>Školení profesní</v>
          </cell>
          <cell r="H2288">
            <v>3186</v>
          </cell>
          <cell r="I2288" t="str">
            <v>Prodej A</v>
          </cell>
          <cell r="J2288" t="str">
            <v>830420/5778</v>
          </cell>
          <cell r="K2288">
            <v>25000</v>
          </cell>
          <cell r="L2288">
            <v>1600</v>
          </cell>
          <cell r="M2288" t="str">
            <v>Kraus</v>
          </cell>
          <cell r="N2288">
            <v>38455</v>
          </cell>
          <cell r="O2288" t="str">
            <v>2265-13042005-002</v>
          </cell>
          <cell r="P2288" t="str">
            <v>DE-2137-A-4</v>
          </cell>
          <cell r="Q2288" t="str">
            <v>Produkt 4</v>
          </cell>
          <cell r="R2288" t="str">
            <v>Firma 16</v>
          </cell>
          <cell r="S2288" t="str">
            <v>Čechy</v>
          </cell>
          <cell r="T2288" t="str">
            <v>Kladno</v>
          </cell>
          <cell r="U2288" t="str">
            <v>Velvary</v>
          </cell>
          <cell r="V2288">
            <v>220</v>
          </cell>
          <cell r="W2288">
            <v>125</v>
          </cell>
          <cell r="X2288">
            <v>366</v>
          </cell>
          <cell r="Y2288">
            <v>45750</v>
          </cell>
          <cell r="Z2288">
            <v>0</v>
          </cell>
          <cell r="AA2288">
            <v>0</v>
          </cell>
          <cell r="AB2288">
            <v>45750</v>
          </cell>
          <cell r="AC2288">
            <v>0.04</v>
          </cell>
          <cell r="AD2288">
            <v>1830</v>
          </cell>
        </row>
        <row r="2289">
          <cell r="A2289">
            <v>2266</v>
          </cell>
          <cell r="B2289" t="str">
            <v>ZA 016</v>
          </cell>
          <cell r="D2289" t="str">
            <v>Karel</v>
          </cell>
          <cell r="E2289" t="str">
            <v>Jarolím</v>
          </cell>
          <cell r="G2289" t="str">
            <v>Školení jazyky</v>
          </cell>
          <cell r="H2289">
            <v>1968</v>
          </cell>
          <cell r="I2289" t="str">
            <v>Výroba</v>
          </cell>
          <cell r="J2289" t="str">
            <v>860628/5974</v>
          </cell>
          <cell r="K2289">
            <v>25000</v>
          </cell>
          <cell r="L2289">
            <v>300</v>
          </cell>
          <cell r="M2289" t="str">
            <v>Mize</v>
          </cell>
          <cell r="N2289">
            <v>38455</v>
          </cell>
          <cell r="O2289" t="str">
            <v>2266-13042005-016</v>
          </cell>
          <cell r="P2289" t="str">
            <v>CZ-8788-A-8</v>
          </cell>
          <cell r="Q2289" t="str">
            <v>Produkt 8</v>
          </cell>
          <cell r="R2289" t="str">
            <v>SDS*KUK</v>
          </cell>
          <cell r="S2289" t="str">
            <v>Čechy</v>
          </cell>
          <cell r="T2289" t="str">
            <v>Cheb</v>
          </cell>
          <cell r="U2289" t="str">
            <v>Cheb</v>
          </cell>
          <cell r="V2289">
            <v>117</v>
          </cell>
          <cell r="W2289">
            <v>6</v>
          </cell>
          <cell r="X2289">
            <v>55</v>
          </cell>
          <cell r="Y2289">
            <v>330</v>
          </cell>
          <cell r="Z2289">
            <v>0</v>
          </cell>
          <cell r="AA2289">
            <v>0</v>
          </cell>
          <cell r="AB2289">
            <v>330</v>
          </cell>
          <cell r="AC2289">
            <v>0.04</v>
          </cell>
          <cell r="AD2289">
            <v>13.200000000000001</v>
          </cell>
        </row>
        <row r="2290">
          <cell r="A2290">
            <v>2267</v>
          </cell>
          <cell r="B2290" t="str">
            <v>ZA 002</v>
          </cell>
          <cell r="C2290" t="str">
            <v>Mgr.</v>
          </cell>
          <cell r="D2290" t="str">
            <v>Jan</v>
          </cell>
          <cell r="E2290" t="str">
            <v>Vodička</v>
          </cell>
          <cell r="G2290" t="str">
            <v>Školení jazyky</v>
          </cell>
          <cell r="H2290">
            <v>3699</v>
          </cell>
          <cell r="I2290" t="str">
            <v>Prodej A</v>
          </cell>
          <cell r="J2290" t="str">
            <v>830420/5778</v>
          </cell>
          <cell r="K2290">
            <v>25000</v>
          </cell>
          <cell r="L2290">
            <v>1600</v>
          </cell>
          <cell r="M2290" t="str">
            <v>Kraus</v>
          </cell>
          <cell r="N2290">
            <v>38457</v>
          </cell>
          <cell r="O2290" t="str">
            <v>2267-15042005-002</v>
          </cell>
          <cell r="P2290" t="str">
            <v>DE-4052-B-9</v>
          </cell>
          <cell r="Q2290" t="str">
            <v>Produkt 9</v>
          </cell>
          <cell r="R2290" t="str">
            <v>Firma 16</v>
          </cell>
          <cell r="S2290" t="str">
            <v>Čechy</v>
          </cell>
          <cell r="T2290" t="str">
            <v>Kladno</v>
          </cell>
          <cell r="U2290" t="str">
            <v>Velvary</v>
          </cell>
          <cell r="V2290">
            <v>220</v>
          </cell>
          <cell r="W2290">
            <v>296</v>
          </cell>
          <cell r="X2290">
            <v>325</v>
          </cell>
          <cell r="Y2290">
            <v>96200</v>
          </cell>
          <cell r="Z2290">
            <v>0</v>
          </cell>
          <cell r="AA2290">
            <v>0</v>
          </cell>
          <cell r="AB2290">
            <v>96200</v>
          </cell>
          <cell r="AC2290">
            <v>0.04</v>
          </cell>
          <cell r="AD2290">
            <v>3848</v>
          </cell>
        </row>
        <row r="2291">
          <cell r="A2291">
            <v>2268</v>
          </cell>
          <cell r="B2291" t="str">
            <v>ZA 016</v>
          </cell>
          <cell r="D2291" t="str">
            <v>Karel</v>
          </cell>
          <cell r="E2291" t="str">
            <v>Jarolím</v>
          </cell>
          <cell r="G2291" t="str">
            <v>Telefon</v>
          </cell>
          <cell r="H2291">
            <v>4476</v>
          </cell>
          <cell r="I2291" t="str">
            <v>Výroba</v>
          </cell>
          <cell r="J2291" t="str">
            <v>860628/5974</v>
          </cell>
          <cell r="K2291">
            <v>25000</v>
          </cell>
          <cell r="L2291">
            <v>300</v>
          </cell>
          <cell r="M2291" t="str">
            <v>Mize</v>
          </cell>
          <cell r="N2291">
            <v>38458</v>
          </cell>
          <cell r="O2291" t="str">
            <v>2268-16042005-016</v>
          </cell>
          <cell r="P2291" t="str">
            <v>AU-6176-C-7</v>
          </cell>
          <cell r="Q2291" t="str">
            <v>Produkt 7</v>
          </cell>
          <cell r="R2291" t="str">
            <v>SDS*KUK</v>
          </cell>
          <cell r="S2291" t="str">
            <v>Čechy</v>
          </cell>
          <cell r="T2291" t="str">
            <v>Cheb</v>
          </cell>
          <cell r="U2291" t="str">
            <v>Cheb</v>
          </cell>
          <cell r="V2291">
            <v>117</v>
          </cell>
          <cell r="W2291">
            <v>377</v>
          </cell>
          <cell r="X2291">
            <v>1200</v>
          </cell>
          <cell r="Y2291">
            <v>452400</v>
          </cell>
          <cell r="Z2291">
            <v>0.1</v>
          </cell>
          <cell r="AA2291">
            <v>45240</v>
          </cell>
          <cell r="AB2291">
            <v>407160</v>
          </cell>
          <cell r="AC2291">
            <v>0.03</v>
          </cell>
          <cell r="AD2291">
            <v>12214.8</v>
          </cell>
        </row>
        <row r="2292">
          <cell r="A2292">
            <v>2269</v>
          </cell>
          <cell r="B2292" t="str">
            <v>ZA 010</v>
          </cell>
          <cell r="D2292" t="str">
            <v>Roman</v>
          </cell>
          <cell r="E2292" t="str">
            <v>Zatloukal</v>
          </cell>
          <cell r="G2292" t="str">
            <v>Telefon</v>
          </cell>
          <cell r="H2292">
            <v>7089</v>
          </cell>
          <cell r="I2292" t="str">
            <v>Výroba</v>
          </cell>
          <cell r="J2292" t="str">
            <v>880602/6020</v>
          </cell>
          <cell r="K2292">
            <v>15500</v>
          </cell>
          <cell r="L2292">
            <v>300</v>
          </cell>
          <cell r="M2292" t="str">
            <v>Mize</v>
          </cell>
          <cell r="N2292">
            <v>38459</v>
          </cell>
          <cell r="O2292" t="str">
            <v>2269-17042005-010</v>
          </cell>
          <cell r="P2292" t="str">
            <v>PL-7553-A-0</v>
          </cell>
          <cell r="Q2292" t="str">
            <v>Produkt 10</v>
          </cell>
          <cell r="R2292" t="str">
            <v>Firma 16</v>
          </cell>
          <cell r="S2292" t="str">
            <v>Čechy</v>
          </cell>
          <cell r="T2292" t="str">
            <v>Kladno</v>
          </cell>
          <cell r="U2292" t="str">
            <v>Velvary</v>
          </cell>
          <cell r="V2292">
            <v>220</v>
          </cell>
          <cell r="W2292">
            <v>220</v>
          </cell>
          <cell r="X2292">
            <v>124</v>
          </cell>
          <cell r="Y2292">
            <v>27280</v>
          </cell>
          <cell r="Z2292">
            <v>0</v>
          </cell>
          <cell r="AA2292">
            <v>0</v>
          </cell>
          <cell r="AB2292">
            <v>27280</v>
          </cell>
          <cell r="AC2292">
            <v>0.04</v>
          </cell>
          <cell r="AD2292">
            <v>1091.2</v>
          </cell>
        </row>
        <row r="2293">
          <cell r="A2293">
            <v>2270</v>
          </cell>
          <cell r="B2293" t="str">
            <v>ZA 014</v>
          </cell>
          <cell r="D2293" t="str">
            <v>Eva</v>
          </cell>
          <cell r="E2293" t="str">
            <v>Pavlíčková</v>
          </cell>
          <cell r="G2293" t="str">
            <v>Firemní výdaj</v>
          </cell>
          <cell r="H2293">
            <v>4270</v>
          </cell>
          <cell r="I2293" t="str">
            <v>Výroba</v>
          </cell>
          <cell r="J2293" t="str">
            <v>855220/5497</v>
          </cell>
          <cell r="K2293">
            <v>25000</v>
          </cell>
          <cell r="L2293">
            <v>1300</v>
          </cell>
          <cell r="M2293" t="str">
            <v>Jakhel</v>
          </cell>
          <cell r="N2293">
            <v>38461</v>
          </cell>
          <cell r="O2293" t="str">
            <v>2270-19042005-014</v>
          </cell>
          <cell r="P2293" t="str">
            <v>CZ-1901-A-4</v>
          </cell>
          <cell r="Q2293" t="str">
            <v>Produkt 4</v>
          </cell>
          <cell r="R2293" t="str">
            <v>Firma 17</v>
          </cell>
          <cell r="S2293" t="str">
            <v>Čechy</v>
          </cell>
          <cell r="T2293" t="str">
            <v>Opočno</v>
          </cell>
          <cell r="U2293" t="str">
            <v>Opočno</v>
          </cell>
          <cell r="V2293">
            <v>229</v>
          </cell>
          <cell r="W2293">
            <v>360</v>
          </cell>
          <cell r="X2293">
            <v>383</v>
          </cell>
          <cell r="Y2293">
            <v>137880</v>
          </cell>
          <cell r="Z2293">
            <v>0.09</v>
          </cell>
          <cell r="AA2293">
            <v>12409.199999999999</v>
          </cell>
          <cell r="AB2293">
            <v>125470.8</v>
          </cell>
          <cell r="AC2293">
            <v>0.02</v>
          </cell>
          <cell r="AD2293">
            <v>2509.4160000000002</v>
          </cell>
        </row>
        <row r="2294">
          <cell r="A2294">
            <v>2271</v>
          </cell>
          <cell r="B2294" t="str">
            <v>ZA 016</v>
          </cell>
          <cell r="D2294" t="str">
            <v>Karel</v>
          </cell>
          <cell r="E2294" t="str">
            <v>Jarolím</v>
          </cell>
          <cell r="G2294" t="str">
            <v>Benzín</v>
          </cell>
          <cell r="H2294">
            <v>3257</v>
          </cell>
          <cell r="I2294" t="str">
            <v>Výroba</v>
          </cell>
          <cell r="J2294" t="str">
            <v>860628/5974</v>
          </cell>
          <cell r="K2294">
            <v>25000</v>
          </cell>
          <cell r="L2294">
            <v>300</v>
          </cell>
          <cell r="M2294" t="str">
            <v>Mize</v>
          </cell>
          <cell r="N2294">
            <v>38461</v>
          </cell>
          <cell r="O2294" t="str">
            <v>2271-19042005-016</v>
          </cell>
          <cell r="P2294" t="str">
            <v>CZ-2067-B-0</v>
          </cell>
          <cell r="Q2294" t="str">
            <v>Produkt 10</v>
          </cell>
          <cell r="R2294" t="str">
            <v>SDS*KUK</v>
          </cell>
          <cell r="S2294" t="str">
            <v>Čechy</v>
          </cell>
          <cell r="T2294" t="str">
            <v>Cheb</v>
          </cell>
          <cell r="U2294" t="str">
            <v>Cheb</v>
          </cell>
          <cell r="V2294">
            <v>117</v>
          </cell>
          <cell r="W2294">
            <v>320</v>
          </cell>
          <cell r="X2294">
            <v>122</v>
          </cell>
          <cell r="Y2294">
            <v>39040</v>
          </cell>
          <cell r="Z2294">
            <v>7.0000000000000007E-2</v>
          </cell>
          <cell r="AA2294">
            <v>2732.8</v>
          </cell>
          <cell r="AB2294">
            <v>36307.199999999997</v>
          </cell>
          <cell r="AC2294">
            <v>0.02</v>
          </cell>
          <cell r="AD2294">
            <v>726.14400000000001</v>
          </cell>
        </row>
        <row r="2295">
          <cell r="A2295">
            <v>2272</v>
          </cell>
          <cell r="B2295" t="str">
            <v>ZA 014</v>
          </cell>
          <cell r="D2295" t="str">
            <v>Eva</v>
          </cell>
          <cell r="E2295" t="str">
            <v>Pavlíčková</v>
          </cell>
          <cell r="G2295" t="str">
            <v>Cestovné</v>
          </cell>
          <cell r="H2295">
            <v>5952</v>
          </cell>
          <cell r="I2295" t="str">
            <v>Výroba</v>
          </cell>
          <cell r="J2295" t="str">
            <v>855220/5497</v>
          </cell>
          <cell r="K2295">
            <v>25000</v>
          </cell>
          <cell r="L2295">
            <v>1300</v>
          </cell>
          <cell r="M2295" t="str">
            <v>Mize</v>
          </cell>
          <cell r="N2295">
            <v>38463</v>
          </cell>
          <cell r="O2295" t="str">
            <v>2272-21042005-014</v>
          </cell>
          <cell r="P2295" t="str">
            <v>DE-6279-A-5</v>
          </cell>
          <cell r="Q2295" t="str">
            <v>Produkt 5</v>
          </cell>
          <cell r="R2295" t="str">
            <v>Firma 17</v>
          </cell>
          <cell r="S2295" t="str">
            <v>Čechy</v>
          </cell>
          <cell r="T2295" t="str">
            <v>Opočno</v>
          </cell>
          <cell r="U2295" t="str">
            <v>Opočno</v>
          </cell>
          <cell r="V2295">
            <v>229</v>
          </cell>
          <cell r="W2295">
            <v>93</v>
          </cell>
          <cell r="X2295">
            <v>501</v>
          </cell>
          <cell r="Y2295">
            <v>46593</v>
          </cell>
          <cell r="Z2295">
            <v>0</v>
          </cell>
          <cell r="AA2295">
            <v>0</v>
          </cell>
          <cell r="AB2295">
            <v>46593</v>
          </cell>
          <cell r="AC2295">
            <v>0.04</v>
          </cell>
          <cell r="AD2295">
            <v>1863.72</v>
          </cell>
        </row>
        <row r="2296">
          <cell r="A2296">
            <v>2273</v>
          </cell>
          <cell r="B2296" t="str">
            <v>ZA 016</v>
          </cell>
          <cell r="D2296" t="str">
            <v>Karel</v>
          </cell>
          <cell r="E2296" t="str">
            <v>Jarolím</v>
          </cell>
          <cell r="G2296" t="str">
            <v>Firemní výdaj</v>
          </cell>
          <cell r="H2296">
            <v>7374</v>
          </cell>
          <cell r="I2296" t="str">
            <v>Výroba</v>
          </cell>
          <cell r="J2296" t="str">
            <v>860628/5974</v>
          </cell>
          <cell r="K2296">
            <v>25000</v>
          </cell>
          <cell r="L2296">
            <v>300</v>
          </cell>
          <cell r="M2296" t="str">
            <v>Mize</v>
          </cell>
          <cell r="N2296">
            <v>38464</v>
          </cell>
          <cell r="O2296" t="str">
            <v>2273-22042005-016</v>
          </cell>
          <cell r="P2296" t="str">
            <v>CZ-6214-B-1</v>
          </cell>
          <cell r="Q2296" t="str">
            <v>Produkt 1</v>
          </cell>
          <cell r="R2296" t="str">
            <v>SDS*KUK</v>
          </cell>
          <cell r="S2296" t="str">
            <v>Čechy</v>
          </cell>
          <cell r="T2296" t="str">
            <v>Cheb</v>
          </cell>
          <cell r="U2296" t="str">
            <v>Cheb</v>
          </cell>
          <cell r="V2296">
            <v>117</v>
          </cell>
          <cell r="W2296">
            <v>155</v>
          </cell>
          <cell r="X2296">
            <v>105</v>
          </cell>
          <cell r="Y2296">
            <v>16275</v>
          </cell>
          <cell r="Z2296">
            <v>0.02</v>
          </cell>
          <cell r="AA2296">
            <v>325.5</v>
          </cell>
          <cell r="AB2296">
            <v>15949.5</v>
          </cell>
          <cell r="AC2296">
            <v>0.01</v>
          </cell>
          <cell r="AD2296">
            <v>159.495</v>
          </cell>
        </row>
        <row r="2297">
          <cell r="A2297">
            <v>2274</v>
          </cell>
          <cell r="B2297" t="str">
            <v>ZA 014</v>
          </cell>
          <cell r="D2297" t="str">
            <v>Eva</v>
          </cell>
          <cell r="E2297" t="str">
            <v>Pavlíčková</v>
          </cell>
          <cell r="G2297" t="str">
            <v>Školení profesní</v>
          </cell>
          <cell r="H2297">
            <v>5341</v>
          </cell>
          <cell r="I2297" t="str">
            <v>Výroba</v>
          </cell>
          <cell r="J2297" t="str">
            <v>855220/5497</v>
          </cell>
          <cell r="K2297">
            <v>25000</v>
          </cell>
          <cell r="L2297">
            <v>1300</v>
          </cell>
          <cell r="M2297" t="str">
            <v>Mize</v>
          </cell>
          <cell r="N2297">
            <v>38465</v>
          </cell>
          <cell r="O2297" t="str">
            <v>2274-23042005-014</v>
          </cell>
          <cell r="P2297" t="str">
            <v>DE-5579-C-6</v>
          </cell>
          <cell r="Q2297" t="str">
            <v>Produkt 6</v>
          </cell>
          <cell r="R2297" t="str">
            <v>Firma 17</v>
          </cell>
          <cell r="S2297" t="str">
            <v>Čechy</v>
          </cell>
          <cell r="T2297" t="str">
            <v>Opočno</v>
          </cell>
          <cell r="U2297" t="str">
            <v>Opočno</v>
          </cell>
          <cell r="V2297">
            <v>229</v>
          </cell>
          <cell r="W2297">
            <v>13</v>
          </cell>
          <cell r="X2297">
            <v>682</v>
          </cell>
          <cell r="Y2297">
            <v>8866</v>
          </cell>
          <cell r="Z2297">
            <v>0</v>
          </cell>
          <cell r="AA2297">
            <v>0</v>
          </cell>
          <cell r="AB2297">
            <v>8866</v>
          </cell>
          <cell r="AC2297">
            <v>0.04</v>
          </cell>
          <cell r="AD2297">
            <v>354.64</v>
          </cell>
        </row>
        <row r="2298">
          <cell r="A2298">
            <v>2275</v>
          </cell>
          <cell r="B2298" t="str">
            <v>ZA 159</v>
          </cell>
          <cell r="D2298" t="str">
            <v>Jindřich</v>
          </cell>
          <cell r="E2298" t="str">
            <v>Čihák  </v>
          </cell>
          <cell r="G2298" t="str">
            <v>Firemní výdaj</v>
          </cell>
          <cell r="H2298">
            <v>923</v>
          </cell>
          <cell r="I2298" t="str">
            <v>Prodej B</v>
          </cell>
          <cell r="J2298" t="str">
            <v>680124/1150</v>
          </cell>
          <cell r="K2298">
            <v>21500</v>
          </cell>
          <cell r="L2298">
            <v>1300</v>
          </cell>
          <cell r="M2298" t="str">
            <v>Jakhel</v>
          </cell>
          <cell r="N2298">
            <v>38467</v>
          </cell>
          <cell r="O2298" t="str">
            <v>2275-25042005-159</v>
          </cell>
          <cell r="P2298" t="str">
            <v>CZ-5424-C-9</v>
          </cell>
          <cell r="Q2298" t="str">
            <v>Produkt 9</v>
          </cell>
          <cell r="R2298" t="str">
            <v>SDF-KOP</v>
          </cell>
          <cell r="S2298" t="str">
            <v>Čechy</v>
          </cell>
          <cell r="T2298" t="str">
            <v>Cheb</v>
          </cell>
          <cell r="U2298" t="str">
            <v>Cheb</v>
          </cell>
          <cell r="V2298">
            <v>371</v>
          </cell>
          <cell r="W2298">
            <v>211</v>
          </cell>
          <cell r="X2298">
            <v>325</v>
          </cell>
          <cell r="Y2298">
            <v>68575</v>
          </cell>
          <cell r="Z2298">
            <v>0</v>
          </cell>
          <cell r="AA2298">
            <v>0</v>
          </cell>
          <cell r="AB2298">
            <v>68575</v>
          </cell>
          <cell r="AC2298">
            <v>0.04</v>
          </cell>
          <cell r="AD2298">
            <v>2743</v>
          </cell>
        </row>
        <row r="2299">
          <cell r="A2299">
            <v>2276</v>
          </cell>
          <cell r="B2299" t="str">
            <v>ZA 302</v>
          </cell>
          <cell r="D2299" t="str">
            <v>Zdeněk</v>
          </cell>
          <cell r="E2299" t="str">
            <v>Feke</v>
          </cell>
          <cell r="G2299" t="str">
            <v>Cestovné</v>
          </cell>
          <cell r="H2299">
            <v>4636</v>
          </cell>
          <cell r="I2299" t="str">
            <v>Prodej B</v>
          </cell>
          <cell r="J2299" t="str">
            <v>470828/523</v>
          </cell>
          <cell r="K2299">
            <v>20000</v>
          </cell>
          <cell r="L2299">
            <v>1600</v>
          </cell>
          <cell r="M2299" t="str">
            <v>Jakhel</v>
          </cell>
          <cell r="N2299">
            <v>38467</v>
          </cell>
          <cell r="O2299" t="str">
            <v>2276-25042005-302</v>
          </cell>
          <cell r="P2299" t="str">
            <v>CZ-2205-B-4</v>
          </cell>
          <cell r="Q2299" t="str">
            <v>Produkt 4</v>
          </cell>
          <cell r="R2299" t="str">
            <v>Firma 17</v>
          </cell>
          <cell r="S2299" t="str">
            <v>Čechy</v>
          </cell>
          <cell r="T2299" t="str">
            <v>Opočno</v>
          </cell>
          <cell r="U2299" t="str">
            <v>Opočno</v>
          </cell>
          <cell r="V2299">
            <v>229</v>
          </cell>
          <cell r="W2299">
            <v>64</v>
          </cell>
          <cell r="X2299">
            <v>397</v>
          </cell>
          <cell r="Y2299">
            <v>25408</v>
          </cell>
          <cell r="Z2299">
            <v>0</v>
          </cell>
          <cell r="AA2299">
            <v>0</v>
          </cell>
          <cell r="AB2299">
            <v>25408</v>
          </cell>
          <cell r="AC2299">
            <v>0.04</v>
          </cell>
          <cell r="AD2299">
            <v>1016.32</v>
          </cell>
        </row>
        <row r="2300">
          <cell r="A2300">
            <v>2277</v>
          </cell>
          <cell r="B2300" t="str">
            <v>ZA 303</v>
          </cell>
          <cell r="D2300" t="str">
            <v>Václav</v>
          </cell>
          <cell r="E2300" t="str">
            <v>Fencl  </v>
          </cell>
          <cell r="G2300" t="str">
            <v>Školení jazyky</v>
          </cell>
          <cell r="H2300">
            <v>6479</v>
          </cell>
          <cell r="I2300" t="str">
            <v>Prodej B</v>
          </cell>
          <cell r="J2300" t="str">
            <v>931222/3415</v>
          </cell>
          <cell r="K2300">
            <v>20000</v>
          </cell>
          <cell r="L2300">
            <v>3600</v>
          </cell>
          <cell r="M2300" t="str">
            <v>Kraus</v>
          </cell>
          <cell r="N2300">
            <v>38469</v>
          </cell>
          <cell r="O2300" t="str">
            <v>2277-27042005-303</v>
          </cell>
          <cell r="P2300" t="str">
            <v>PL-1496-D-6</v>
          </cell>
          <cell r="Q2300" t="str">
            <v>Produkt 6</v>
          </cell>
          <cell r="R2300" t="str">
            <v>Firma 17</v>
          </cell>
          <cell r="S2300" t="str">
            <v>Čechy</v>
          </cell>
          <cell r="T2300" t="str">
            <v>Opočno</v>
          </cell>
          <cell r="U2300" t="str">
            <v>Opočno</v>
          </cell>
          <cell r="V2300">
            <v>229</v>
          </cell>
          <cell r="W2300">
            <v>478</v>
          </cell>
          <cell r="X2300">
            <v>684</v>
          </cell>
          <cell r="Y2300">
            <v>326952</v>
          </cell>
          <cell r="Z2300">
            <v>0.08</v>
          </cell>
          <cell r="AA2300">
            <v>26156.16</v>
          </cell>
          <cell r="AB2300">
            <v>300795.84000000003</v>
          </cell>
          <cell r="AC2300">
            <v>0.02</v>
          </cell>
          <cell r="AD2300">
            <v>6015.9168000000009</v>
          </cell>
        </row>
        <row r="2301">
          <cell r="A2301">
            <v>2278</v>
          </cell>
          <cell r="B2301" t="str">
            <v>ZA 159</v>
          </cell>
          <cell r="D2301" t="str">
            <v>Jindřich</v>
          </cell>
          <cell r="E2301" t="str">
            <v>Čihák  </v>
          </cell>
          <cell r="G2301" t="str">
            <v>Cestovné</v>
          </cell>
          <cell r="H2301">
            <v>6766</v>
          </cell>
          <cell r="I2301" t="str">
            <v>Prodej B</v>
          </cell>
          <cell r="J2301" t="str">
            <v>680124/1150</v>
          </cell>
          <cell r="K2301">
            <v>21500</v>
          </cell>
          <cell r="L2301">
            <v>1300</v>
          </cell>
          <cell r="M2301" t="str">
            <v>Sokol</v>
          </cell>
          <cell r="N2301">
            <v>38470</v>
          </cell>
          <cell r="O2301" t="str">
            <v>2278-28042005-159</v>
          </cell>
          <cell r="P2301" t="str">
            <v>DE-6605-D-4</v>
          </cell>
          <cell r="Q2301" t="str">
            <v>Produkt 4</v>
          </cell>
          <cell r="R2301" t="str">
            <v>SDF-KOP</v>
          </cell>
          <cell r="S2301" t="str">
            <v>Čechy</v>
          </cell>
          <cell r="T2301" t="str">
            <v>Cheb</v>
          </cell>
          <cell r="U2301" t="str">
            <v>Cheb</v>
          </cell>
          <cell r="V2301">
            <v>371</v>
          </cell>
          <cell r="W2301">
            <v>243</v>
          </cell>
          <cell r="X2301">
            <v>378</v>
          </cell>
          <cell r="Y2301">
            <v>91854</v>
          </cell>
          <cell r="Z2301">
            <v>0.03</v>
          </cell>
          <cell r="AA2301">
            <v>2755.62</v>
          </cell>
          <cell r="AB2301">
            <v>89098.38</v>
          </cell>
          <cell r="AC2301">
            <v>0.01</v>
          </cell>
          <cell r="AD2301">
            <v>890.98380000000009</v>
          </cell>
        </row>
        <row r="2302">
          <cell r="A2302">
            <v>2279</v>
          </cell>
          <cell r="B2302" t="str">
            <v>ZA 369</v>
          </cell>
          <cell r="D2302" t="str">
            <v>Vojtěch</v>
          </cell>
          <cell r="E2302" t="str">
            <v>Ridl</v>
          </cell>
          <cell r="G2302" t="str">
            <v>Školení jazyky</v>
          </cell>
          <cell r="H2302">
            <v>4307</v>
          </cell>
          <cell r="I2302" t="str">
            <v>Prodej C</v>
          </cell>
          <cell r="J2302" t="str">
            <v>570616/1417</v>
          </cell>
          <cell r="K2302">
            <v>21000</v>
          </cell>
          <cell r="L2302">
            <v>3300</v>
          </cell>
          <cell r="M2302" t="str">
            <v>Mize</v>
          </cell>
          <cell r="N2302">
            <v>38471</v>
          </cell>
          <cell r="O2302" t="str">
            <v>2279-29042005-369</v>
          </cell>
          <cell r="P2302" t="str">
            <v>AU-2578-A-8</v>
          </cell>
          <cell r="Q2302" t="str">
            <v>Produkt 8</v>
          </cell>
          <cell r="R2302" t="str">
            <v>Firma 18</v>
          </cell>
          <cell r="S2302" t="str">
            <v>Čechy</v>
          </cell>
          <cell r="T2302" t="str">
            <v>Opočno</v>
          </cell>
          <cell r="U2302" t="str">
            <v>Opočno</v>
          </cell>
          <cell r="V2302">
            <v>334</v>
          </cell>
          <cell r="W2302">
            <v>378</v>
          </cell>
          <cell r="X2302">
            <v>55</v>
          </cell>
          <cell r="Y2302">
            <v>20790</v>
          </cell>
          <cell r="Z2302">
            <v>0</v>
          </cell>
          <cell r="AA2302">
            <v>0</v>
          </cell>
          <cell r="AB2302">
            <v>20790</v>
          </cell>
          <cell r="AC2302">
            <v>0.04</v>
          </cell>
          <cell r="AD2302">
            <v>831.6</v>
          </cell>
        </row>
        <row r="2303">
          <cell r="A2303">
            <v>2280</v>
          </cell>
          <cell r="B2303" t="str">
            <v>ZA 015</v>
          </cell>
          <cell r="D2303" t="str">
            <v>Karel</v>
          </cell>
          <cell r="E2303" t="str">
            <v>Zatloukal</v>
          </cell>
          <cell r="F2303" t="str">
            <v>DiS.</v>
          </cell>
          <cell r="G2303" t="str">
            <v>Školení profesní</v>
          </cell>
          <cell r="H2303">
            <v>6003</v>
          </cell>
          <cell r="I2303" t="str">
            <v>IT</v>
          </cell>
          <cell r="J2303" t="str">
            <v>860910/5725</v>
          </cell>
          <cell r="K2303">
            <v>19000</v>
          </cell>
          <cell r="L2303">
            <v>1000</v>
          </cell>
          <cell r="M2303" t="str">
            <v>Jakhel</v>
          </cell>
          <cell r="N2303">
            <v>38473</v>
          </cell>
          <cell r="O2303" t="str">
            <v>2280-01052005-015</v>
          </cell>
          <cell r="P2303" t="str">
            <v>CZ-1922-C-7</v>
          </cell>
          <cell r="Q2303" t="str">
            <v>Produkt 7</v>
          </cell>
          <cell r="R2303" t="str">
            <v>Firma 19</v>
          </cell>
          <cell r="S2303" t="str">
            <v>Čechy</v>
          </cell>
          <cell r="T2303" t="str">
            <v>Opočno</v>
          </cell>
          <cell r="U2303" t="str">
            <v>Opočno</v>
          </cell>
          <cell r="V2303">
            <v>686</v>
          </cell>
          <cell r="W2303">
            <v>12</v>
          </cell>
          <cell r="X2303">
            <v>1200</v>
          </cell>
          <cell r="Y2303">
            <v>14400</v>
          </cell>
          <cell r="Z2303">
            <v>0</v>
          </cell>
          <cell r="AA2303">
            <v>0</v>
          </cell>
          <cell r="AB2303">
            <v>14400</v>
          </cell>
          <cell r="AC2303">
            <v>0.04</v>
          </cell>
          <cell r="AD2303">
            <v>576</v>
          </cell>
        </row>
        <row r="2304">
          <cell r="A2304">
            <v>2281</v>
          </cell>
          <cell r="B2304" t="str">
            <v>ZA 159</v>
          </cell>
          <cell r="D2304" t="str">
            <v>Jindřich</v>
          </cell>
          <cell r="E2304" t="str">
            <v>Čihák  </v>
          </cell>
          <cell r="G2304" t="str">
            <v>Školení profesní</v>
          </cell>
          <cell r="H2304">
            <v>6348</v>
          </cell>
          <cell r="I2304" t="str">
            <v>Prodej B</v>
          </cell>
          <cell r="J2304" t="str">
            <v>680124/1150</v>
          </cell>
          <cell r="K2304">
            <v>21500</v>
          </cell>
          <cell r="L2304">
            <v>1300</v>
          </cell>
          <cell r="M2304" t="str">
            <v>Sokol</v>
          </cell>
          <cell r="N2304">
            <v>38473</v>
          </cell>
          <cell r="O2304" t="str">
            <v>2281-01052005-159</v>
          </cell>
          <cell r="P2304" t="str">
            <v>DE-9713-B-2</v>
          </cell>
          <cell r="Q2304" t="str">
            <v>Produkt 2</v>
          </cell>
          <cell r="R2304" t="str">
            <v>SDF-KOP</v>
          </cell>
          <cell r="S2304" t="str">
            <v>Čechy</v>
          </cell>
          <cell r="T2304" t="str">
            <v>Cheb</v>
          </cell>
          <cell r="U2304" t="str">
            <v>Cheb</v>
          </cell>
          <cell r="V2304">
            <v>371</v>
          </cell>
          <cell r="W2304">
            <v>361</v>
          </cell>
          <cell r="X2304">
            <v>151</v>
          </cell>
          <cell r="Y2304">
            <v>54511</v>
          </cell>
          <cell r="Z2304">
            <v>0.06</v>
          </cell>
          <cell r="AA2304">
            <v>3270.66</v>
          </cell>
          <cell r="AB2304">
            <v>51240.34</v>
          </cell>
          <cell r="AC2304">
            <v>0.02</v>
          </cell>
          <cell r="AD2304">
            <v>1024.8067999999998</v>
          </cell>
        </row>
        <row r="2305">
          <cell r="A2305">
            <v>2282</v>
          </cell>
          <cell r="B2305" t="str">
            <v>ZA 011</v>
          </cell>
          <cell r="C2305" t="str">
            <v>PHDr.</v>
          </cell>
          <cell r="D2305" t="str">
            <v>Lukáš</v>
          </cell>
          <cell r="E2305" t="str">
            <v>Jarolím</v>
          </cell>
          <cell r="G2305" t="str">
            <v>Firemní výdaj</v>
          </cell>
          <cell r="H2305">
            <v>4365</v>
          </cell>
          <cell r="I2305" t="str">
            <v>Management</v>
          </cell>
          <cell r="J2305" t="str">
            <v>870306/0982</v>
          </cell>
          <cell r="K2305">
            <v>35000</v>
          </cell>
          <cell r="L2305">
            <v>3800</v>
          </cell>
          <cell r="M2305" t="str">
            <v>Mize</v>
          </cell>
          <cell r="N2305">
            <v>38475</v>
          </cell>
          <cell r="O2305" t="str">
            <v>2282-03052005-011</v>
          </cell>
          <cell r="P2305" t="str">
            <v>PL-4170-A-0</v>
          </cell>
          <cell r="Q2305" t="str">
            <v>Produkt 10</v>
          </cell>
          <cell r="R2305" t="str">
            <v>Firma 2</v>
          </cell>
          <cell r="S2305" t="str">
            <v>Čechy</v>
          </cell>
          <cell r="T2305" t="str">
            <v>Cheb</v>
          </cell>
          <cell r="U2305" t="str">
            <v>Cheb</v>
          </cell>
          <cell r="V2305">
            <v>649</v>
          </cell>
          <cell r="W2305">
            <v>270</v>
          </cell>
          <cell r="X2305">
            <v>120</v>
          </cell>
          <cell r="Y2305">
            <v>32400</v>
          </cell>
          <cell r="Z2305">
            <v>0.09</v>
          </cell>
          <cell r="AA2305">
            <v>2916</v>
          </cell>
          <cell r="AB2305">
            <v>29484</v>
          </cell>
          <cell r="AC2305">
            <v>0.02</v>
          </cell>
          <cell r="AD2305">
            <v>589.68000000000006</v>
          </cell>
        </row>
        <row r="2306">
          <cell r="A2306">
            <v>2283</v>
          </cell>
          <cell r="B2306" t="str">
            <v>ZA 158</v>
          </cell>
          <cell r="D2306" t="str">
            <v>Ivan</v>
          </cell>
          <cell r="E2306" t="str">
            <v>Čenovský</v>
          </cell>
          <cell r="G2306" t="str">
            <v>Firemní výdaj</v>
          </cell>
          <cell r="H2306">
            <v>3900</v>
          </cell>
          <cell r="I2306" t="str">
            <v>Prodej B</v>
          </cell>
          <cell r="J2306" t="str">
            <v>420212/276</v>
          </cell>
          <cell r="K2306">
            <v>22000</v>
          </cell>
          <cell r="L2306">
            <v>1000</v>
          </cell>
          <cell r="M2306" t="str">
            <v>Kraus</v>
          </cell>
          <cell r="N2306">
            <v>38476</v>
          </cell>
          <cell r="O2306" t="str">
            <v>2283-04052005-158</v>
          </cell>
          <cell r="P2306" t="str">
            <v>PL-9498-D-1</v>
          </cell>
          <cell r="Q2306" t="str">
            <v>Produkt 1</v>
          </cell>
          <cell r="R2306" t="str">
            <v>SDF-KOP</v>
          </cell>
          <cell r="S2306" t="str">
            <v>Čechy</v>
          </cell>
          <cell r="T2306" t="str">
            <v>Cheb</v>
          </cell>
          <cell r="U2306" t="str">
            <v>Cheb</v>
          </cell>
          <cell r="V2306">
            <v>371</v>
          </cell>
          <cell r="W2306">
            <v>447</v>
          </cell>
          <cell r="X2306">
            <v>105</v>
          </cell>
          <cell r="Y2306">
            <v>46935</v>
          </cell>
          <cell r="Z2306">
            <v>0.08</v>
          </cell>
          <cell r="AA2306">
            <v>3754.8</v>
          </cell>
          <cell r="AB2306">
            <v>43180.2</v>
          </cell>
          <cell r="AC2306">
            <v>0.02</v>
          </cell>
          <cell r="AD2306">
            <v>863.60399999999993</v>
          </cell>
        </row>
        <row r="2307">
          <cell r="A2307">
            <v>2284</v>
          </cell>
          <cell r="B2307" t="str">
            <v>ZA 011</v>
          </cell>
          <cell r="C2307" t="str">
            <v>PHDr.</v>
          </cell>
          <cell r="D2307" t="str">
            <v>Lukáš</v>
          </cell>
          <cell r="E2307" t="str">
            <v>Jarolím</v>
          </cell>
          <cell r="G2307" t="str">
            <v>Cestovné</v>
          </cell>
          <cell r="H2307">
            <v>147</v>
          </cell>
          <cell r="I2307" t="str">
            <v>Management</v>
          </cell>
          <cell r="J2307" t="str">
            <v>870306/0982</v>
          </cell>
          <cell r="K2307">
            <v>35000</v>
          </cell>
          <cell r="L2307">
            <v>3800</v>
          </cell>
          <cell r="M2307" t="str">
            <v>Sokol</v>
          </cell>
          <cell r="N2307">
            <v>38477</v>
          </cell>
          <cell r="O2307" t="str">
            <v>2284-05052005-011</v>
          </cell>
          <cell r="P2307" t="str">
            <v>CZ-7058-A-0</v>
          </cell>
          <cell r="Q2307" t="str">
            <v>Produkt 10</v>
          </cell>
          <cell r="R2307" t="str">
            <v>Firma 2</v>
          </cell>
          <cell r="S2307" t="str">
            <v>Čechy</v>
          </cell>
          <cell r="T2307" t="str">
            <v>Cheb</v>
          </cell>
          <cell r="U2307" t="str">
            <v>Cheb</v>
          </cell>
          <cell r="V2307">
            <v>649</v>
          </cell>
          <cell r="W2307">
            <v>482</v>
          </cell>
          <cell r="X2307">
            <v>123</v>
          </cell>
          <cell r="Y2307">
            <v>59286</v>
          </cell>
          <cell r="Z2307">
            <v>0.08</v>
          </cell>
          <cell r="AA2307">
            <v>4742.88</v>
          </cell>
          <cell r="AB2307">
            <v>54543.12</v>
          </cell>
          <cell r="AC2307">
            <v>0.02</v>
          </cell>
          <cell r="AD2307">
            <v>1090.8624</v>
          </cell>
        </row>
        <row r="2308">
          <cell r="A2308">
            <v>2285</v>
          </cell>
          <cell r="B2308" t="str">
            <v>ZA 011</v>
          </cell>
          <cell r="C2308" t="str">
            <v>PHDr.</v>
          </cell>
          <cell r="D2308" t="str">
            <v>Lukáš</v>
          </cell>
          <cell r="E2308" t="str">
            <v>Jarolím</v>
          </cell>
          <cell r="G2308" t="str">
            <v>Školení profesní</v>
          </cell>
          <cell r="H2308">
            <v>1582</v>
          </cell>
          <cell r="I2308" t="str">
            <v>Management</v>
          </cell>
          <cell r="J2308" t="str">
            <v>870306/0982</v>
          </cell>
          <cell r="K2308">
            <v>35000</v>
          </cell>
          <cell r="L2308">
            <v>3800</v>
          </cell>
          <cell r="M2308" t="str">
            <v>Jakhel</v>
          </cell>
          <cell r="N2308">
            <v>38479</v>
          </cell>
          <cell r="O2308" t="str">
            <v>2285-07052005-011</v>
          </cell>
          <cell r="P2308" t="str">
            <v>AU-6204-D-8</v>
          </cell>
          <cell r="Q2308" t="str">
            <v>Produkt 8</v>
          </cell>
          <cell r="R2308" t="str">
            <v>Firma 2</v>
          </cell>
          <cell r="S2308" t="str">
            <v>Čechy</v>
          </cell>
          <cell r="T2308" t="str">
            <v>Cheb</v>
          </cell>
          <cell r="U2308" t="str">
            <v>Cheb</v>
          </cell>
          <cell r="V2308">
            <v>649</v>
          </cell>
          <cell r="W2308">
            <v>77</v>
          </cell>
          <cell r="X2308">
            <v>55</v>
          </cell>
          <cell r="Y2308">
            <v>4235</v>
          </cell>
          <cell r="Z2308">
            <v>0</v>
          </cell>
          <cell r="AA2308">
            <v>0</v>
          </cell>
          <cell r="AB2308">
            <v>4235</v>
          </cell>
          <cell r="AC2308">
            <v>0.04</v>
          </cell>
          <cell r="AD2308">
            <v>169.4</v>
          </cell>
        </row>
        <row r="2309">
          <cell r="A2309">
            <v>2286</v>
          </cell>
          <cell r="B2309" t="str">
            <v>ZA 080</v>
          </cell>
          <cell r="D2309" t="str">
            <v>Libor</v>
          </cell>
          <cell r="E2309" t="str">
            <v>Fak  </v>
          </cell>
          <cell r="G2309" t="str">
            <v>Firemní výdaj</v>
          </cell>
          <cell r="H2309">
            <v>2599</v>
          </cell>
          <cell r="I2309" t="str">
            <v>Výroba</v>
          </cell>
          <cell r="J2309" t="str">
            <v>640505/1477</v>
          </cell>
          <cell r="K2309">
            <v>18500</v>
          </cell>
          <cell r="L2309">
            <v>1600</v>
          </cell>
          <cell r="M2309" t="str">
            <v>Jakhel</v>
          </cell>
          <cell r="N2309">
            <v>38479</v>
          </cell>
          <cell r="O2309" t="str">
            <v>2286-07052005-080</v>
          </cell>
          <cell r="P2309" t="str">
            <v>CZ-5106-B-4</v>
          </cell>
          <cell r="Q2309" t="str">
            <v>Produkt 4</v>
          </cell>
          <cell r="R2309" t="str">
            <v>SDF-KOP</v>
          </cell>
          <cell r="S2309" t="str">
            <v>Čechy</v>
          </cell>
          <cell r="T2309" t="str">
            <v>Cheb</v>
          </cell>
          <cell r="U2309" t="str">
            <v>Cheb</v>
          </cell>
          <cell r="V2309">
            <v>371</v>
          </cell>
          <cell r="W2309">
            <v>331</v>
          </cell>
          <cell r="X2309">
            <v>395</v>
          </cell>
          <cell r="Y2309">
            <v>130745</v>
          </cell>
          <cell r="Z2309">
            <v>0</v>
          </cell>
          <cell r="AA2309">
            <v>0</v>
          </cell>
          <cell r="AB2309">
            <v>130745</v>
          </cell>
          <cell r="AC2309">
            <v>0.04</v>
          </cell>
          <cell r="AD2309">
            <v>5229.8</v>
          </cell>
        </row>
        <row r="2310">
          <cell r="A2310">
            <v>2287</v>
          </cell>
          <cell r="B2310" t="str">
            <v>ZA 011</v>
          </cell>
          <cell r="C2310" t="str">
            <v>PHDr.</v>
          </cell>
          <cell r="D2310" t="str">
            <v>Lukáš</v>
          </cell>
          <cell r="E2310" t="str">
            <v>Jarolím</v>
          </cell>
          <cell r="G2310" t="str">
            <v>Školení jazyky</v>
          </cell>
          <cell r="H2310">
            <v>6235</v>
          </cell>
          <cell r="I2310" t="str">
            <v>Management</v>
          </cell>
          <cell r="J2310" t="str">
            <v>870306/0982</v>
          </cell>
          <cell r="K2310">
            <v>35000</v>
          </cell>
          <cell r="L2310">
            <v>3800</v>
          </cell>
          <cell r="M2310" t="str">
            <v>Mize</v>
          </cell>
          <cell r="N2310">
            <v>38481</v>
          </cell>
          <cell r="O2310" t="str">
            <v>2287-09052005-011</v>
          </cell>
          <cell r="P2310" t="str">
            <v>CZ-4126-C-8</v>
          </cell>
          <cell r="Q2310" t="str">
            <v>Produkt 8</v>
          </cell>
          <cell r="R2310" t="str">
            <v>Firma 2</v>
          </cell>
          <cell r="S2310" t="str">
            <v>Čechy</v>
          </cell>
          <cell r="T2310" t="str">
            <v>Cheb</v>
          </cell>
          <cell r="U2310" t="str">
            <v>Cheb</v>
          </cell>
          <cell r="V2310">
            <v>649</v>
          </cell>
          <cell r="W2310">
            <v>345</v>
          </cell>
          <cell r="X2310">
            <v>55</v>
          </cell>
          <cell r="Y2310">
            <v>18975</v>
          </cell>
          <cell r="Z2310">
            <v>0.03</v>
          </cell>
          <cell r="AA2310">
            <v>569.25</v>
          </cell>
          <cell r="AB2310">
            <v>18405.75</v>
          </cell>
          <cell r="AC2310">
            <v>0.01</v>
          </cell>
          <cell r="AD2310">
            <v>184.0575</v>
          </cell>
        </row>
        <row r="2311">
          <cell r="A2311">
            <v>2288</v>
          </cell>
          <cell r="B2311" t="str">
            <v>ZA 010</v>
          </cell>
          <cell r="D2311" t="str">
            <v>Roman</v>
          </cell>
          <cell r="E2311" t="str">
            <v>Zatloukal</v>
          </cell>
          <cell r="G2311" t="str">
            <v>Benzín</v>
          </cell>
          <cell r="H2311">
            <v>4255</v>
          </cell>
          <cell r="I2311" t="str">
            <v>Výroba</v>
          </cell>
          <cell r="J2311" t="str">
            <v>880602/6020</v>
          </cell>
          <cell r="K2311">
            <v>15500</v>
          </cell>
          <cell r="L2311">
            <v>300</v>
          </cell>
          <cell r="M2311" t="str">
            <v>Sokol</v>
          </cell>
          <cell r="N2311">
            <v>38482</v>
          </cell>
          <cell r="O2311" t="str">
            <v>2288-10052005-010</v>
          </cell>
          <cell r="P2311" t="str">
            <v>CZ-8627-A-8</v>
          </cell>
          <cell r="Q2311" t="str">
            <v>Produkt 8</v>
          </cell>
          <cell r="R2311" t="str">
            <v>SÁZA-STROJÍRNY a.s.</v>
          </cell>
          <cell r="S2311" t="str">
            <v>Morava</v>
          </cell>
          <cell r="T2311" t="str">
            <v>Brno</v>
          </cell>
          <cell r="U2311" t="str">
            <v>Brno</v>
          </cell>
          <cell r="V2311">
            <v>142</v>
          </cell>
          <cell r="W2311">
            <v>131</v>
          </cell>
          <cell r="X2311">
            <v>55</v>
          </cell>
          <cell r="Y2311">
            <v>7205</v>
          </cell>
          <cell r="Z2311">
            <v>0.02</v>
          </cell>
          <cell r="AA2311">
            <v>144.1</v>
          </cell>
          <cell r="AB2311">
            <v>7060.9</v>
          </cell>
          <cell r="AC2311">
            <v>0.01</v>
          </cell>
          <cell r="AD2311">
            <v>70.608999999999995</v>
          </cell>
        </row>
        <row r="2312">
          <cell r="A2312">
            <v>2289</v>
          </cell>
          <cell r="B2312" t="str">
            <v>ZA 012</v>
          </cell>
          <cell r="D2312" t="str">
            <v>Nikola</v>
          </cell>
          <cell r="E2312" t="str">
            <v>Tobiášová</v>
          </cell>
          <cell r="F2312" t="str">
            <v>BBA</v>
          </cell>
          <cell r="G2312" t="str">
            <v>Firemní výdaj</v>
          </cell>
          <cell r="H2312">
            <v>2613</v>
          </cell>
          <cell r="I2312" t="str">
            <v>Marketing</v>
          </cell>
          <cell r="J2312" t="str">
            <v>865520/5988</v>
          </cell>
          <cell r="K2312">
            <v>25000</v>
          </cell>
          <cell r="L2312">
            <v>1300</v>
          </cell>
          <cell r="M2312" t="str">
            <v>Mize</v>
          </cell>
          <cell r="N2312">
            <v>38483</v>
          </cell>
          <cell r="O2312" t="str">
            <v>2289-11052005-012</v>
          </cell>
          <cell r="P2312" t="str">
            <v>CZ-9157-D-4</v>
          </cell>
          <cell r="Q2312" t="str">
            <v>Produkt 4</v>
          </cell>
          <cell r="R2312" t="str">
            <v>Firma 2</v>
          </cell>
          <cell r="S2312" t="str">
            <v>Čechy</v>
          </cell>
          <cell r="T2312" t="str">
            <v>Cheb</v>
          </cell>
          <cell r="U2312" t="str">
            <v>Cheb</v>
          </cell>
          <cell r="V2312">
            <v>649</v>
          </cell>
          <cell r="W2312">
            <v>82</v>
          </cell>
          <cell r="X2312">
            <v>397</v>
          </cell>
          <cell r="Y2312">
            <v>32554</v>
          </cell>
          <cell r="Z2312">
            <v>0</v>
          </cell>
          <cell r="AA2312">
            <v>0</v>
          </cell>
          <cell r="AB2312">
            <v>32554</v>
          </cell>
          <cell r="AC2312">
            <v>0.04</v>
          </cell>
          <cell r="AD2312">
            <v>1302.1600000000001</v>
          </cell>
        </row>
        <row r="2313">
          <cell r="A2313">
            <v>2290</v>
          </cell>
          <cell r="B2313" t="str">
            <v>ZA 002</v>
          </cell>
          <cell r="C2313" t="str">
            <v>Mgr.</v>
          </cell>
          <cell r="D2313" t="str">
            <v>Jan</v>
          </cell>
          <cell r="E2313" t="str">
            <v>Vodička</v>
          </cell>
          <cell r="G2313" t="str">
            <v>Telefon</v>
          </cell>
          <cell r="H2313">
            <v>1560</v>
          </cell>
          <cell r="I2313" t="str">
            <v>Prodej A</v>
          </cell>
          <cell r="J2313" t="str">
            <v>830420/5778</v>
          </cell>
          <cell r="K2313">
            <v>25000</v>
          </cell>
          <cell r="L2313">
            <v>1600</v>
          </cell>
          <cell r="M2313" t="str">
            <v>Mize</v>
          </cell>
          <cell r="N2313">
            <v>38485</v>
          </cell>
          <cell r="O2313" t="str">
            <v>2290-13052005-002</v>
          </cell>
          <cell r="P2313" t="str">
            <v>PL-2396-B-7</v>
          </cell>
          <cell r="Q2313" t="str">
            <v>Produkt 7</v>
          </cell>
          <cell r="R2313" t="str">
            <v>SÁZAVAN-STROJÍRNY a.s.</v>
          </cell>
          <cell r="S2313" t="str">
            <v>Morava</v>
          </cell>
          <cell r="T2313" t="str">
            <v>Brno</v>
          </cell>
          <cell r="U2313" t="str">
            <v>Brno</v>
          </cell>
          <cell r="V2313">
            <v>142</v>
          </cell>
          <cell r="W2313">
            <v>105</v>
          </cell>
          <cell r="X2313">
            <v>1200</v>
          </cell>
          <cell r="Y2313">
            <v>126000</v>
          </cell>
          <cell r="Z2313">
            <v>0</v>
          </cell>
          <cell r="AA2313">
            <v>0</v>
          </cell>
          <cell r="AB2313">
            <v>126000</v>
          </cell>
          <cell r="AC2313">
            <v>0.04</v>
          </cell>
          <cell r="AD2313">
            <v>5040</v>
          </cell>
        </row>
        <row r="2314">
          <cell r="A2314">
            <v>2291</v>
          </cell>
          <cell r="B2314" t="str">
            <v>ZA 004</v>
          </cell>
          <cell r="D2314" t="str">
            <v>Josef</v>
          </cell>
          <cell r="E2314" t="str">
            <v>Novák</v>
          </cell>
          <cell r="F2314" t="str">
            <v>BBA</v>
          </cell>
          <cell r="G2314" t="str">
            <v>Telefon</v>
          </cell>
          <cell r="H2314">
            <v>4601</v>
          </cell>
          <cell r="I2314" t="str">
            <v>Prodej B</v>
          </cell>
          <cell r="J2314" t="str">
            <v>920610/5953</v>
          </cell>
          <cell r="K2314">
            <v>17000</v>
          </cell>
          <cell r="L2314">
            <v>1300</v>
          </cell>
          <cell r="M2314" t="str">
            <v>Sokol</v>
          </cell>
          <cell r="N2314">
            <v>38485</v>
          </cell>
          <cell r="O2314" t="str">
            <v>2291-13052005-004</v>
          </cell>
          <cell r="P2314" t="str">
            <v>DE-6110-C-2</v>
          </cell>
          <cell r="Q2314" t="str">
            <v>Produkt 2</v>
          </cell>
          <cell r="R2314" t="str">
            <v>Firma 20</v>
          </cell>
          <cell r="S2314" t="str">
            <v>Čechy</v>
          </cell>
          <cell r="T2314" t="str">
            <v>Opočno</v>
          </cell>
          <cell r="U2314" t="str">
            <v>Opočno</v>
          </cell>
          <cell r="V2314">
            <v>996</v>
          </cell>
          <cell r="W2314">
            <v>210</v>
          </cell>
          <cell r="X2314">
            <v>154</v>
          </cell>
          <cell r="Y2314">
            <v>32340</v>
          </cell>
          <cell r="Z2314">
            <v>0.02</v>
          </cell>
          <cell r="AA2314">
            <v>646.80000000000007</v>
          </cell>
          <cell r="AB2314">
            <v>31693.200000000001</v>
          </cell>
          <cell r="AC2314">
            <v>0.01</v>
          </cell>
          <cell r="AD2314">
            <v>316.93200000000002</v>
          </cell>
        </row>
        <row r="2315">
          <cell r="A2315">
            <v>2292</v>
          </cell>
          <cell r="B2315" t="str">
            <v>ZA 004</v>
          </cell>
          <cell r="D2315" t="str">
            <v>Josef</v>
          </cell>
          <cell r="E2315" t="str">
            <v>Novák</v>
          </cell>
          <cell r="F2315" t="str">
            <v>BBA</v>
          </cell>
          <cell r="G2315" t="str">
            <v>Benzín</v>
          </cell>
          <cell r="H2315">
            <v>416</v>
          </cell>
          <cell r="I2315" t="str">
            <v>Prodej B</v>
          </cell>
          <cell r="J2315" t="str">
            <v>920610/5953</v>
          </cell>
          <cell r="K2315">
            <v>17000</v>
          </cell>
          <cell r="L2315">
            <v>1300</v>
          </cell>
          <cell r="M2315" t="str">
            <v>Jakhel</v>
          </cell>
          <cell r="N2315">
            <v>38487</v>
          </cell>
          <cell r="O2315" t="str">
            <v>2292-15052005-004</v>
          </cell>
          <cell r="P2315" t="str">
            <v>CZ-8112-A-8</v>
          </cell>
          <cell r="Q2315" t="str">
            <v>Produkt 8</v>
          </cell>
          <cell r="R2315" t="str">
            <v>Firma 21</v>
          </cell>
          <cell r="S2315" t="str">
            <v>Čechy</v>
          </cell>
          <cell r="T2315" t="str">
            <v>Opočno</v>
          </cell>
          <cell r="U2315" t="str">
            <v>Opočno</v>
          </cell>
          <cell r="V2315">
            <v>996</v>
          </cell>
          <cell r="W2315">
            <v>236</v>
          </cell>
          <cell r="X2315">
            <v>55</v>
          </cell>
          <cell r="Y2315">
            <v>12980</v>
          </cell>
          <cell r="Z2315">
            <v>0.03</v>
          </cell>
          <cell r="AA2315">
            <v>389.4</v>
          </cell>
          <cell r="AB2315">
            <v>12590.6</v>
          </cell>
          <cell r="AC2315">
            <v>0.01</v>
          </cell>
          <cell r="AD2315">
            <v>125.90600000000001</v>
          </cell>
        </row>
        <row r="2316">
          <cell r="A2316">
            <v>2293</v>
          </cell>
          <cell r="B2316" t="str">
            <v>ZA 002</v>
          </cell>
          <cell r="C2316" t="str">
            <v>Mgr.</v>
          </cell>
          <cell r="D2316" t="str">
            <v>Jan</v>
          </cell>
          <cell r="E2316" t="str">
            <v>Vodička</v>
          </cell>
          <cell r="G2316" t="str">
            <v>Benzín</v>
          </cell>
          <cell r="H2316">
            <v>5027</v>
          </cell>
          <cell r="I2316" t="str">
            <v>Prodej A</v>
          </cell>
          <cell r="J2316" t="str">
            <v>830420/5778</v>
          </cell>
          <cell r="K2316">
            <v>25000</v>
          </cell>
          <cell r="L2316">
            <v>1600</v>
          </cell>
          <cell r="M2316" t="str">
            <v>Sokol</v>
          </cell>
          <cell r="N2316">
            <v>38488</v>
          </cell>
          <cell r="O2316" t="str">
            <v>2293-16052005-002</v>
          </cell>
          <cell r="P2316" t="str">
            <v>DE-2372-A-7</v>
          </cell>
          <cell r="Q2316" t="str">
            <v>Produkt 7</v>
          </cell>
          <cell r="R2316" t="str">
            <v>SÁZAVAN-STROJÍRNY a.s.</v>
          </cell>
          <cell r="S2316" t="str">
            <v>Morava</v>
          </cell>
          <cell r="T2316" t="str">
            <v>Brno</v>
          </cell>
          <cell r="U2316" t="str">
            <v>Brno</v>
          </cell>
          <cell r="V2316">
            <v>142</v>
          </cell>
          <cell r="W2316">
            <v>349</v>
          </cell>
          <cell r="X2316">
            <v>1200</v>
          </cell>
          <cell r="Y2316">
            <v>418800</v>
          </cell>
          <cell r="Z2316">
            <v>0.1</v>
          </cell>
          <cell r="AA2316">
            <v>41880</v>
          </cell>
          <cell r="AB2316">
            <v>376920</v>
          </cell>
          <cell r="AC2316">
            <v>0.03</v>
          </cell>
          <cell r="AD2316">
            <v>11307.6</v>
          </cell>
        </row>
        <row r="2317">
          <cell r="A2317">
            <v>2294</v>
          </cell>
          <cell r="B2317" t="str">
            <v>ZA 386</v>
          </cell>
          <cell r="D2317" t="str">
            <v>Antonín</v>
          </cell>
          <cell r="E2317" t="str">
            <v>Kakos  </v>
          </cell>
          <cell r="G2317" t="str">
            <v>Telefon</v>
          </cell>
          <cell r="H2317">
            <v>2779</v>
          </cell>
          <cell r="I2317" t="str">
            <v>Prodej C</v>
          </cell>
          <cell r="J2317" t="str">
            <v>740525/4065</v>
          </cell>
          <cell r="K2317">
            <v>20000</v>
          </cell>
          <cell r="L2317">
            <v>3600</v>
          </cell>
          <cell r="M2317" t="str">
            <v>Jakhel</v>
          </cell>
          <cell r="N2317">
            <v>38489</v>
          </cell>
          <cell r="O2317" t="str">
            <v>2294-17052005-386</v>
          </cell>
          <cell r="P2317" t="str">
            <v>AU-5118-B-6</v>
          </cell>
          <cell r="Q2317" t="str">
            <v>Produkt 6</v>
          </cell>
          <cell r="R2317" t="str">
            <v>Firma 22</v>
          </cell>
          <cell r="S2317" t="str">
            <v>Čechy</v>
          </cell>
          <cell r="T2317" t="str">
            <v>Opočno</v>
          </cell>
          <cell r="U2317" t="str">
            <v>Opočno</v>
          </cell>
          <cell r="V2317">
            <v>996</v>
          </cell>
          <cell r="W2317">
            <v>252</v>
          </cell>
          <cell r="X2317">
            <v>682</v>
          </cell>
          <cell r="Y2317">
            <v>171864</v>
          </cell>
          <cell r="Z2317">
            <v>0.08</v>
          </cell>
          <cell r="AA2317">
            <v>13749.12</v>
          </cell>
          <cell r="AB2317">
            <v>158114.88</v>
          </cell>
          <cell r="AC2317">
            <v>0.02</v>
          </cell>
          <cell r="AD2317">
            <v>3162.2976000000003</v>
          </cell>
        </row>
        <row r="2318">
          <cell r="A2318">
            <v>2295</v>
          </cell>
          <cell r="B2318" t="str">
            <v>ZA 002</v>
          </cell>
          <cell r="C2318" t="str">
            <v>Mgr.</v>
          </cell>
          <cell r="D2318" t="str">
            <v>Jan</v>
          </cell>
          <cell r="E2318" t="str">
            <v>Vodička</v>
          </cell>
          <cell r="G2318" t="str">
            <v>Firemní výdaj</v>
          </cell>
          <cell r="H2318">
            <v>2394</v>
          </cell>
          <cell r="I2318" t="str">
            <v>Prodej A</v>
          </cell>
          <cell r="J2318" t="str">
            <v>830420/5778</v>
          </cell>
          <cell r="K2318">
            <v>25000</v>
          </cell>
          <cell r="L2318">
            <v>1600</v>
          </cell>
          <cell r="M2318" t="str">
            <v>Mize</v>
          </cell>
          <cell r="N2318">
            <v>38491</v>
          </cell>
          <cell r="O2318" t="str">
            <v>2295-19052005-002</v>
          </cell>
          <cell r="P2318" t="str">
            <v>PL-8121-C-5</v>
          </cell>
          <cell r="Q2318" t="str">
            <v>Produkt 5</v>
          </cell>
          <cell r="R2318" t="str">
            <v>SÁZAVAN-STROJÍRNY a.s.</v>
          </cell>
          <cell r="S2318" t="str">
            <v>Morava</v>
          </cell>
          <cell r="T2318" t="str">
            <v>Brno</v>
          </cell>
          <cell r="U2318" t="str">
            <v>Brno</v>
          </cell>
          <cell r="V2318">
            <v>142</v>
          </cell>
          <cell r="W2318">
            <v>203</v>
          </cell>
          <cell r="X2318">
            <v>501</v>
          </cell>
          <cell r="Y2318">
            <v>101703</v>
          </cell>
          <cell r="Z2318">
            <v>0.06</v>
          </cell>
          <cell r="AA2318">
            <v>6102.1799999999994</v>
          </cell>
          <cell r="AB2318">
            <v>95600.82</v>
          </cell>
          <cell r="AC2318">
            <v>0.02</v>
          </cell>
          <cell r="AD2318">
            <v>1912.0164000000002</v>
          </cell>
        </row>
        <row r="2319">
          <cell r="A2319">
            <v>2296</v>
          </cell>
          <cell r="B2319" t="str">
            <v>ZA 030</v>
          </cell>
          <cell r="C2319" t="str">
            <v>Mgr.</v>
          </cell>
          <cell r="D2319" t="str">
            <v>Jana</v>
          </cell>
          <cell r="E2319" t="str">
            <v>Šmídová</v>
          </cell>
          <cell r="G2319" t="str">
            <v>Školení profesní</v>
          </cell>
          <cell r="H2319">
            <v>5566</v>
          </cell>
          <cell r="I2319" t="str">
            <v>Marketing</v>
          </cell>
          <cell r="J2319" t="str">
            <v>425808/559</v>
          </cell>
          <cell r="K2319">
            <v>24000</v>
          </cell>
          <cell r="L2319">
            <v>1250</v>
          </cell>
          <cell r="M2319" t="str">
            <v>Sokol</v>
          </cell>
          <cell r="N2319">
            <v>38491</v>
          </cell>
          <cell r="O2319" t="str">
            <v>2296-19052005-030</v>
          </cell>
          <cell r="P2319" t="str">
            <v>CZ-2332-A-5</v>
          </cell>
          <cell r="Q2319" t="str">
            <v>Produkt 5</v>
          </cell>
          <cell r="R2319" t="str">
            <v>Firma 23</v>
          </cell>
          <cell r="S2319" t="str">
            <v>Čechy</v>
          </cell>
          <cell r="T2319" t="str">
            <v>Pardubice</v>
          </cell>
          <cell r="U2319" t="str">
            <v>Štípice</v>
          </cell>
          <cell r="V2319">
            <v>982</v>
          </cell>
          <cell r="W2319">
            <v>156</v>
          </cell>
          <cell r="X2319">
            <v>501</v>
          </cell>
          <cell r="Y2319">
            <v>78156</v>
          </cell>
          <cell r="Z2319">
            <v>0</v>
          </cell>
          <cell r="AA2319">
            <v>0</v>
          </cell>
          <cell r="AB2319">
            <v>78156</v>
          </cell>
          <cell r="AC2319">
            <v>0.04</v>
          </cell>
          <cell r="AD2319">
            <v>3126.2400000000002</v>
          </cell>
        </row>
        <row r="2320">
          <cell r="A2320">
            <v>2297</v>
          </cell>
          <cell r="B2320" t="str">
            <v>ZA 002</v>
          </cell>
          <cell r="C2320" t="str">
            <v>Mgr.</v>
          </cell>
          <cell r="D2320" t="str">
            <v>Jan</v>
          </cell>
          <cell r="E2320" t="str">
            <v>Vodička</v>
          </cell>
          <cell r="G2320" t="str">
            <v>Cestovné</v>
          </cell>
          <cell r="H2320">
            <v>6359</v>
          </cell>
          <cell r="I2320" t="str">
            <v>Prodej A</v>
          </cell>
          <cell r="J2320" t="str">
            <v>830420/5778</v>
          </cell>
          <cell r="K2320">
            <v>25000</v>
          </cell>
          <cell r="L2320">
            <v>1600</v>
          </cell>
          <cell r="M2320" t="str">
            <v>Sokol</v>
          </cell>
          <cell r="N2320">
            <v>38493</v>
          </cell>
          <cell r="O2320" t="str">
            <v>2297-21052005-002</v>
          </cell>
          <cell r="P2320" t="str">
            <v>CZ-6153-A-3</v>
          </cell>
          <cell r="Q2320" t="str">
            <v>Produkt 3</v>
          </cell>
          <cell r="R2320" t="str">
            <v>Firma 24</v>
          </cell>
          <cell r="S2320" t="str">
            <v>Čechy</v>
          </cell>
          <cell r="T2320" t="str">
            <v>Praha</v>
          </cell>
          <cell r="U2320" t="str">
            <v>Bráník</v>
          </cell>
          <cell r="V2320">
            <v>150</v>
          </cell>
          <cell r="W2320">
            <v>10</v>
          </cell>
          <cell r="X2320">
            <v>71</v>
          </cell>
          <cell r="Y2320">
            <v>710</v>
          </cell>
          <cell r="Z2320">
            <v>0</v>
          </cell>
          <cell r="AA2320">
            <v>0</v>
          </cell>
          <cell r="AB2320">
            <v>710</v>
          </cell>
          <cell r="AC2320">
            <v>0.04</v>
          </cell>
          <cell r="AD2320">
            <v>28.400000000000002</v>
          </cell>
        </row>
        <row r="2321">
          <cell r="A2321">
            <v>2298</v>
          </cell>
          <cell r="B2321" t="str">
            <v>ZA 002</v>
          </cell>
          <cell r="C2321" t="str">
            <v>Mgr.</v>
          </cell>
          <cell r="D2321" t="str">
            <v>Jan</v>
          </cell>
          <cell r="E2321" t="str">
            <v>Vodička</v>
          </cell>
          <cell r="G2321" t="str">
            <v>Školení profesní</v>
          </cell>
          <cell r="H2321">
            <v>6810</v>
          </cell>
          <cell r="I2321" t="str">
            <v>Prodej A</v>
          </cell>
          <cell r="J2321" t="str">
            <v>830420/5778</v>
          </cell>
          <cell r="K2321">
            <v>25000</v>
          </cell>
          <cell r="L2321">
            <v>1600</v>
          </cell>
          <cell r="M2321" t="str">
            <v>Jakhel</v>
          </cell>
          <cell r="N2321">
            <v>38494</v>
          </cell>
          <cell r="O2321" t="str">
            <v>2298-22052005-002</v>
          </cell>
          <cell r="P2321" t="str">
            <v>DE-7113-B-0</v>
          </cell>
          <cell r="Q2321" t="str">
            <v>Produkt 10</v>
          </cell>
          <cell r="R2321" t="str">
            <v>SÁZAVAN-STROJÍRNY a.s.</v>
          </cell>
          <cell r="S2321" t="str">
            <v>Morava</v>
          </cell>
          <cell r="T2321" t="str">
            <v>Brno</v>
          </cell>
          <cell r="U2321" t="str">
            <v>Brno</v>
          </cell>
          <cell r="V2321">
            <v>142</v>
          </cell>
          <cell r="W2321">
            <v>110</v>
          </cell>
          <cell r="X2321">
            <v>125</v>
          </cell>
          <cell r="Y2321">
            <v>13750</v>
          </cell>
          <cell r="Z2321">
            <v>0.03</v>
          </cell>
          <cell r="AA2321">
            <v>412.5</v>
          </cell>
          <cell r="AB2321">
            <v>13337.5</v>
          </cell>
          <cell r="AC2321">
            <v>0.01</v>
          </cell>
          <cell r="AD2321">
            <v>133.375</v>
          </cell>
        </row>
        <row r="2322">
          <cell r="A2322">
            <v>2299</v>
          </cell>
          <cell r="B2322" t="str">
            <v>ZA 321</v>
          </cell>
          <cell r="D2322" t="str">
            <v>Rudolf</v>
          </cell>
          <cell r="E2322" t="str">
            <v>Lazar  </v>
          </cell>
          <cell r="G2322" t="str">
            <v>Školení jazyky</v>
          </cell>
          <cell r="H2322">
            <v>2633</v>
          </cell>
          <cell r="I2322" t="str">
            <v>Prodej B</v>
          </cell>
          <cell r="J2322" t="str">
            <v>850828/5676</v>
          </cell>
          <cell r="K2322">
            <v>16500</v>
          </cell>
          <cell r="L2322">
            <v>3300</v>
          </cell>
          <cell r="M2322" t="str">
            <v>Mize</v>
          </cell>
          <cell r="N2322">
            <v>38495</v>
          </cell>
          <cell r="O2322" t="str">
            <v>2299-23052005-321</v>
          </cell>
          <cell r="P2322" t="str">
            <v>CZ-2383-A-1</v>
          </cell>
          <cell r="Q2322" t="str">
            <v>Produkt 1</v>
          </cell>
          <cell r="R2322" t="str">
            <v>Firma 24</v>
          </cell>
          <cell r="S2322" t="str">
            <v>Čechy</v>
          </cell>
          <cell r="T2322" t="str">
            <v>Praha</v>
          </cell>
          <cell r="U2322" t="str">
            <v>Bráník</v>
          </cell>
          <cell r="V2322">
            <v>150</v>
          </cell>
          <cell r="W2322">
            <v>339</v>
          </cell>
          <cell r="X2322">
            <v>108</v>
          </cell>
          <cell r="Y2322">
            <v>36612</v>
          </cell>
          <cell r="Z2322">
            <v>0.1</v>
          </cell>
          <cell r="AA2322">
            <v>3661.2000000000003</v>
          </cell>
          <cell r="AB2322">
            <v>32950.800000000003</v>
          </cell>
          <cell r="AC2322">
            <v>0.03</v>
          </cell>
          <cell r="AD2322">
            <v>988.524</v>
          </cell>
        </row>
        <row r="2323">
          <cell r="A2323">
            <v>2300</v>
          </cell>
          <cell r="B2323" t="str">
            <v>ZA 014</v>
          </cell>
          <cell r="D2323" t="str">
            <v>Eva</v>
          </cell>
          <cell r="E2323" t="str">
            <v>Pavlíčková</v>
          </cell>
          <cell r="G2323" t="str">
            <v>Školení jazyky</v>
          </cell>
          <cell r="H2323">
            <v>5503</v>
          </cell>
          <cell r="I2323" t="str">
            <v>Výroba</v>
          </cell>
          <cell r="J2323" t="str">
            <v>855220/5497</v>
          </cell>
          <cell r="K2323">
            <v>25000</v>
          </cell>
          <cell r="L2323">
            <v>1300</v>
          </cell>
          <cell r="M2323" t="str">
            <v>Jakhel</v>
          </cell>
          <cell r="N2323">
            <v>38497</v>
          </cell>
          <cell r="O2323" t="str">
            <v>2300-25052005-014</v>
          </cell>
          <cell r="P2323" t="str">
            <v>DE-5199-B-8</v>
          </cell>
          <cell r="Q2323" t="str">
            <v>Produkt 8</v>
          </cell>
          <cell r="R2323" t="str">
            <v>SAX s.r.o.</v>
          </cell>
          <cell r="S2323" t="str">
            <v>Čechy</v>
          </cell>
          <cell r="T2323" t="str">
            <v>Benešov</v>
          </cell>
          <cell r="U2323" t="str">
            <v>Neveklov</v>
          </cell>
          <cell r="V2323">
            <v>615</v>
          </cell>
          <cell r="W2323">
            <v>247</v>
          </cell>
          <cell r="X2323">
            <v>55</v>
          </cell>
          <cell r="Y2323">
            <v>13585</v>
          </cell>
          <cell r="Z2323">
            <v>0</v>
          </cell>
          <cell r="AA2323">
            <v>0</v>
          </cell>
          <cell r="AB2323">
            <v>13585</v>
          </cell>
          <cell r="AC2323">
            <v>0.04</v>
          </cell>
          <cell r="AD2323">
            <v>543.4</v>
          </cell>
        </row>
        <row r="2324">
          <cell r="A2324">
            <v>2301</v>
          </cell>
          <cell r="B2324" t="str">
            <v>ZA 322</v>
          </cell>
          <cell r="D2324" t="str">
            <v>Vlastimil</v>
          </cell>
          <cell r="E2324" t="str">
            <v>Léblovi</v>
          </cell>
          <cell r="G2324" t="str">
            <v>Telefon</v>
          </cell>
          <cell r="H2324">
            <v>1307</v>
          </cell>
          <cell r="I2324" t="str">
            <v>Prodej B</v>
          </cell>
          <cell r="J2324" t="str">
            <v>500717/481</v>
          </cell>
          <cell r="K2324">
            <v>18500</v>
          </cell>
          <cell r="L2324">
            <v>1600</v>
          </cell>
          <cell r="M2324" t="str">
            <v>Sokol</v>
          </cell>
          <cell r="N2324">
            <v>38497</v>
          </cell>
          <cell r="O2324" t="str">
            <v>2301-25052005-322</v>
          </cell>
          <cell r="P2324" t="str">
            <v>CZ-5082-C-3</v>
          </cell>
          <cell r="Q2324" t="str">
            <v>Produkt 3</v>
          </cell>
          <cell r="R2324" t="str">
            <v>Firma 24</v>
          </cell>
          <cell r="S2324" t="str">
            <v>Čechy</v>
          </cell>
          <cell r="T2324" t="str">
            <v>Praha</v>
          </cell>
          <cell r="U2324" t="str">
            <v>Bráník</v>
          </cell>
          <cell r="V2324">
            <v>150</v>
          </cell>
          <cell r="W2324">
            <v>108</v>
          </cell>
          <cell r="X2324">
            <v>67</v>
          </cell>
          <cell r="Y2324">
            <v>7236</v>
          </cell>
          <cell r="Z2324">
            <v>0</v>
          </cell>
          <cell r="AA2324">
            <v>0</v>
          </cell>
          <cell r="AB2324">
            <v>7236</v>
          </cell>
          <cell r="AC2324">
            <v>0.04</v>
          </cell>
          <cell r="AD2324">
            <v>289.44</v>
          </cell>
        </row>
        <row r="2325">
          <cell r="A2325">
            <v>2302</v>
          </cell>
          <cell r="B2325" t="str">
            <v>ZA 322</v>
          </cell>
          <cell r="D2325" t="str">
            <v>Vlastimil</v>
          </cell>
          <cell r="E2325" t="str">
            <v>Léblovi</v>
          </cell>
          <cell r="G2325" t="str">
            <v>Benzín</v>
          </cell>
          <cell r="H2325">
            <v>933</v>
          </cell>
          <cell r="I2325" t="str">
            <v>Prodej B</v>
          </cell>
          <cell r="J2325" t="str">
            <v>500717/481</v>
          </cell>
          <cell r="K2325">
            <v>18500</v>
          </cell>
          <cell r="L2325">
            <v>300</v>
          </cell>
          <cell r="M2325" t="str">
            <v>Sokol</v>
          </cell>
          <cell r="N2325">
            <v>38499</v>
          </cell>
          <cell r="O2325" t="str">
            <v>2302-27052005-322</v>
          </cell>
          <cell r="P2325" t="str">
            <v>CZ-1321-C-4</v>
          </cell>
          <cell r="Q2325" t="str">
            <v>Produkt 4</v>
          </cell>
          <cell r="R2325" t="str">
            <v>Firma 24</v>
          </cell>
          <cell r="S2325" t="str">
            <v>Čechy</v>
          </cell>
          <cell r="T2325" t="str">
            <v>Praha</v>
          </cell>
          <cell r="U2325" t="str">
            <v>Bráník</v>
          </cell>
          <cell r="V2325">
            <v>150</v>
          </cell>
          <cell r="W2325">
            <v>194</v>
          </cell>
          <cell r="X2325">
            <v>376</v>
          </cell>
          <cell r="Y2325">
            <v>72944</v>
          </cell>
          <cell r="Z2325">
            <v>0.02</v>
          </cell>
          <cell r="AA2325">
            <v>1458.88</v>
          </cell>
          <cell r="AB2325">
            <v>71485.119999999995</v>
          </cell>
          <cell r="AC2325">
            <v>0.01</v>
          </cell>
          <cell r="AD2325">
            <v>714.85119999999995</v>
          </cell>
        </row>
        <row r="2326">
          <cell r="A2326">
            <v>2303</v>
          </cell>
          <cell r="B2326" t="str">
            <v>ZA 014</v>
          </cell>
          <cell r="D2326" t="str">
            <v>Eva</v>
          </cell>
          <cell r="E2326" t="str">
            <v>Pavlíčková</v>
          </cell>
          <cell r="G2326" t="str">
            <v>Cestovné</v>
          </cell>
          <cell r="H2326">
            <v>5713</v>
          </cell>
          <cell r="I2326" t="str">
            <v>Výroba</v>
          </cell>
          <cell r="J2326" t="str">
            <v>855220/5497</v>
          </cell>
          <cell r="K2326">
            <v>25000</v>
          </cell>
          <cell r="L2326">
            <v>1300</v>
          </cell>
          <cell r="M2326" t="str">
            <v>Jakhel</v>
          </cell>
          <cell r="N2326">
            <v>38500</v>
          </cell>
          <cell r="O2326" t="str">
            <v>2303-28052005-014</v>
          </cell>
          <cell r="P2326" t="str">
            <v>PL-1041-B-6</v>
          </cell>
          <cell r="Q2326" t="str">
            <v>Produkt 6</v>
          </cell>
          <cell r="R2326" t="str">
            <v>SAX s.r.o.</v>
          </cell>
          <cell r="S2326" t="str">
            <v>Čechy</v>
          </cell>
          <cell r="T2326" t="str">
            <v>Benešov</v>
          </cell>
          <cell r="U2326" t="str">
            <v>Neveklov</v>
          </cell>
          <cell r="V2326">
            <v>615</v>
          </cell>
          <cell r="W2326">
            <v>148</v>
          </cell>
          <cell r="X2326">
            <v>682</v>
          </cell>
          <cell r="Y2326">
            <v>100936</v>
          </cell>
          <cell r="Z2326">
            <v>0</v>
          </cell>
          <cell r="AA2326">
            <v>0</v>
          </cell>
          <cell r="AB2326">
            <v>100936</v>
          </cell>
          <cell r="AC2326">
            <v>0.04</v>
          </cell>
          <cell r="AD2326">
            <v>4037.44</v>
          </cell>
        </row>
        <row r="2327">
          <cell r="A2327">
            <v>2304</v>
          </cell>
          <cell r="B2327" t="str">
            <v>ZA 322</v>
          </cell>
          <cell r="D2327" t="str">
            <v>Vlastimil</v>
          </cell>
          <cell r="E2327" t="str">
            <v>Léblovi</v>
          </cell>
          <cell r="G2327" t="str">
            <v>Firemní výdaj</v>
          </cell>
          <cell r="H2327">
            <v>260</v>
          </cell>
          <cell r="I2327" t="str">
            <v>Prodej B</v>
          </cell>
          <cell r="J2327" t="str">
            <v>500717/481</v>
          </cell>
          <cell r="K2327">
            <v>18500</v>
          </cell>
          <cell r="L2327">
            <v>300</v>
          </cell>
          <cell r="M2327" t="str">
            <v>Sokol</v>
          </cell>
          <cell r="N2327">
            <v>38501</v>
          </cell>
          <cell r="O2327" t="str">
            <v>2304-29052005-322</v>
          </cell>
          <cell r="P2327" t="str">
            <v>DE-5322-D-9</v>
          </cell>
          <cell r="Q2327" t="str">
            <v>Produkt 9</v>
          </cell>
          <cell r="R2327" t="str">
            <v>Firma 24</v>
          </cell>
          <cell r="S2327" t="str">
            <v>Čechy</v>
          </cell>
          <cell r="T2327" t="str">
            <v>Praha</v>
          </cell>
          <cell r="U2327" t="str">
            <v>Bráník</v>
          </cell>
          <cell r="V2327">
            <v>150</v>
          </cell>
          <cell r="W2327">
            <v>212</v>
          </cell>
          <cell r="X2327">
            <v>325</v>
          </cell>
          <cell r="Y2327">
            <v>68900</v>
          </cell>
          <cell r="Z2327">
            <v>0.02</v>
          </cell>
          <cell r="AA2327">
            <v>1378</v>
          </cell>
          <cell r="AB2327">
            <v>67522</v>
          </cell>
          <cell r="AC2327">
            <v>0.01</v>
          </cell>
          <cell r="AD2327">
            <v>675.22</v>
          </cell>
        </row>
        <row r="2328">
          <cell r="A2328">
            <v>2305</v>
          </cell>
          <cell r="B2328" t="str">
            <v>ZA 014</v>
          </cell>
          <cell r="D2328" t="str">
            <v>Eva</v>
          </cell>
          <cell r="E2328" t="str">
            <v>Pavlíčková</v>
          </cell>
          <cell r="G2328" t="str">
            <v>Školení profesní</v>
          </cell>
          <cell r="H2328">
            <v>5419</v>
          </cell>
          <cell r="I2328" t="str">
            <v>Výroba</v>
          </cell>
          <cell r="J2328" t="str">
            <v>855220/5497</v>
          </cell>
          <cell r="K2328">
            <v>25000</v>
          </cell>
          <cell r="L2328">
            <v>1300</v>
          </cell>
          <cell r="M2328" t="str">
            <v>Mize</v>
          </cell>
          <cell r="N2328">
            <v>38503</v>
          </cell>
          <cell r="O2328" t="str">
            <v>2305-31052005-014</v>
          </cell>
          <cell r="P2328" t="str">
            <v>AU-2321-D-2</v>
          </cell>
          <cell r="Q2328" t="str">
            <v>Produkt 2</v>
          </cell>
          <cell r="R2328" t="str">
            <v>SAX s.r.o.</v>
          </cell>
          <cell r="S2328" t="str">
            <v>Čechy</v>
          </cell>
          <cell r="T2328" t="str">
            <v>Benešov</v>
          </cell>
          <cell r="U2328" t="str">
            <v>Neveklov</v>
          </cell>
          <cell r="V2328">
            <v>615</v>
          </cell>
          <cell r="W2328">
            <v>62</v>
          </cell>
          <cell r="X2328">
            <v>160</v>
          </cell>
          <cell r="Y2328">
            <v>9920</v>
          </cell>
          <cell r="Z2328">
            <v>0</v>
          </cell>
          <cell r="AA2328">
            <v>0</v>
          </cell>
          <cell r="AB2328">
            <v>9920</v>
          </cell>
          <cell r="AC2328">
            <v>0.04</v>
          </cell>
          <cell r="AD2328">
            <v>396.8</v>
          </cell>
        </row>
        <row r="2329">
          <cell r="A2329">
            <v>2306</v>
          </cell>
          <cell r="B2329" t="str">
            <v>ZA 253</v>
          </cell>
          <cell r="D2329" t="str">
            <v>Daniel</v>
          </cell>
          <cell r="E2329" t="str">
            <v>Zlámal</v>
          </cell>
          <cell r="G2329" t="str">
            <v>Benzín</v>
          </cell>
          <cell r="H2329">
            <v>6290</v>
          </cell>
          <cell r="I2329" t="str">
            <v>Prodej B</v>
          </cell>
          <cell r="J2329" t="str">
            <v>840707/4830</v>
          </cell>
          <cell r="K2329">
            <v>19500</v>
          </cell>
          <cell r="L2329">
            <v>5000</v>
          </cell>
          <cell r="M2329" t="str">
            <v>Mize</v>
          </cell>
          <cell r="N2329">
            <v>38503</v>
          </cell>
          <cell r="O2329" t="str">
            <v>2306-31052005-253</v>
          </cell>
          <cell r="P2329" t="str">
            <v>CZ-4471-A-2</v>
          </cell>
          <cell r="Q2329" t="str">
            <v>Produkt 2</v>
          </cell>
          <cell r="R2329" t="str">
            <v>Firma 25</v>
          </cell>
          <cell r="S2329" t="str">
            <v>Čechy</v>
          </cell>
          <cell r="T2329" t="str">
            <v>Praha</v>
          </cell>
          <cell r="U2329" t="str">
            <v>Bráník</v>
          </cell>
          <cell r="V2329">
            <v>184</v>
          </cell>
          <cell r="W2329">
            <v>489</v>
          </cell>
          <cell r="X2329">
            <v>152</v>
          </cell>
          <cell r="Y2329">
            <v>74328</v>
          </cell>
          <cell r="Z2329">
            <v>7.0000000000000007E-2</v>
          </cell>
          <cell r="AA2329">
            <v>5202.9600000000009</v>
          </cell>
          <cell r="AB2329">
            <v>69125.039999999994</v>
          </cell>
          <cell r="AC2329">
            <v>0.02</v>
          </cell>
          <cell r="AD2329">
            <v>1382.5007999999998</v>
          </cell>
        </row>
        <row r="2330">
          <cell r="A2330">
            <v>2307</v>
          </cell>
          <cell r="B2330" t="str">
            <v>ZA 254</v>
          </cell>
          <cell r="D2330" t="str">
            <v>Jaromír</v>
          </cell>
          <cell r="E2330" t="str">
            <v>Cintler</v>
          </cell>
          <cell r="G2330" t="str">
            <v>Školení profesní</v>
          </cell>
          <cell r="H2330">
            <v>2592</v>
          </cell>
          <cell r="I2330" t="str">
            <v>Prodej B</v>
          </cell>
          <cell r="J2330" t="str">
            <v>601222/5615</v>
          </cell>
          <cell r="K2330">
            <v>15500</v>
          </cell>
          <cell r="L2330">
            <v>3300</v>
          </cell>
          <cell r="M2330" t="str">
            <v>Mize</v>
          </cell>
          <cell r="N2330">
            <v>38505</v>
          </cell>
          <cell r="O2330" t="str">
            <v>2307-02062005-254</v>
          </cell>
          <cell r="P2330" t="str">
            <v>DE-9731-C-2</v>
          </cell>
          <cell r="Q2330" t="str">
            <v>Produkt 2</v>
          </cell>
          <cell r="R2330" t="str">
            <v>Firma 25</v>
          </cell>
          <cell r="S2330" t="str">
            <v>Čechy</v>
          </cell>
          <cell r="T2330" t="str">
            <v>Praha</v>
          </cell>
          <cell r="U2330" t="str">
            <v>Bráník</v>
          </cell>
          <cell r="V2330">
            <v>184</v>
          </cell>
          <cell r="W2330">
            <v>61</v>
          </cell>
          <cell r="X2330">
            <v>156</v>
          </cell>
          <cell r="Y2330">
            <v>9516</v>
          </cell>
          <cell r="Z2330">
            <v>0</v>
          </cell>
          <cell r="AA2330">
            <v>0</v>
          </cell>
          <cell r="AB2330">
            <v>9516</v>
          </cell>
          <cell r="AC2330">
            <v>0.04</v>
          </cell>
          <cell r="AD2330">
            <v>380.64</v>
          </cell>
        </row>
        <row r="2331">
          <cell r="A2331">
            <v>2308</v>
          </cell>
          <cell r="B2331" t="str">
            <v>ZA 014</v>
          </cell>
          <cell r="D2331" t="str">
            <v>Eva</v>
          </cell>
          <cell r="E2331" t="str">
            <v>Pavlíčková</v>
          </cell>
          <cell r="G2331" t="str">
            <v>Školení jazyky</v>
          </cell>
          <cell r="H2331">
            <v>3902</v>
          </cell>
          <cell r="I2331" t="str">
            <v>Výroba</v>
          </cell>
          <cell r="J2331" t="str">
            <v>855220/5497</v>
          </cell>
          <cell r="K2331">
            <v>25000</v>
          </cell>
          <cell r="L2331">
            <v>1300</v>
          </cell>
          <cell r="M2331" t="str">
            <v>Sokol</v>
          </cell>
          <cell r="N2331">
            <v>38506</v>
          </cell>
          <cell r="O2331" t="str">
            <v>2308-03062005-014</v>
          </cell>
          <cell r="P2331" t="str">
            <v>PL-6239-B-1</v>
          </cell>
          <cell r="Q2331" t="str">
            <v>Produkt 1</v>
          </cell>
          <cell r="R2331" t="str">
            <v>SAX s.r.o.</v>
          </cell>
          <cell r="S2331" t="str">
            <v>Čechy</v>
          </cell>
          <cell r="T2331" t="str">
            <v>Benešov</v>
          </cell>
          <cell r="U2331" t="str">
            <v>Neveklov</v>
          </cell>
          <cell r="V2331">
            <v>615</v>
          </cell>
          <cell r="W2331">
            <v>255</v>
          </cell>
          <cell r="X2331">
            <v>107</v>
          </cell>
          <cell r="Y2331">
            <v>27285</v>
          </cell>
          <cell r="Z2331">
            <v>0.05</v>
          </cell>
          <cell r="AA2331">
            <v>1364.25</v>
          </cell>
          <cell r="AB2331">
            <v>25920.75</v>
          </cell>
          <cell r="AC2331">
            <v>0.01</v>
          </cell>
          <cell r="AD2331">
            <v>259.20749999999998</v>
          </cell>
        </row>
        <row r="2332">
          <cell r="A2332">
            <v>2309</v>
          </cell>
          <cell r="B2332" t="str">
            <v>ZA 254</v>
          </cell>
          <cell r="D2332" t="str">
            <v>Jaromír</v>
          </cell>
          <cell r="E2332" t="str">
            <v>Cintler</v>
          </cell>
          <cell r="G2332" t="str">
            <v>Školení jazyky</v>
          </cell>
          <cell r="H2332">
            <v>6403</v>
          </cell>
          <cell r="I2332" t="str">
            <v>Prodej B</v>
          </cell>
          <cell r="J2332" t="str">
            <v>601222/5615</v>
          </cell>
          <cell r="K2332">
            <v>15500</v>
          </cell>
          <cell r="L2332">
            <v>1600</v>
          </cell>
          <cell r="M2332" t="str">
            <v>Mize</v>
          </cell>
          <cell r="N2332">
            <v>38507</v>
          </cell>
          <cell r="O2332" t="str">
            <v>2309-04062005-254</v>
          </cell>
          <cell r="P2332" t="str">
            <v>PL-1436-A-6</v>
          </cell>
          <cell r="Q2332" t="str">
            <v>Produkt 6</v>
          </cell>
          <cell r="R2332" t="str">
            <v>Firma 25</v>
          </cell>
          <cell r="S2332" t="str">
            <v>Čechy</v>
          </cell>
          <cell r="T2332" t="str">
            <v>Praha</v>
          </cell>
          <cell r="U2332" t="str">
            <v>Bráník</v>
          </cell>
          <cell r="V2332">
            <v>184</v>
          </cell>
          <cell r="W2332">
            <v>361</v>
          </cell>
          <cell r="X2332">
            <v>683</v>
          </cell>
          <cell r="Y2332">
            <v>246563</v>
          </cell>
          <cell r="Z2332">
            <v>0.06</v>
          </cell>
          <cell r="AA2332">
            <v>14793.779999999999</v>
          </cell>
          <cell r="AB2332">
            <v>231769.22</v>
          </cell>
          <cell r="AC2332">
            <v>0.02</v>
          </cell>
          <cell r="AD2332">
            <v>4635.3843999999999</v>
          </cell>
        </row>
        <row r="2333">
          <cell r="A2333">
            <v>2310</v>
          </cell>
          <cell r="B2333" t="str">
            <v>ZA 002</v>
          </cell>
          <cell r="C2333" t="str">
            <v>Mgr.</v>
          </cell>
          <cell r="D2333" t="str">
            <v>Jan</v>
          </cell>
          <cell r="E2333" t="str">
            <v>Vodička</v>
          </cell>
          <cell r="G2333" t="str">
            <v>Školení jazyky</v>
          </cell>
          <cell r="H2333">
            <v>3182</v>
          </cell>
          <cell r="I2333" t="str">
            <v>Prodej A</v>
          </cell>
          <cell r="J2333" t="str">
            <v>830420/5778</v>
          </cell>
          <cell r="K2333">
            <v>25000</v>
          </cell>
          <cell r="L2333">
            <v>1600</v>
          </cell>
          <cell r="M2333" t="str">
            <v>Sokol</v>
          </cell>
          <cell r="N2333">
            <v>38509</v>
          </cell>
          <cell r="O2333" t="str">
            <v>2310-06062005-002</v>
          </cell>
          <cell r="P2333" t="str">
            <v>CZ-4743-D-0</v>
          </cell>
          <cell r="Q2333" t="str">
            <v>Produkt 10</v>
          </cell>
          <cell r="R2333" t="str">
            <v>SAX s.r.o.</v>
          </cell>
          <cell r="S2333" t="str">
            <v>Čechy</v>
          </cell>
          <cell r="T2333" t="str">
            <v>Benešov</v>
          </cell>
          <cell r="U2333" t="str">
            <v>Neveklov</v>
          </cell>
          <cell r="V2333">
            <v>615</v>
          </cell>
          <cell r="W2333">
            <v>369</v>
          </cell>
          <cell r="X2333">
            <v>121</v>
          </cell>
          <cell r="Y2333">
            <v>44649</v>
          </cell>
          <cell r="Z2333">
            <v>0.09</v>
          </cell>
          <cell r="AA2333">
            <v>4018.41</v>
          </cell>
          <cell r="AB2333">
            <v>40630.589999999997</v>
          </cell>
          <cell r="AC2333">
            <v>0.02</v>
          </cell>
          <cell r="AD2333">
            <v>812.6117999999999</v>
          </cell>
        </row>
        <row r="2334">
          <cell r="A2334">
            <v>2311</v>
          </cell>
          <cell r="B2334" t="str">
            <v>ZA 254</v>
          </cell>
          <cell r="D2334" t="str">
            <v>Jaromír</v>
          </cell>
          <cell r="E2334" t="str">
            <v>Cintler</v>
          </cell>
          <cell r="G2334" t="str">
            <v>Telefon</v>
          </cell>
          <cell r="H2334">
            <v>5296</v>
          </cell>
          <cell r="I2334" t="str">
            <v>Prodej B</v>
          </cell>
          <cell r="J2334" t="str">
            <v>601222/5615</v>
          </cell>
          <cell r="K2334">
            <v>15500</v>
          </cell>
          <cell r="L2334">
            <v>1600</v>
          </cell>
          <cell r="M2334" t="str">
            <v>Jakhel</v>
          </cell>
          <cell r="N2334">
            <v>38509</v>
          </cell>
          <cell r="O2334" t="str">
            <v>2311-06062005-254</v>
          </cell>
          <cell r="P2334" t="str">
            <v>AU-1119-A-8</v>
          </cell>
          <cell r="Q2334" t="str">
            <v>Produkt 8</v>
          </cell>
          <cell r="R2334" t="str">
            <v>Firma 25</v>
          </cell>
          <cell r="S2334" t="str">
            <v>Čechy</v>
          </cell>
          <cell r="T2334" t="str">
            <v>Praha</v>
          </cell>
          <cell r="U2334" t="str">
            <v>Bráník</v>
          </cell>
          <cell r="V2334">
            <v>184</v>
          </cell>
          <cell r="W2334">
            <v>46</v>
          </cell>
          <cell r="X2334">
            <v>55</v>
          </cell>
          <cell r="Y2334">
            <v>2530</v>
          </cell>
          <cell r="Z2334">
            <v>0</v>
          </cell>
          <cell r="AA2334">
            <v>0</v>
          </cell>
          <cell r="AB2334">
            <v>2530</v>
          </cell>
          <cell r="AC2334">
            <v>0.04</v>
          </cell>
          <cell r="AD2334">
            <v>101.2</v>
          </cell>
        </row>
        <row r="2335">
          <cell r="A2335">
            <v>2312</v>
          </cell>
          <cell r="B2335" t="str">
            <v>ZA 005</v>
          </cell>
          <cell r="D2335" t="str">
            <v>Iva</v>
          </cell>
          <cell r="E2335" t="str">
            <v>Sauerová</v>
          </cell>
          <cell r="G2335" t="str">
            <v>Školení profesní</v>
          </cell>
          <cell r="H2335">
            <v>4649</v>
          </cell>
          <cell r="I2335" t="str">
            <v>Prodej D</v>
          </cell>
          <cell r="J2335" t="str">
            <v>935609/3197</v>
          </cell>
          <cell r="K2335">
            <v>21500</v>
          </cell>
          <cell r="L2335">
            <v>1250</v>
          </cell>
          <cell r="M2335" t="str">
            <v>Sokol</v>
          </cell>
          <cell r="N2335">
            <v>38511</v>
          </cell>
          <cell r="O2335" t="str">
            <v>2312-08062005-005</v>
          </cell>
          <cell r="P2335" t="str">
            <v>CZ-3888-D-7</v>
          </cell>
          <cell r="Q2335" t="str">
            <v>Produkt 7</v>
          </cell>
          <cell r="R2335" t="str">
            <v>Firma 26</v>
          </cell>
          <cell r="S2335" t="str">
            <v>Čechy</v>
          </cell>
          <cell r="T2335" t="str">
            <v>Praha</v>
          </cell>
          <cell r="U2335" t="str">
            <v>Dolní Krč</v>
          </cell>
          <cell r="V2335">
            <v>50</v>
          </cell>
          <cell r="W2335">
            <v>168</v>
          </cell>
          <cell r="X2335">
            <v>1200</v>
          </cell>
          <cell r="Y2335">
            <v>201600</v>
          </cell>
          <cell r="Z2335">
            <v>0</v>
          </cell>
          <cell r="AA2335">
            <v>0</v>
          </cell>
          <cell r="AB2335">
            <v>201600</v>
          </cell>
          <cell r="AC2335">
            <v>0.04</v>
          </cell>
          <cell r="AD2335">
            <v>8064</v>
          </cell>
        </row>
        <row r="2336">
          <cell r="A2336">
            <v>2313</v>
          </cell>
          <cell r="B2336" t="str">
            <v>ZA 006</v>
          </cell>
          <cell r="C2336" t="str">
            <v>PHDr.</v>
          </cell>
          <cell r="D2336" t="str">
            <v>Jana</v>
          </cell>
          <cell r="E2336" t="str">
            <v>Kamenická</v>
          </cell>
          <cell r="G2336" t="str">
            <v>Benzín</v>
          </cell>
          <cell r="H2336">
            <v>749</v>
          </cell>
          <cell r="I2336" t="str">
            <v>Prodej C</v>
          </cell>
          <cell r="J2336" t="str">
            <v>896107/5959</v>
          </cell>
          <cell r="K2336">
            <v>29000</v>
          </cell>
          <cell r="L2336">
            <v>2300</v>
          </cell>
          <cell r="M2336" t="str">
            <v>Mize</v>
          </cell>
          <cell r="N2336">
            <v>38512</v>
          </cell>
          <cell r="O2336" t="str">
            <v>2313-09062005-006</v>
          </cell>
          <cell r="P2336" t="str">
            <v>CZ-2409-B-6</v>
          </cell>
          <cell r="Q2336" t="str">
            <v>Produkt 6</v>
          </cell>
          <cell r="R2336" t="str">
            <v>SAUER HYDRAULIKA a.s.</v>
          </cell>
          <cell r="S2336" t="str">
            <v>Čechy</v>
          </cell>
          <cell r="T2336" t="str">
            <v>Cheb</v>
          </cell>
          <cell r="U2336" t="str">
            <v>Skalka</v>
          </cell>
          <cell r="V2336">
            <v>280</v>
          </cell>
          <cell r="W2336">
            <v>13</v>
          </cell>
          <cell r="X2336">
            <v>682</v>
          </cell>
          <cell r="Y2336">
            <v>8866</v>
          </cell>
          <cell r="Z2336">
            <v>0</v>
          </cell>
          <cell r="AA2336">
            <v>0</v>
          </cell>
          <cell r="AB2336">
            <v>8866</v>
          </cell>
          <cell r="AC2336">
            <v>0.04</v>
          </cell>
          <cell r="AD2336">
            <v>354.64</v>
          </cell>
        </row>
        <row r="2337">
          <cell r="A2337">
            <v>2314</v>
          </cell>
          <cell r="B2337" t="str">
            <v>ZA 013</v>
          </cell>
          <cell r="D2337" t="str">
            <v>Pavla</v>
          </cell>
          <cell r="E2337" t="str">
            <v>Pavlíčková</v>
          </cell>
          <cell r="F2337" t="str">
            <v>DiS.</v>
          </cell>
          <cell r="G2337" t="str">
            <v>Školení profesní</v>
          </cell>
          <cell r="H2337">
            <v>2100</v>
          </cell>
          <cell r="I2337" t="str">
            <v>Výroba</v>
          </cell>
          <cell r="J2337" t="str">
            <v>855420/5506</v>
          </cell>
          <cell r="K2337">
            <v>20100</v>
          </cell>
          <cell r="L2337">
            <v>2300</v>
          </cell>
          <cell r="M2337" t="str">
            <v>Jakhel</v>
          </cell>
          <cell r="N2337">
            <v>38513</v>
          </cell>
          <cell r="O2337" t="str">
            <v>2314-10062005-013</v>
          </cell>
          <cell r="P2337" t="str">
            <v>CZ-4356-C-0</v>
          </cell>
          <cell r="Q2337" t="str">
            <v>Produkt 10</v>
          </cell>
          <cell r="R2337" t="str">
            <v>Firma 26</v>
          </cell>
          <cell r="S2337" t="str">
            <v>Čechy</v>
          </cell>
          <cell r="T2337" t="str">
            <v>Praha</v>
          </cell>
          <cell r="U2337" t="str">
            <v>Dolní Krč</v>
          </cell>
          <cell r="V2337">
            <v>50</v>
          </cell>
          <cell r="W2337">
            <v>184</v>
          </cell>
          <cell r="X2337">
            <v>121</v>
          </cell>
          <cell r="Y2337">
            <v>22264</v>
          </cell>
          <cell r="Z2337">
            <v>0.06</v>
          </cell>
          <cell r="AA2337">
            <v>1335.84</v>
          </cell>
          <cell r="AB2337">
            <v>20928.16</v>
          </cell>
          <cell r="AC2337">
            <v>0.02</v>
          </cell>
          <cell r="AD2337">
            <v>418.56319999999999</v>
          </cell>
        </row>
        <row r="2338">
          <cell r="A2338">
            <v>2315</v>
          </cell>
          <cell r="B2338" t="str">
            <v>ZA 013</v>
          </cell>
          <cell r="D2338" t="str">
            <v>Pavla</v>
          </cell>
          <cell r="E2338" t="str">
            <v>Pavlíčková</v>
          </cell>
          <cell r="F2338" t="str">
            <v>DiS.</v>
          </cell>
          <cell r="G2338" t="str">
            <v>Školení jazyky</v>
          </cell>
          <cell r="H2338">
            <v>3273</v>
          </cell>
          <cell r="I2338" t="str">
            <v>Výroba</v>
          </cell>
          <cell r="J2338" t="str">
            <v>855420/5506</v>
          </cell>
          <cell r="K2338">
            <v>20100</v>
          </cell>
          <cell r="L2338">
            <v>2300</v>
          </cell>
          <cell r="M2338" t="str">
            <v>Mize</v>
          </cell>
          <cell r="N2338">
            <v>38515</v>
          </cell>
          <cell r="O2338" t="str">
            <v>2315-12062005-013</v>
          </cell>
          <cell r="P2338" t="str">
            <v>CZ-1303-A-3</v>
          </cell>
          <cell r="Q2338" t="str">
            <v>Produkt 3</v>
          </cell>
          <cell r="R2338" t="str">
            <v>Firma 26</v>
          </cell>
          <cell r="S2338" t="str">
            <v>Čechy</v>
          </cell>
          <cell r="T2338" t="str">
            <v>Praha</v>
          </cell>
          <cell r="U2338" t="str">
            <v>Dolní Krč</v>
          </cell>
          <cell r="V2338">
            <v>50</v>
          </cell>
          <cell r="W2338">
            <v>119</v>
          </cell>
          <cell r="X2338">
            <v>64</v>
          </cell>
          <cell r="Y2338">
            <v>7616</v>
          </cell>
          <cell r="Z2338">
            <v>0</v>
          </cell>
          <cell r="AA2338">
            <v>0</v>
          </cell>
          <cell r="AB2338">
            <v>7616</v>
          </cell>
          <cell r="AC2338">
            <v>0.04</v>
          </cell>
          <cell r="AD2338">
            <v>304.64</v>
          </cell>
        </row>
        <row r="2339">
          <cell r="A2339">
            <v>2316</v>
          </cell>
          <cell r="B2339" t="str">
            <v>ZA 014</v>
          </cell>
          <cell r="D2339" t="str">
            <v>Eva</v>
          </cell>
          <cell r="E2339" t="str">
            <v>Pavlíčková</v>
          </cell>
          <cell r="G2339" t="str">
            <v>Telefon</v>
          </cell>
          <cell r="H2339">
            <v>4909</v>
          </cell>
          <cell r="I2339" t="str">
            <v>Výroba</v>
          </cell>
          <cell r="J2339" t="str">
            <v>855220/5497</v>
          </cell>
          <cell r="K2339">
            <v>25000</v>
          </cell>
          <cell r="L2339">
            <v>1300</v>
          </cell>
          <cell r="M2339" t="str">
            <v>Mize</v>
          </cell>
          <cell r="N2339">
            <v>38515</v>
          </cell>
          <cell r="O2339" t="str">
            <v>2316-12062005-014</v>
          </cell>
          <cell r="P2339" t="str">
            <v>PL-9956-D-9</v>
          </cell>
          <cell r="Q2339" t="str">
            <v>Produkt 9</v>
          </cell>
          <cell r="R2339" t="str">
            <v>SATRIA s.r.o.</v>
          </cell>
          <cell r="S2339" t="str">
            <v>Morava</v>
          </cell>
          <cell r="T2339" t="str">
            <v>Zábřeh</v>
          </cell>
          <cell r="U2339" t="str">
            <v>Zábřeh</v>
          </cell>
          <cell r="V2339">
            <v>898</v>
          </cell>
          <cell r="W2339">
            <v>95</v>
          </cell>
          <cell r="X2339">
            <v>327</v>
          </cell>
          <cell r="Y2339">
            <v>31065</v>
          </cell>
          <cell r="Z2339">
            <v>0</v>
          </cell>
          <cell r="AA2339">
            <v>0</v>
          </cell>
          <cell r="AB2339">
            <v>31065</v>
          </cell>
          <cell r="AC2339">
            <v>0.04</v>
          </cell>
          <cell r="AD2339">
            <v>1242.6000000000001</v>
          </cell>
        </row>
        <row r="2340">
          <cell r="A2340">
            <v>2317</v>
          </cell>
          <cell r="B2340" t="str">
            <v>ZA 013</v>
          </cell>
          <cell r="D2340" t="str">
            <v>Pavla</v>
          </cell>
          <cell r="E2340" t="str">
            <v>Pavlíčková</v>
          </cell>
          <cell r="F2340" t="str">
            <v>DiS.</v>
          </cell>
          <cell r="G2340" t="str">
            <v>Telefon</v>
          </cell>
          <cell r="H2340">
            <v>6127</v>
          </cell>
          <cell r="I2340" t="str">
            <v>Výroba</v>
          </cell>
          <cell r="J2340" t="str">
            <v>855420/5506</v>
          </cell>
          <cell r="K2340">
            <v>20100</v>
          </cell>
          <cell r="L2340">
            <v>2300</v>
          </cell>
          <cell r="M2340" t="str">
            <v>Mize</v>
          </cell>
          <cell r="N2340">
            <v>38517</v>
          </cell>
          <cell r="O2340" t="str">
            <v>2317-14062005-013</v>
          </cell>
          <cell r="P2340" t="str">
            <v>DE-7830-B-4</v>
          </cell>
          <cell r="Q2340" t="str">
            <v>Produkt 4</v>
          </cell>
          <cell r="R2340" t="str">
            <v>Firma 26</v>
          </cell>
          <cell r="S2340" t="str">
            <v>Čechy</v>
          </cell>
          <cell r="T2340" t="str">
            <v>Praha</v>
          </cell>
          <cell r="U2340" t="str">
            <v>Dolní Krč</v>
          </cell>
          <cell r="V2340">
            <v>50</v>
          </cell>
          <cell r="W2340">
            <v>48</v>
          </cell>
          <cell r="X2340">
            <v>377</v>
          </cell>
          <cell r="Y2340">
            <v>18096</v>
          </cell>
          <cell r="Z2340">
            <v>0</v>
          </cell>
          <cell r="AA2340">
            <v>0</v>
          </cell>
          <cell r="AB2340">
            <v>18096</v>
          </cell>
          <cell r="AC2340">
            <v>0.04</v>
          </cell>
          <cell r="AD2340">
            <v>723.84</v>
          </cell>
        </row>
        <row r="2341">
          <cell r="A2341">
            <v>2318</v>
          </cell>
          <cell r="B2341" t="str">
            <v>ZA 014</v>
          </cell>
          <cell r="D2341" t="str">
            <v>Eva</v>
          </cell>
          <cell r="E2341" t="str">
            <v>Pavlíčková</v>
          </cell>
          <cell r="G2341" t="str">
            <v>Benzín</v>
          </cell>
          <cell r="H2341">
            <v>5861</v>
          </cell>
          <cell r="I2341" t="str">
            <v>Výroba</v>
          </cell>
          <cell r="J2341" t="str">
            <v>855220/5497</v>
          </cell>
          <cell r="K2341">
            <v>25000</v>
          </cell>
          <cell r="L2341">
            <v>1300</v>
          </cell>
          <cell r="M2341" t="str">
            <v>Mize</v>
          </cell>
          <cell r="N2341">
            <v>38518</v>
          </cell>
          <cell r="O2341" t="str">
            <v>2318-15062005-014</v>
          </cell>
          <cell r="P2341" t="str">
            <v>CZ-2453-C-7</v>
          </cell>
          <cell r="Q2341" t="str">
            <v>Produkt 7</v>
          </cell>
          <cell r="R2341" t="str">
            <v>SATRIA s.r.o.</v>
          </cell>
          <cell r="S2341" t="str">
            <v>Morava</v>
          </cell>
          <cell r="T2341" t="str">
            <v>Zábřeh</v>
          </cell>
          <cell r="U2341" t="str">
            <v>Zábřeh</v>
          </cell>
          <cell r="V2341">
            <v>898</v>
          </cell>
          <cell r="W2341">
            <v>369</v>
          </cell>
          <cell r="X2341">
            <v>1200</v>
          </cell>
          <cell r="Y2341">
            <v>442800</v>
          </cell>
          <cell r="Z2341">
            <v>0.03</v>
          </cell>
          <cell r="AA2341">
            <v>13284</v>
          </cell>
          <cell r="AB2341">
            <v>429516</v>
          </cell>
          <cell r="AC2341">
            <v>0.01</v>
          </cell>
          <cell r="AD2341">
            <v>4295.16</v>
          </cell>
        </row>
        <row r="2342">
          <cell r="A2342">
            <v>2319</v>
          </cell>
          <cell r="B2342" t="str">
            <v>ZA 008</v>
          </cell>
          <cell r="C2342" t="str">
            <v>Ing.</v>
          </cell>
          <cell r="D2342" t="str">
            <v>Pavel</v>
          </cell>
          <cell r="E2342" t="str">
            <v>Halama</v>
          </cell>
          <cell r="G2342" t="str">
            <v>Firemní výdaj</v>
          </cell>
          <cell r="H2342">
            <v>7373</v>
          </cell>
          <cell r="I2342" t="str">
            <v>Obchod</v>
          </cell>
          <cell r="J2342" t="str">
            <v>890921/6261</v>
          </cell>
          <cell r="K2342">
            <v>23000</v>
          </cell>
          <cell r="L2342">
            <v>1300</v>
          </cell>
          <cell r="M2342" t="str">
            <v>Mize</v>
          </cell>
          <cell r="N2342">
            <v>38519</v>
          </cell>
          <cell r="O2342" t="str">
            <v>2319-16062005-008</v>
          </cell>
          <cell r="P2342" t="str">
            <v>DE-8528-A-6</v>
          </cell>
          <cell r="Q2342" t="str">
            <v>Produkt 6</v>
          </cell>
          <cell r="R2342" t="str">
            <v>Firma 27</v>
          </cell>
          <cell r="S2342" t="str">
            <v>Čechy</v>
          </cell>
          <cell r="T2342" t="str">
            <v>Praha</v>
          </cell>
          <cell r="U2342" t="str">
            <v>Dolní Krč</v>
          </cell>
          <cell r="V2342">
            <v>309</v>
          </cell>
          <cell r="W2342">
            <v>316</v>
          </cell>
          <cell r="X2342">
            <v>684</v>
          </cell>
          <cell r="Y2342">
            <v>216144</v>
          </cell>
          <cell r="Z2342">
            <v>0.09</v>
          </cell>
          <cell r="AA2342">
            <v>19452.96</v>
          </cell>
          <cell r="AB2342">
            <v>196691.04</v>
          </cell>
          <cell r="AC2342">
            <v>0.02</v>
          </cell>
          <cell r="AD2342">
            <v>3933.8208000000004</v>
          </cell>
        </row>
        <row r="2343">
          <cell r="A2343">
            <v>2320</v>
          </cell>
          <cell r="B2343" t="str">
            <v>ZA 008</v>
          </cell>
          <cell r="C2343" t="str">
            <v>Ing.</v>
          </cell>
          <cell r="D2343" t="str">
            <v>Pavel</v>
          </cell>
          <cell r="E2343" t="str">
            <v>Halama</v>
          </cell>
          <cell r="G2343" t="str">
            <v>Cestovné</v>
          </cell>
          <cell r="H2343">
            <v>5227</v>
          </cell>
          <cell r="I2343" t="str">
            <v>Obchod</v>
          </cell>
          <cell r="J2343" t="str">
            <v>890921/6261</v>
          </cell>
          <cell r="K2343">
            <v>23000</v>
          </cell>
          <cell r="L2343">
            <v>1300</v>
          </cell>
          <cell r="M2343" t="str">
            <v>Mize</v>
          </cell>
          <cell r="N2343">
            <v>38521</v>
          </cell>
          <cell r="O2343" t="str">
            <v>2320-18062005-008</v>
          </cell>
          <cell r="P2343" t="str">
            <v>AU-1559-A-6</v>
          </cell>
          <cell r="Q2343" t="str">
            <v>Produkt 6</v>
          </cell>
          <cell r="R2343" t="str">
            <v>Firma 27</v>
          </cell>
          <cell r="S2343" t="str">
            <v>Čechy</v>
          </cell>
          <cell r="T2343" t="str">
            <v>Praha</v>
          </cell>
          <cell r="U2343" t="str">
            <v>Dolní Krč</v>
          </cell>
          <cell r="V2343">
            <v>309</v>
          </cell>
          <cell r="W2343">
            <v>362</v>
          </cell>
          <cell r="X2343">
            <v>684</v>
          </cell>
          <cell r="Y2343">
            <v>247608</v>
          </cell>
          <cell r="Z2343">
            <v>0.05</v>
          </cell>
          <cell r="AA2343">
            <v>12380.400000000001</v>
          </cell>
          <cell r="AB2343">
            <v>235227.6</v>
          </cell>
          <cell r="AC2343">
            <v>0.01</v>
          </cell>
          <cell r="AD2343">
            <v>2352.2760000000003</v>
          </cell>
        </row>
        <row r="2344">
          <cell r="A2344">
            <v>2321</v>
          </cell>
          <cell r="B2344" t="str">
            <v>ZA 014</v>
          </cell>
          <cell r="D2344" t="str">
            <v>Eva</v>
          </cell>
          <cell r="E2344" t="str">
            <v>Pavlíčková</v>
          </cell>
          <cell r="G2344" t="str">
            <v>Firemní výdaj</v>
          </cell>
          <cell r="H2344">
            <v>1858</v>
          </cell>
          <cell r="I2344" t="str">
            <v>Výroba</v>
          </cell>
          <cell r="J2344" t="str">
            <v>855220/5497</v>
          </cell>
          <cell r="K2344">
            <v>25000</v>
          </cell>
          <cell r="L2344">
            <v>1300</v>
          </cell>
          <cell r="M2344" t="str">
            <v>Mize</v>
          </cell>
          <cell r="N2344">
            <v>38521</v>
          </cell>
          <cell r="O2344" t="str">
            <v>2321-18062005-014</v>
          </cell>
          <cell r="P2344" t="str">
            <v>PL-6152-B-2</v>
          </cell>
          <cell r="Q2344" t="str">
            <v>Produkt 2</v>
          </cell>
          <cell r="R2344" t="str">
            <v>SATRIA s.r.o.</v>
          </cell>
          <cell r="S2344" t="str">
            <v>Morava</v>
          </cell>
          <cell r="T2344" t="str">
            <v>Zábřeh</v>
          </cell>
          <cell r="U2344" t="str">
            <v>Zábřeh</v>
          </cell>
          <cell r="V2344">
            <v>898</v>
          </cell>
          <cell r="W2344">
            <v>224</v>
          </cell>
          <cell r="X2344">
            <v>153</v>
          </cell>
          <cell r="Y2344">
            <v>34272</v>
          </cell>
          <cell r="Z2344">
            <v>0</v>
          </cell>
          <cell r="AA2344">
            <v>0</v>
          </cell>
          <cell r="AB2344">
            <v>34272</v>
          </cell>
          <cell r="AC2344">
            <v>0.04</v>
          </cell>
          <cell r="AD2344">
            <v>1370.88</v>
          </cell>
        </row>
        <row r="2345">
          <cell r="A2345">
            <v>2322</v>
          </cell>
          <cell r="B2345" t="str">
            <v>ZA 008</v>
          </cell>
          <cell r="C2345" t="str">
            <v>Ing.</v>
          </cell>
          <cell r="D2345" t="str">
            <v>Pavel</v>
          </cell>
          <cell r="E2345" t="str">
            <v>Halama</v>
          </cell>
          <cell r="G2345" t="str">
            <v>Školení profesní</v>
          </cell>
          <cell r="H2345">
            <v>3121</v>
          </cell>
          <cell r="I2345" t="str">
            <v>Obchod</v>
          </cell>
          <cell r="J2345" t="str">
            <v>890921/6261</v>
          </cell>
          <cell r="K2345">
            <v>23000</v>
          </cell>
          <cell r="L2345">
            <v>1300</v>
          </cell>
          <cell r="M2345" t="str">
            <v>Jakhel</v>
          </cell>
          <cell r="N2345">
            <v>38523</v>
          </cell>
          <cell r="O2345" t="str">
            <v>2322-20062005-008</v>
          </cell>
          <cell r="P2345" t="str">
            <v>CZ-4810-C-7</v>
          </cell>
          <cell r="Q2345" t="str">
            <v>Produkt 7</v>
          </cell>
          <cell r="R2345" t="str">
            <v>Firma 27</v>
          </cell>
          <cell r="S2345" t="str">
            <v>Čechy</v>
          </cell>
          <cell r="T2345" t="str">
            <v>Praha</v>
          </cell>
          <cell r="U2345" t="str">
            <v>Dolní Krč</v>
          </cell>
          <cell r="V2345">
            <v>309</v>
          </cell>
          <cell r="W2345">
            <v>464</v>
          </cell>
          <cell r="X2345">
            <v>1200</v>
          </cell>
          <cell r="Y2345">
            <v>556800</v>
          </cell>
          <cell r="Z2345">
            <v>0.02</v>
          </cell>
          <cell r="AA2345">
            <v>11136</v>
          </cell>
          <cell r="AB2345">
            <v>545664</v>
          </cell>
          <cell r="AC2345">
            <v>0.01</v>
          </cell>
          <cell r="AD2345">
            <v>5456.64</v>
          </cell>
        </row>
        <row r="2346">
          <cell r="A2346">
            <v>2323</v>
          </cell>
          <cell r="B2346" t="str">
            <v>ZA 014</v>
          </cell>
          <cell r="D2346" t="str">
            <v>Eva</v>
          </cell>
          <cell r="E2346" t="str">
            <v>Pavlíčková</v>
          </cell>
          <cell r="G2346" t="str">
            <v>Cestovné</v>
          </cell>
          <cell r="H2346">
            <v>2888</v>
          </cell>
          <cell r="I2346" t="str">
            <v>Výroba</v>
          </cell>
          <cell r="J2346" t="str">
            <v>855220/5497</v>
          </cell>
          <cell r="K2346">
            <v>25000</v>
          </cell>
          <cell r="L2346">
            <v>1300</v>
          </cell>
          <cell r="M2346" t="str">
            <v>Sokol</v>
          </cell>
          <cell r="N2346">
            <v>38524</v>
          </cell>
          <cell r="O2346" t="str">
            <v>2323-21062005-014</v>
          </cell>
          <cell r="P2346" t="str">
            <v>CZ-7182-A-0</v>
          </cell>
          <cell r="Q2346" t="str">
            <v>Produkt 10</v>
          </cell>
          <cell r="R2346" t="str">
            <v>SATRIA s.r.o.</v>
          </cell>
          <cell r="S2346" t="str">
            <v>Morava</v>
          </cell>
          <cell r="T2346" t="str">
            <v>Zábřeh</v>
          </cell>
          <cell r="U2346" t="str">
            <v>Zábřeh</v>
          </cell>
          <cell r="V2346">
            <v>898</v>
          </cell>
          <cell r="W2346">
            <v>172</v>
          </cell>
          <cell r="X2346">
            <v>120</v>
          </cell>
          <cell r="Y2346">
            <v>20640</v>
          </cell>
          <cell r="Z2346">
            <v>0</v>
          </cell>
          <cell r="AA2346">
            <v>0</v>
          </cell>
          <cell r="AB2346">
            <v>20640</v>
          </cell>
          <cell r="AC2346">
            <v>0.04</v>
          </cell>
          <cell r="AD2346">
            <v>825.6</v>
          </cell>
        </row>
        <row r="2347">
          <cell r="A2347">
            <v>2324</v>
          </cell>
          <cell r="B2347" t="str">
            <v>ZA 127</v>
          </cell>
          <cell r="D2347" t="str">
            <v>Miloš</v>
          </cell>
          <cell r="E2347" t="str">
            <v>Novosvětský  </v>
          </cell>
          <cell r="G2347" t="str">
            <v>Benzín</v>
          </cell>
          <cell r="H2347">
            <v>3868</v>
          </cell>
          <cell r="I2347" t="str">
            <v>Prodej B</v>
          </cell>
          <cell r="J2347" t="str">
            <v>441222/144</v>
          </cell>
          <cell r="K2347">
            <v>17000</v>
          </cell>
          <cell r="L2347">
            <v>3600</v>
          </cell>
          <cell r="M2347" t="str">
            <v>Jakhel</v>
          </cell>
          <cell r="N2347">
            <v>38525</v>
          </cell>
          <cell r="O2347" t="str">
            <v>2324-22062005-127</v>
          </cell>
          <cell r="P2347" t="str">
            <v>DE-2562-A-8</v>
          </cell>
          <cell r="Q2347" t="str">
            <v>Produkt 8</v>
          </cell>
          <cell r="R2347" t="str">
            <v>Firma 27</v>
          </cell>
          <cell r="S2347" t="str">
            <v>Čechy</v>
          </cell>
          <cell r="T2347" t="str">
            <v>Praha</v>
          </cell>
          <cell r="U2347" t="str">
            <v>Dolní Krč</v>
          </cell>
          <cell r="V2347">
            <v>309</v>
          </cell>
          <cell r="W2347">
            <v>289</v>
          </cell>
          <cell r="X2347">
            <v>55</v>
          </cell>
          <cell r="Y2347">
            <v>15895</v>
          </cell>
          <cell r="Z2347">
            <v>0.02</v>
          </cell>
          <cell r="AA2347">
            <v>317.90000000000003</v>
          </cell>
          <cell r="AB2347">
            <v>15577.1</v>
          </cell>
          <cell r="AC2347">
            <v>0.01</v>
          </cell>
          <cell r="AD2347">
            <v>155.77100000000002</v>
          </cell>
        </row>
        <row r="2348">
          <cell r="A2348">
            <v>2325</v>
          </cell>
          <cell r="B2348" t="str">
            <v>ZA 007</v>
          </cell>
          <cell r="D2348" t="str">
            <v>Vladimíra</v>
          </cell>
          <cell r="E2348" t="str">
            <v>Haldová</v>
          </cell>
          <cell r="F2348" t="str">
            <v>MBA</v>
          </cell>
          <cell r="G2348" t="str">
            <v>Školení jazyky</v>
          </cell>
          <cell r="H2348">
            <v>7399</v>
          </cell>
          <cell r="I2348" t="str">
            <v>Prodej D</v>
          </cell>
          <cell r="J2348" t="str">
            <v>885527/9004</v>
          </cell>
          <cell r="K2348">
            <v>22000</v>
          </cell>
          <cell r="L2348">
            <v>3300</v>
          </cell>
          <cell r="M2348" t="str">
            <v>Jakhel</v>
          </cell>
          <cell r="N2348">
            <v>38527</v>
          </cell>
          <cell r="O2348" t="str">
            <v>2325-24062005-007</v>
          </cell>
          <cell r="P2348" t="str">
            <v>CZ-9467-B-3</v>
          </cell>
          <cell r="Q2348" t="str">
            <v>Produkt 3</v>
          </cell>
          <cell r="R2348" t="str">
            <v>Firma 28</v>
          </cell>
          <cell r="S2348" t="str">
            <v>Čechy</v>
          </cell>
          <cell r="T2348" t="str">
            <v>Praha</v>
          </cell>
          <cell r="U2348" t="str">
            <v>Dolní Krč</v>
          </cell>
          <cell r="V2348">
            <v>754</v>
          </cell>
          <cell r="W2348">
            <v>416</v>
          </cell>
          <cell r="X2348">
            <v>72</v>
          </cell>
          <cell r="Y2348">
            <v>29952</v>
          </cell>
          <cell r="Z2348">
            <v>0</v>
          </cell>
          <cell r="AA2348">
            <v>0</v>
          </cell>
          <cell r="AB2348">
            <v>29952</v>
          </cell>
          <cell r="AC2348">
            <v>0.04</v>
          </cell>
          <cell r="AD2348">
            <v>1198.08</v>
          </cell>
        </row>
        <row r="2349">
          <cell r="A2349">
            <v>2326</v>
          </cell>
          <cell r="B2349" t="str">
            <v>ZA 014</v>
          </cell>
          <cell r="D2349" t="str">
            <v>Eva</v>
          </cell>
          <cell r="E2349" t="str">
            <v>Pavlíčková</v>
          </cell>
          <cell r="G2349" t="str">
            <v>Školení profesní</v>
          </cell>
          <cell r="H2349">
            <v>7679</v>
          </cell>
          <cell r="I2349" t="str">
            <v>Výroba</v>
          </cell>
          <cell r="J2349" t="str">
            <v>855220/5497</v>
          </cell>
          <cell r="K2349">
            <v>25000</v>
          </cell>
          <cell r="L2349">
            <v>1300</v>
          </cell>
          <cell r="M2349" t="str">
            <v>Mize</v>
          </cell>
          <cell r="N2349">
            <v>38527</v>
          </cell>
          <cell r="O2349" t="str">
            <v>2326-24062005-014</v>
          </cell>
          <cell r="P2349" t="str">
            <v>DE-9460-A-6</v>
          </cell>
          <cell r="Q2349" t="str">
            <v>Produkt 6</v>
          </cell>
          <cell r="R2349" t="str">
            <v>SATRIA s.r.o.</v>
          </cell>
          <cell r="S2349" t="str">
            <v>Morava</v>
          </cell>
          <cell r="T2349" t="str">
            <v>Zábřeh</v>
          </cell>
          <cell r="U2349" t="str">
            <v>Zábřeh</v>
          </cell>
          <cell r="V2349">
            <v>898</v>
          </cell>
          <cell r="W2349">
            <v>261</v>
          </cell>
          <cell r="X2349">
            <v>682</v>
          </cell>
          <cell r="Y2349">
            <v>178002</v>
          </cell>
          <cell r="Z2349">
            <v>0.08</v>
          </cell>
          <cell r="AA2349">
            <v>14240.16</v>
          </cell>
          <cell r="AB2349">
            <v>163761.84</v>
          </cell>
          <cell r="AC2349">
            <v>0.02</v>
          </cell>
          <cell r="AD2349">
            <v>3275.2368000000001</v>
          </cell>
        </row>
        <row r="2350">
          <cell r="A2350">
            <v>2327</v>
          </cell>
          <cell r="B2350" t="str">
            <v>ZA 018</v>
          </cell>
          <cell r="C2350" t="str">
            <v>Ing.</v>
          </cell>
          <cell r="D2350" t="str">
            <v>Josef</v>
          </cell>
          <cell r="E2350" t="str">
            <v>Jarolím</v>
          </cell>
          <cell r="G2350" t="str">
            <v>Benzín</v>
          </cell>
          <cell r="H2350">
            <v>184</v>
          </cell>
          <cell r="I2350" t="str">
            <v>Výroba</v>
          </cell>
          <cell r="J2350" t="str">
            <v>850713/5615</v>
          </cell>
          <cell r="K2350">
            <v>26000</v>
          </cell>
          <cell r="L2350">
            <v>1000</v>
          </cell>
          <cell r="M2350" t="str">
            <v>Kraus</v>
          </cell>
          <cell r="N2350">
            <v>38529</v>
          </cell>
          <cell r="O2350" t="str">
            <v>2327-26062005-018</v>
          </cell>
          <cell r="P2350" t="str">
            <v>CZ-2028-B-1</v>
          </cell>
          <cell r="Q2350" t="str">
            <v>Produkt 1</v>
          </cell>
          <cell r="R2350" t="str">
            <v>Firma 28</v>
          </cell>
          <cell r="S2350" t="str">
            <v>Čechy</v>
          </cell>
          <cell r="T2350" t="str">
            <v>Praha</v>
          </cell>
          <cell r="U2350" t="str">
            <v>Dolní Krč</v>
          </cell>
          <cell r="V2350">
            <v>754</v>
          </cell>
          <cell r="W2350">
            <v>400</v>
          </cell>
          <cell r="X2350">
            <v>102</v>
          </cell>
          <cell r="Y2350">
            <v>40800</v>
          </cell>
          <cell r="Z2350">
            <v>7.0000000000000007E-2</v>
          </cell>
          <cell r="AA2350">
            <v>2856.0000000000005</v>
          </cell>
          <cell r="AB2350">
            <v>37944</v>
          </cell>
          <cell r="AC2350">
            <v>0.02</v>
          </cell>
          <cell r="AD2350">
            <v>758.88</v>
          </cell>
        </row>
        <row r="2351">
          <cell r="A2351">
            <v>2328</v>
          </cell>
          <cell r="B2351" t="str">
            <v>ZA 271</v>
          </cell>
          <cell r="D2351" t="str">
            <v>Aleš</v>
          </cell>
          <cell r="E2351" t="str">
            <v>Barče</v>
          </cell>
          <cell r="G2351" t="str">
            <v>Telefon</v>
          </cell>
          <cell r="H2351">
            <v>6087</v>
          </cell>
          <cell r="I2351" t="str">
            <v>Prodej B</v>
          </cell>
          <cell r="J2351" t="str">
            <v>471121/332</v>
          </cell>
          <cell r="K2351">
            <v>22000</v>
          </cell>
          <cell r="L2351">
            <v>800</v>
          </cell>
          <cell r="M2351" t="str">
            <v>Sokol</v>
          </cell>
          <cell r="N2351">
            <v>38530</v>
          </cell>
          <cell r="O2351" t="str">
            <v>2328-27062005-271</v>
          </cell>
          <cell r="P2351" t="str">
            <v>CZ-4909-C-9</v>
          </cell>
          <cell r="Q2351" t="str">
            <v>Produkt 9</v>
          </cell>
          <cell r="R2351" t="str">
            <v>SANDVIK CHOMUT</v>
          </cell>
          <cell r="S2351" t="str">
            <v>Slezsko</v>
          </cell>
          <cell r="T2351" t="str">
            <v>Slezská Ostrava</v>
          </cell>
          <cell r="U2351" t="str">
            <v>Slezská Ostrava</v>
          </cell>
          <cell r="V2351">
            <v>898</v>
          </cell>
          <cell r="W2351">
            <v>88</v>
          </cell>
          <cell r="X2351">
            <v>328</v>
          </cell>
          <cell r="Y2351">
            <v>28864</v>
          </cell>
          <cell r="Z2351">
            <v>0</v>
          </cell>
          <cell r="AA2351">
            <v>0</v>
          </cell>
          <cell r="AB2351">
            <v>28864</v>
          </cell>
          <cell r="AC2351">
            <v>0.04</v>
          </cell>
          <cell r="AD2351">
            <v>1154.56</v>
          </cell>
        </row>
        <row r="2352">
          <cell r="A2352">
            <v>2329</v>
          </cell>
          <cell r="B2352" t="str">
            <v>ZA 018</v>
          </cell>
          <cell r="C2352" t="str">
            <v>Ing.</v>
          </cell>
          <cell r="D2352" t="str">
            <v>Josef</v>
          </cell>
          <cell r="E2352" t="str">
            <v>Jarolím</v>
          </cell>
          <cell r="G2352" t="str">
            <v>Firemní výdaj</v>
          </cell>
          <cell r="H2352">
            <v>1050</v>
          </cell>
          <cell r="I2352" t="str">
            <v>Výroba</v>
          </cell>
          <cell r="J2352" t="str">
            <v>850713/5615</v>
          </cell>
          <cell r="K2352">
            <v>26000</v>
          </cell>
          <cell r="L2352">
            <v>1000</v>
          </cell>
          <cell r="M2352" t="str">
            <v>Jakhel</v>
          </cell>
          <cell r="N2352">
            <v>38531</v>
          </cell>
          <cell r="O2352" t="str">
            <v>2329-28062005-018</v>
          </cell>
          <cell r="P2352" t="str">
            <v>PL-4554-C-0</v>
          </cell>
          <cell r="Q2352" t="str">
            <v>Produkt 10</v>
          </cell>
          <cell r="R2352" t="str">
            <v>Firma 28</v>
          </cell>
          <cell r="S2352" t="str">
            <v>Čechy</v>
          </cell>
          <cell r="T2352" t="str">
            <v>Praha</v>
          </cell>
          <cell r="U2352" t="str">
            <v>Dolní Krč</v>
          </cell>
          <cell r="V2352">
            <v>754</v>
          </cell>
          <cell r="W2352">
            <v>498</v>
          </cell>
          <cell r="X2352">
            <v>124</v>
          </cell>
          <cell r="Y2352">
            <v>61752</v>
          </cell>
          <cell r="Z2352">
            <v>0.08</v>
          </cell>
          <cell r="AA2352">
            <v>4940.16</v>
          </cell>
          <cell r="AB2352">
            <v>56811.839999999997</v>
          </cell>
          <cell r="AC2352">
            <v>0.02</v>
          </cell>
          <cell r="AD2352">
            <v>1136.2367999999999</v>
          </cell>
        </row>
        <row r="2353">
          <cell r="A2353">
            <v>2330</v>
          </cell>
          <cell r="B2353" t="str">
            <v>ZA 018</v>
          </cell>
          <cell r="C2353" t="str">
            <v>Ing.</v>
          </cell>
          <cell r="D2353" t="str">
            <v>Josef</v>
          </cell>
          <cell r="E2353" t="str">
            <v>Jarolím</v>
          </cell>
          <cell r="G2353" t="str">
            <v>Cestovné</v>
          </cell>
          <cell r="H2353">
            <v>5349</v>
          </cell>
          <cell r="I2353" t="str">
            <v>Výroba</v>
          </cell>
          <cell r="J2353" t="str">
            <v>850713/5615</v>
          </cell>
          <cell r="K2353">
            <v>26000</v>
          </cell>
          <cell r="L2353">
            <v>1000</v>
          </cell>
          <cell r="M2353" t="str">
            <v>Mize</v>
          </cell>
          <cell r="N2353">
            <v>38533</v>
          </cell>
          <cell r="O2353" t="str">
            <v>2330-30062005-018</v>
          </cell>
          <cell r="P2353" t="str">
            <v>DE-9288-B-2</v>
          </cell>
          <cell r="Q2353" t="str">
            <v>Produkt 2</v>
          </cell>
          <cell r="R2353" t="str">
            <v>Firma 28</v>
          </cell>
          <cell r="S2353" t="str">
            <v>Čechy</v>
          </cell>
          <cell r="T2353" t="str">
            <v>Praha</v>
          </cell>
          <cell r="U2353" t="str">
            <v>Dolní Krč</v>
          </cell>
          <cell r="V2353">
            <v>754</v>
          </cell>
          <cell r="W2353">
            <v>199</v>
          </cell>
          <cell r="X2353">
            <v>154</v>
          </cell>
          <cell r="Y2353">
            <v>30646</v>
          </cell>
          <cell r="Z2353">
            <v>0.02</v>
          </cell>
          <cell r="AA2353">
            <v>612.91999999999996</v>
          </cell>
          <cell r="AB2353">
            <v>30033.08</v>
          </cell>
          <cell r="AC2353">
            <v>0.01</v>
          </cell>
          <cell r="AD2353">
            <v>300.33080000000001</v>
          </cell>
        </row>
        <row r="2354">
          <cell r="A2354">
            <v>2331</v>
          </cell>
          <cell r="B2354" t="str">
            <v>ZA 271</v>
          </cell>
          <cell r="D2354" t="str">
            <v>Aleš</v>
          </cell>
          <cell r="E2354" t="str">
            <v>Barče</v>
          </cell>
          <cell r="G2354" t="str">
            <v>Benzín</v>
          </cell>
          <cell r="H2354">
            <v>662</v>
          </cell>
          <cell r="I2354" t="str">
            <v>Prodej B</v>
          </cell>
          <cell r="J2354" t="str">
            <v>471121/332</v>
          </cell>
          <cell r="K2354">
            <v>22000</v>
          </cell>
          <cell r="L2354">
            <v>800</v>
          </cell>
          <cell r="M2354" t="str">
            <v>Mize</v>
          </cell>
          <cell r="N2354">
            <v>38533</v>
          </cell>
          <cell r="O2354" t="str">
            <v>2331-30062005-271</v>
          </cell>
          <cell r="P2354" t="str">
            <v>AU-9627-D-9</v>
          </cell>
          <cell r="Q2354" t="str">
            <v>Produkt 9</v>
          </cell>
          <cell r="R2354" t="str">
            <v>SANDVIK CHOMUT</v>
          </cell>
          <cell r="S2354" t="str">
            <v>Slezsko</v>
          </cell>
          <cell r="T2354" t="str">
            <v>Slezská Ostrava</v>
          </cell>
          <cell r="U2354" t="str">
            <v>Slezská Ostrava</v>
          </cell>
          <cell r="V2354">
            <v>898</v>
          </cell>
          <cell r="W2354">
            <v>170</v>
          </cell>
          <cell r="X2354">
            <v>327</v>
          </cell>
          <cell r="Y2354">
            <v>55590</v>
          </cell>
          <cell r="Z2354">
            <v>0</v>
          </cell>
          <cell r="AA2354">
            <v>0</v>
          </cell>
          <cell r="AB2354">
            <v>55590</v>
          </cell>
          <cell r="AC2354">
            <v>0.04</v>
          </cell>
          <cell r="AD2354">
            <v>2223.6</v>
          </cell>
        </row>
        <row r="2355">
          <cell r="A2355">
            <v>2332</v>
          </cell>
          <cell r="B2355" t="str">
            <v>ZA 018</v>
          </cell>
          <cell r="C2355" t="str">
            <v>Ing.</v>
          </cell>
          <cell r="D2355" t="str">
            <v>Josef</v>
          </cell>
          <cell r="E2355" t="str">
            <v>Jarolím</v>
          </cell>
          <cell r="G2355" t="str">
            <v>Školení profesní</v>
          </cell>
          <cell r="H2355">
            <v>208</v>
          </cell>
          <cell r="I2355" t="str">
            <v>Výroba</v>
          </cell>
          <cell r="J2355" t="str">
            <v>850713/5615</v>
          </cell>
          <cell r="K2355">
            <v>26000</v>
          </cell>
          <cell r="L2355">
            <v>1000</v>
          </cell>
          <cell r="M2355" t="str">
            <v>Sokol</v>
          </cell>
          <cell r="N2355">
            <v>38535</v>
          </cell>
          <cell r="O2355" t="str">
            <v>2332-02072005-018</v>
          </cell>
          <cell r="P2355" t="str">
            <v>CZ-6988-D-4</v>
          </cell>
          <cell r="Q2355" t="str">
            <v>Produkt 4</v>
          </cell>
          <cell r="R2355" t="str">
            <v>Firma 28</v>
          </cell>
          <cell r="S2355" t="str">
            <v>Čechy</v>
          </cell>
          <cell r="T2355" t="str">
            <v>Praha</v>
          </cell>
          <cell r="U2355" t="str">
            <v>Dolní Krč</v>
          </cell>
          <cell r="V2355">
            <v>754</v>
          </cell>
          <cell r="W2355">
            <v>226</v>
          </cell>
          <cell r="X2355">
            <v>389</v>
          </cell>
          <cell r="Y2355">
            <v>87914</v>
          </cell>
          <cell r="Z2355">
            <v>0.02</v>
          </cell>
          <cell r="AA2355">
            <v>1758.28</v>
          </cell>
          <cell r="AB2355">
            <v>86155.72</v>
          </cell>
          <cell r="AC2355">
            <v>0.01</v>
          </cell>
          <cell r="AD2355">
            <v>861.55720000000008</v>
          </cell>
        </row>
        <row r="2356">
          <cell r="A2356">
            <v>2333</v>
          </cell>
          <cell r="B2356" t="str">
            <v>ZA 271</v>
          </cell>
          <cell r="D2356" t="str">
            <v>Aleš</v>
          </cell>
          <cell r="E2356" t="str">
            <v>Barče</v>
          </cell>
          <cell r="G2356" t="str">
            <v>Firemní výdaj</v>
          </cell>
          <cell r="H2356">
            <v>2303</v>
          </cell>
          <cell r="I2356" t="str">
            <v>Prodej B</v>
          </cell>
          <cell r="J2356" t="str">
            <v>471121/332</v>
          </cell>
          <cell r="K2356">
            <v>22000</v>
          </cell>
          <cell r="L2356">
            <v>800</v>
          </cell>
          <cell r="M2356" t="str">
            <v>Mize</v>
          </cell>
          <cell r="N2356">
            <v>38536</v>
          </cell>
          <cell r="O2356" t="str">
            <v>2333-03072005-271</v>
          </cell>
          <cell r="P2356" t="str">
            <v>DE-8886-A-6</v>
          </cell>
          <cell r="Q2356" t="str">
            <v>Produkt 6</v>
          </cell>
          <cell r="R2356" t="str">
            <v>SANDVIK CHOMUT</v>
          </cell>
          <cell r="S2356" t="str">
            <v>Slezsko</v>
          </cell>
          <cell r="T2356" t="str">
            <v>Slezská Ostrava</v>
          </cell>
          <cell r="U2356" t="str">
            <v>Slezská Ostrava</v>
          </cell>
          <cell r="V2356">
            <v>898</v>
          </cell>
          <cell r="W2356">
            <v>201</v>
          </cell>
          <cell r="X2356">
            <v>682</v>
          </cell>
          <cell r="Y2356">
            <v>137082</v>
          </cell>
          <cell r="Z2356">
            <v>0</v>
          </cell>
          <cell r="AA2356">
            <v>0</v>
          </cell>
          <cell r="AB2356">
            <v>137082</v>
          </cell>
          <cell r="AC2356">
            <v>0.04</v>
          </cell>
          <cell r="AD2356">
            <v>5483.28</v>
          </cell>
        </row>
        <row r="2357">
          <cell r="A2357">
            <v>2334</v>
          </cell>
          <cell r="B2357" t="str">
            <v>ZA 016</v>
          </cell>
          <cell r="D2357" t="str">
            <v>Karel</v>
          </cell>
          <cell r="E2357" t="str">
            <v>Jarolím</v>
          </cell>
          <cell r="G2357" t="str">
            <v>Cestovné</v>
          </cell>
          <cell r="H2357">
            <v>630</v>
          </cell>
          <cell r="I2357" t="str">
            <v>Výroba</v>
          </cell>
          <cell r="J2357" t="str">
            <v>860628/5974</v>
          </cell>
          <cell r="K2357">
            <v>25000</v>
          </cell>
          <cell r="L2357">
            <v>300</v>
          </cell>
          <cell r="M2357" t="str">
            <v>Sokol</v>
          </cell>
          <cell r="N2357">
            <v>38537</v>
          </cell>
          <cell r="O2357" t="str">
            <v>2334-04072005-016</v>
          </cell>
          <cell r="P2357" t="str">
            <v>PL-3177-C-4</v>
          </cell>
          <cell r="Q2357" t="str">
            <v>Produkt 4</v>
          </cell>
          <cell r="R2357" t="str">
            <v>Firma 29</v>
          </cell>
          <cell r="S2357" t="str">
            <v>Čechy</v>
          </cell>
          <cell r="T2357" t="str">
            <v>Praha</v>
          </cell>
          <cell r="U2357" t="str">
            <v>Jírny</v>
          </cell>
          <cell r="V2357">
            <v>1</v>
          </cell>
          <cell r="W2357">
            <v>471</v>
          </cell>
          <cell r="X2357">
            <v>378</v>
          </cell>
          <cell r="Y2357">
            <v>178038</v>
          </cell>
          <cell r="Z2357">
            <v>0</v>
          </cell>
          <cell r="AA2357">
            <v>0</v>
          </cell>
          <cell r="AB2357">
            <v>178038</v>
          </cell>
          <cell r="AC2357">
            <v>0.04</v>
          </cell>
          <cell r="AD2357">
            <v>7121.52</v>
          </cell>
        </row>
        <row r="2358">
          <cell r="A2358">
            <v>2335</v>
          </cell>
          <cell r="B2358" t="str">
            <v>ZA 271</v>
          </cell>
          <cell r="D2358" t="str">
            <v>Aleš</v>
          </cell>
          <cell r="E2358" t="str">
            <v>Barče</v>
          </cell>
          <cell r="G2358" t="str">
            <v>Cestovné</v>
          </cell>
          <cell r="H2358">
            <v>7532</v>
          </cell>
          <cell r="I2358" t="str">
            <v>Prodej B</v>
          </cell>
          <cell r="J2358" t="str">
            <v>471121/332</v>
          </cell>
          <cell r="K2358">
            <v>22000</v>
          </cell>
          <cell r="L2358">
            <v>2300</v>
          </cell>
          <cell r="M2358" t="str">
            <v>Mize</v>
          </cell>
          <cell r="N2358">
            <v>38539</v>
          </cell>
          <cell r="O2358" t="str">
            <v>2335-06072005-271</v>
          </cell>
          <cell r="P2358" t="str">
            <v>PL-4529-B-0</v>
          </cell>
          <cell r="Q2358" t="str">
            <v>Produkt 10</v>
          </cell>
          <cell r="R2358" t="str">
            <v>SANDVIK CHOMUT</v>
          </cell>
          <cell r="S2358" t="str">
            <v>Slezsko</v>
          </cell>
          <cell r="T2358" t="str">
            <v>Slezská Ostrava</v>
          </cell>
          <cell r="U2358" t="str">
            <v>Slezská Ostrava</v>
          </cell>
          <cell r="V2358">
            <v>898</v>
          </cell>
          <cell r="W2358">
            <v>242</v>
          </cell>
          <cell r="X2358">
            <v>120</v>
          </cell>
          <cell r="Y2358">
            <v>29040</v>
          </cell>
          <cell r="Z2358">
            <v>0.09</v>
          </cell>
          <cell r="AA2358">
            <v>2613.6</v>
          </cell>
          <cell r="AB2358">
            <v>26426.400000000001</v>
          </cell>
          <cell r="AC2358">
            <v>0.02</v>
          </cell>
          <cell r="AD2358">
            <v>528.52800000000002</v>
          </cell>
        </row>
        <row r="2359">
          <cell r="A2359">
            <v>2336</v>
          </cell>
          <cell r="B2359" t="str">
            <v>ZA 335</v>
          </cell>
          <cell r="D2359" t="str">
            <v>Iveta</v>
          </cell>
          <cell r="E2359" t="str">
            <v>Paurová</v>
          </cell>
          <cell r="G2359" t="str">
            <v>Cestovné</v>
          </cell>
          <cell r="H2359">
            <v>7731</v>
          </cell>
          <cell r="I2359" t="str">
            <v>Prodej B</v>
          </cell>
          <cell r="J2359" t="str">
            <v>495414/216</v>
          </cell>
          <cell r="K2359">
            <v>19500</v>
          </cell>
          <cell r="L2359">
            <v>300</v>
          </cell>
          <cell r="M2359" t="str">
            <v>Jakhel</v>
          </cell>
          <cell r="N2359">
            <v>38539</v>
          </cell>
          <cell r="O2359" t="str">
            <v>2336-06072005-335</v>
          </cell>
          <cell r="P2359" t="str">
            <v>CZ-6273-A-0</v>
          </cell>
          <cell r="Q2359" t="str">
            <v>Produkt 10</v>
          </cell>
          <cell r="R2359" t="str">
            <v>Firma 29</v>
          </cell>
          <cell r="S2359" t="str">
            <v>Čechy</v>
          </cell>
          <cell r="T2359" t="str">
            <v>Praha</v>
          </cell>
          <cell r="U2359" t="str">
            <v>Jírny</v>
          </cell>
          <cell r="V2359">
            <v>1</v>
          </cell>
          <cell r="W2359">
            <v>93</v>
          </cell>
          <cell r="X2359">
            <v>121</v>
          </cell>
          <cell r="Y2359">
            <v>11253</v>
          </cell>
          <cell r="Z2359">
            <v>0</v>
          </cell>
          <cell r="AA2359">
            <v>0</v>
          </cell>
          <cell r="AB2359">
            <v>11253</v>
          </cell>
          <cell r="AC2359">
            <v>0.04</v>
          </cell>
          <cell r="AD2359">
            <v>450.12</v>
          </cell>
        </row>
        <row r="2360">
          <cell r="A2360">
            <v>2337</v>
          </cell>
          <cell r="B2360" t="str">
            <v>ZA 336</v>
          </cell>
          <cell r="D2360" t="str">
            <v>Tomáš</v>
          </cell>
          <cell r="E2360" t="str">
            <v>Tlustoš</v>
          </cell>
          <cell r="G2360" t="str">
            <v>Cestovné</v>
          </cell>
          <cell r="H2360">
            <v>1975</v>
          </cell>
          <cell r="I2360" t="str">
            <v>Prodej B</v>
          </cell>
          <cell r="J2360" t="str">
            <v>720202/5688</v>
          </cell>
          <cell r="K2360">
            <v>19000</v>
          </cell>
          <cell r="L2360">
            <v>1000</v>
          </cell>
          <cell r="M2360" t="str">
            <v>Kraus</v>
          </cell>
          <cell r="N2360">
            <v>38541</v>
          </cell>
          <cell r="O2360" t="str">
            <v>2337-08072005-336</v>
          </cell>
          <cell r="P2360" t="str">
            <v>AU-8624-D-7</v>
          </cell>
          <cell r="Q2360" t="str">
            <v>Produkt 7</v>
          </cell>
          <cell r="R2360" t="str">
            <v>Firma 29</v>
          </cell>
          <cell r="S2360" t="str">
            <v>Čechy</v>
          </cell>
          <cell r="T2360" t="str">
            <v>Praha</v>
          </cell>
          <cell r="U2360" t="str">
            <v>Jírny</v>
          </cell>
          <cell r="V2360">
            <v>1</v>
          </cell>
          <cell r="W2360">
            <v>6</v>
          </cell>
          <cell r="X2360">
            <v>1200</v>
          </cell>
          <cell r="Y2360">
            <v>7200</v>
          </cell>
          <cell r="Z2360">
            <v>0</v>
          </cell>
          <cell r="AA2360">
            <v>0</v>
          </cell>
          <cell r="AB2360">
            <v>7200</v>
          </cell>
          <cell r="AC2360">
            <v>0.04</v>
          </cell>
          <cell r="AD2360">
            <v>288</v>
          </cell>
        </row>
        <row r="2361">
          <cell r="A2361">
            <v>2338</v>
          </cell>
          <cell r="B2361" t="str">
            <v>ZA 200</v>
          </cell>
          <cell r="D2361" t="str">
            <v>Pavel</v>
          </cell>
          <cell r="E2361" t="str">
            <v>Čermák</v>
          </cell>
          <cell r="G2361" t="str">
            <v>Školení jazyky</v>
          </cell>
          <cell r="H2361">
            <v>7519</v>
          </cell>
          <cell r="I2361" t="str">
            <v>Prodej B</v>
          </cell>
          <cell r="J2361" t="str">
            <v>501222/524</v>
          </cell>
          <cell r="K2361">
            <v>16500</v>
          </cell>
          <cell r="L2361">
            <v>1300</v>
          </cell>
          <cell r="M2361" t="str">
            <v>Sokol</v>
          </cell>
          <cell r="N2361">
            <v>38542</v>
          </cell>
          <cell r="O2361" t="str">
            <v>2338-09072005-200</v>
          </cell>
          <cell r="P2361" t="str">
            <v>CZ-3531-A-0</v>
          </cell>
          <cell r="Q2361" t="str">
            <v>Produkt 10</v>
          </cell>
          <cell r="R2361" t="str">
            <v>SANDVIK a.s.</v>
          </cell>
          <cell r="S2361" t="str">
            <v>Morava</v>
          </cell>
          <cell r="T2361" t="str">
            <v>Olomouc</v>
          </cell>
          <cell r="U2361" t="str">
            <v>Bílsko</v>
          </cell>
          <cell r="V2361">
            <v>986</v>
          </cell>
          <cell r="W2361">
            <v>298</v>
          </cell>
          <cell r="X2361">
            <v>120</v>
          </cell>
          <cell r="Y2361">
            <v>35760</v>
          </cell>
          <cell r="Z2361">
            <v>0.05</v>
          </cell>
          <cell r="AA2361">
            <v>1788</v>
          </cell>
          <cell r="AB2361">
            <v>33972</v>
          </cell>
          <cell r="AC2361">
            <v>0.01</v>
          </cell>
          <cell r="AD2361">
            <v>339.72</v>
          </cell>
        </row>
        <row r="2362">
          <cell r="A2362">
            <v>2339</v>
          </cell>
          <cell r="B2362" t="str">
            <v>ZA 336</v>
          </cell>
          <cell r="D2362" t="str">
            <v>Tomáš</v>
          </cell>
          <cell r="E2362" t="str">
            <v>Tlustoš</v>
          </cell>
          <cell r="G2362" t="str">
            <v>Školení profesní</v>
          </cell>
          <cell r="H2362">
            <v>2981</v>
          </cell>
          <cell r="I2362" t="str">
            <v>Prodej B</v>
          </cell>
          <cell r="J2362" t="str">
            <v>720202/5688</v>
          </cell>
          <cell r="K2362">
            <v>19000</v>
          </cell>
          <cell r="L2362">
            <v>1000</v>
          </cell>
          <cell r="M2362" t="str">
            <v>Sokol</v>
          </cell>
          <cell r="N2362">
            <v>38543</v>
          </cell>
          <cell r="O2362" t="str">
            <v>2339-10072005-336</v>
          </cell>
          <cell r="P2362" t="str">
            <v>CZ-9125-D-9</v>
          </cell>
          <cell r="Q2362" t="str">
            <v>Produkt 9</v>
          </cell>
          <cell r="R2362" t="str">
            <v>Firma 29</v>
          </cell>
          <cell r="S2362" t="str">
            <v>Čechy</v>
          </cell>
          <cell r="T2362" t="str">
            <v>Praha</v>
          </cell>
          <cell r="U2362" t="str">
            <v>Jírny</v>
          </cell>
          <cell r="V2362">
            <v>1</v>
          </cell>
          <cell r="W2362">
            <v>60</v>
          </cell>
          <cell r="X2362">
            <v>327</v>
          </cell>
          <cell r="Y2362">
            <v>19620</v>
          </cell>
          <cell r="Z2362">
            <v>0</v>
          </cell>
          <cell r="AA2362">
            <v>0</v>
          </cell>
          <cell r="AB2362">
            <v>19620</v>
          </cell>
          <cell r="AC2362">
            <v>0.04</v>
          </cell>
          <cell r="AD2362">
            <v>784.80000000000007</v>
          </cell>
        </row>
        <row r="2363">
          <cell r="A2363">
            <v>2340</v>
          </cell>
          <cell r="B2363" t="str">
            <v>ZA 100</v>
          </cell>
          <cell r="D2363" t="str">
            <v>David</v>
          </cell>
          <cell r="E2363" t="str">
            <v>Ondrusch </v>
          </cell>
          <cell r="G2363" t="str">
            <v>Cestovné</v>
          </cell>
          <cell r="H2363">
            <v>4896</v>
          </cell>
          <cell r="I2363" t="str">
            <v>Výroba</v>
          </cell>
          <cell r="J2363" t="str">
            <v>430510/487</v>
          </cell>
          <cell r="K2363">
            <v>15500</v>
          </cell>
          <cell r="L2363">
            <v>1300</v>
          </cell>
          <cell r="M2363" t="str">
            <v>Mize</v>
          </cell>
          <cell r="N2363">
            <v>38545</v>
          </cell>
          <cell r="O2363" t="str">
            <v>2340-12072005-100</v>
          </cell>
          <cell r="P2363" t="str">
            <v>CZ-2700-B-8</v>
          </cell>
          <cell r="Q2363" t="str">
            <v>Produkt 8</v>
          </cell>
          <cell r="R2363" t="str">
            <v>SANBORN</v>
          </cell>
          <cell r="S2363" t="str">
            <v>Čechy</v>
          </cell>
          <cell r="T2363" t="str">
            <v>Kladno</v>
          </cell>
          <cell r="U2363" t="str">
            <v>Budenice</v>
          </cell>
          <cell r="V2363">
            <v>224</v>
          </cell>
          <cell r="W2363">
            <v>193</v>
          </cell>
          <cell r="X2363">
            <v>55</v>
          </cell>
          <cell r="Y2363">
            <v>10615</v>
          </cell>
          <cell r="Z2363">
            <v>0</v>
          </cell>
          <cell r="AA2363">
            <v>0</v>
          </cell>
          <cell r="AB2363">
            <v>10615</v>
          </cell>
          <cell r="AC2363">
            <v>0.04</v>
          </cell>
          <cell r="AD2363">
            <v>424.6</v>
          </cell>
        </row>
        <row r="2364">
          <cell r="A2364">
            <v>2341</v>
          </cell>
          <cell r="B2364" t="str">
            <v>ZA 336</v>
          </cell>
          <cell r="D2364" t="str">
            <v>Tomáš</v>
          </cell>
          <cell r="E2364" t="str">
            <v>Tlustoš</v>
          </cell>
          <cell r="G2364" t="str">
            <v>Školení jazyky</v>
          </cell>
          <cell r="H2364">
            <v>7777</v>
          </cell>
          <cell r="I2364" t="str">
            <v>Prodej B</v>
          </cell>
          <cell r="J2364" t="str">
            <v>720202/5688</v>
          </cell>
          <cell r="K2364">
            <v>19000</v>
          </cell>
          <cell r="L2364">
            <v>1000</v>
          </cell>
          <cell r="M2364" t="str">
            <v>Mize</v>
          </cell>
          <cell r="N2364">
            <v>38545</v>
          </cell>
          <cell r="O2364" t="str">
            <v>2341-12072005-336</v>
          </cell>
          <cell r="P2364" t="str">
            <v>CZ-9092-C-9</v>
          </cell>
          <cell r="Q2364" t="str">
            <v>Produkt 9</v>
          </cell>
          <cell r="R2364" t="str">
            <v>Firma 29</v>
          </cell>
          <cell r="S2364" t="str">
            <v>Čechy</v>
          </cell>
          <cell r="T2364" t="str">
            <v>Praha</v>
          </cell>
          <cell r="U2364" t="str">
            <v>Jírny</v>
          </cell>
          <cell r="V2364">
            <v>1</v>
          </cell>
          <cell r="W2364">
            <v>236</v>
          </cell>
          <cell r="X2364">
            <v>327</v>
          </cell>
          <cell r="Y2364">
            <v>77172</v>
          </cell>
          <cell r="Z2364">
            <v>0</v>
          </cell>
          <cell r="AA2364">
            <v>0</v>
          </cell>
          <cell r="AB2364">
            <v>77172</v>
          </cell>
          <cell r="AC2364">
            <v>0.04</v>
          </cell>
          <cell r="AD2364">
            <v>3086.88</v>
          </cell>
        </row>
        <row r="2365">
          <cell r="A2365">
            <v>2342</v>
          </cell>
          <cell r="B2365" t="str">
            <v>ZA 246</v>
          </cell>
          <cell r="D2365" t="str">
            <v>Jakub</v>
          </cell>
          <cell r="E2365" t="str">
            <v>Pár</v>
          </cell>
          <cell r="G2365" t="str">
            <v>Firemní výdaj</v>
          </cell>
          <cell r="H2365">
            <v>3180</v>
          </cell>
          <cell r="I2365" t="str">
            <v>Prodej B</v>
          </cell>
          <cell r="J2365" t="str">
            <v>440101/222</v>
          </cell>
          <cell r="K2365">
            <v>22500</v>
          </cell>
          <cell r="L2365">
            <v>1000</v>
          </cell>
          <cell r="M2365" t="str">
            <v>Mize</v>
          </cell>
          <cell r="N2365">
            <v>38547</v>
          </cell>
          <cell r="O2365" t="str">
            <v>2342-14072005-246</v>
          </cell>
          <cell r="P2365" t="str">
            <v>PL-5141-A-9</v>
          </cell>
          <cell r="Q2365" t="str">
            <v>Produkt 9</v>
          </cell>
          <cell r="R2365" t="str">
            <v>Firma 3</v>
          </cell>
          <cell r="S2365" t="str">
            <v>Čechy</v>
          </cell>
          <cell r="T2365" t="str">
            <v>Cheb</v>
          </cell>
          <cell r="U2365" t="str">
            <v>Cheb</v>
          </cell>
          <cell r="V2365">
            <v>691</v>
          </cell>
          <cell r="W2365">
            <v>482</v>
          </cell>
          <cell r="X2365">
            <v>327</v>
          </cell>
          <cell r="Y2365">
            <v>157614</v>
          </cell>
          <cell r="Z2365">
            <v>0.03</v>
          </cell>
          <cell r="AA2365">
            <v>4728.42</v>
          </cell>
          <cell r="AB2365">
            <v>152885.57999999999</v>
          </cell>
          <cell r="AC2365">
            <v>0.01</v>
          </cell>
          <cell r="AD2365">
            <v>1528.8557999999998</v>
          </cell>
        </row>
        <row r="2366">
          <cell r="A2366">
            <v>2343</v>
          </cell>
          <cell r="B2366" t="str">
            <v>ZA 100</v>
          </cell>
          <cell r="D2366" t="str">
            <v>David</v>
          </cell>
          <cell r="E2366" t="str">
            <v>Ondrusch </v>
          </cell>
          <cell r="G2366" t="str">
            <v>Školení profesní</v>
          </cell>
          <cell r="H2366">
            <v>6014</v>
          </cell>
          <cell r="I2366" t="str">
            <v>Výroba</v>
          </cell>
          <cell r="J2366" t="str">
            <v>430510/487</v>
          </cell>
          <cell r="K2366">
            <v>15500</v>
          </cell>
          <cell r="L2366">
            <v>1300</v>
          </cell>
          <cell r="M2366" t="str">
            <v>Kraus</v>
          </cell>
          <cell r="N2366">
            <v>38548</v>
          </cell>
          <cell r="O2366" t="str">
            <v>2343-15072005-100</v>
          </cell>
          <cell r="P2366" t="str">
            <v>DE-5024-D-6</v>
          </cell>
          <cell r="Q2366" t="str">
            <v>Produkt 6</v>
          </cell>
          <cell r="R2366" t="str">
            <v>SANBORN</v>
          </cell>
          <cell r="S2366" t="str">
            <v>Čechy</v>
          </cell>
          <cell r="T2366" t="str">
            <v>Kladno</v>
          </cell>
          <cell r="U2366" t="str">
            <v>Budenice</v>
          </cell>
          <cell r="V2366">
            <v>224</v>
          </cell>
          <cell r="W2366">
            <v>497</v>
          </cell>
          <cell r="X2366">
            <v>682</v>
          </cell>
          <cell r="Y2366">
            <v>338954</v>
          </cell>
          <cell r="Z2366">
            <v>0.08</v>
          </cell>
          <cell r="AA2366">
            <v>27116.32</v>
          </cell>
          <cell r="AB2366">
            <v>311837.68</v>
          </cell>
          <cell r="AC2366">
            <v>0.02</v>
          </cell>
          <cell r="AD2366">
            <v>6236.7536</v>
          </cell>
        </row>
        <row r="2367">
          <cell r="A2367">
            <v>2344</v>
          </cell>
          <cell r="B2367" t="str">
            <v>ZA 007</v>
          </cell>
          <cell r="D2367" t="str">
            <v>Vladimíra</v>
          </cell>
          <cell r="E2367" t="str">
            <v>Haldová</v>
          </cell>
          <cell r="F2367" t="str">
            <v>MBA</v>
          </cell>
          <cell r="G2367" t="str">
            <v>Telefon</v>
          </cell>
          <cell r="H2367">
            <v>1451</v>
          </cell>
          <cell r="I2367" t="str">
            <v>Prodej C</v>
          </cell>
          <cell r="J2367" t="str">
            <v>885527/9004</v>
          </cell>
          <cell r="K2367">
            <v>22000</v>
          </cell>
          <cell r="L2367">
            <v>3300</v>
          </cell>
          <cell r="M2367" t="str">
            <v>Sokol</v>
          </cell>
          <cell r="N2367">
            <v>38549</v>
          </cell>
          <cell r="O2367" t="str">
            <v>2344-16072005-007</v>
          </cell>
          <cell r="P2367" t="str">
            <v>CZ-5192-B-3</v>
          </cell>
          <cell r="Q2367" t="str">
            <v>Produkt 3</v>
          </cell>
          <cell r="R2367" t="str">
            <v>Firma 30</v>
          </cell>
          <cell r="S2367" t="str">
            <v>Čechy</v>
          </cell>
          <cell r="T2367" t="str">
            <v>Praha</v>
          </cell>
          <cell r="U2367" t="str">
            <v>Jírny</v>
          </cell>
          <cell r="V2367">
            <v>103</v>
          </cell>
          <cell r="W2367">
            <v>449</v>
          </cell>
          <cell r="X2367">
            <v>62</v>
          </cell>
          <cell r="Y2367">
            <v>27838</v>
          </cell>
          <cell r="Z2367">
            <v>0.09</v>
          </cell>
          <cell r="AA2367">
            <v>2505.42</v>
          </cell>
          <cell r="AB2367">
            <v>25332.58</v>
          </cell>
          <cell r="AC2367">
            <v>0.02</v>
          </cell>
          <cell r="AD2367">
            <v>506.65160000000003</v>
          </cell>
        </row>
        <row r="2368">
          <cell r="A2368">
            <v>2345</v>
          </cell>
          <cell r="B2368" t="str">
            <v>ZA 007</v>
          </cell>
          <cell r="D2368" t="str">
            <v>Vladimíra</v>
          </cell>
          <cell r="E2368" t="str">
            <v>Haldová</v>
          </cell>
          <cell r="F2368" t="str">
            <v>MBA</v>
          </cell>
          <cell r="G2368" t="str">
            <v>Benzín</v>
          </cell>
          <cell r="H2368">
            <v>6041</v>
          </cell>
          <cell r="I2368" t="str">
            <v>Prodej D</v>
          </cell>
          <cell r="J2368" t="str">
            <v>885527/9004</v>
          </cell>
          <cell r="K2368">
            <v>22000</v>
          </cell>
          <cell r="L2368">
            <v>3300</v>
          </cell>
          <cell r="M2368" t="str">
            <v>Mize</v>
          </cell>
          <cell r="N2368">
            <v>38551</v>
          </cell>
          <cell r="O2368" t="str">
            <v>2345-18072005-007</v>
          </cell>
          <cell r="P2368" t="str">
            <v>DE-4436-C-5</v>
          </cell>
          <cell r="Q2368" t="str">
            <v>Produkt 5</v>
          </cell>
          <cell r="R2368" t="str">
            <v>Firma 30</v>
          </cell>
          <cell r="S2368" t="str">
            <v>Čechy</v>
          </cell>
          <cell r="T2368" t="str">
            <v>Praha</v>
          </cell>
          <cell r="U2368" t="str">
            <v>Jírny</v>
          </cell>
          <cell r="V2368">
            <v>103</v>
          </cell>
          <cell r="W2368">
            <v>460</v>
          </cell>
          <cell r="X2368">
            <v>501</v>
          </cell>
          <cell r="Y2368">
            <v>230460</v>
          </cell>
          <cell r="Z2368">
            <v>0.08</v>
          </cell>
          <cell r="AA2368">
            <v>18436.8</v>
          </cell>
          <cell r="AB2368">
            <v>212023.2</v>
          </cell>
          <cell r="AC2368">
            <v>0.02</v>
          </cell>
          <cell r="AD2368">
            <v>4240.4639999999999</v>
          </cell>
        </row>
        <row r="2369">
          <cell r="A2369">
            <v>2346</v>
          </cell>
          <cell r="B2369" t="str">
            <v>ZA 100</v>
          </cell>
          <cell r="D2369" t="str">
            <v>David</v>
          </cell>
          <cell r="E2369" t="str">
            <v>Ondrusch </v>
          </cell>
          <cell r="G2369" t="str">
            <v>Školení jazyky</v>
          </cell>
          <cell r="H2369">
            <v>6838</v>
          </cell>
          <cell r="I2369" t="str">
            <v>Výroba</v>
          </cell>
          <cell r="J2369" t="str">
            <v>430510/487</v>
          </cell>
          <cell r="K2369">
            <v>15500</v>
          </cell>
          <cell r="L2369">
            <v>1300</v>
          </cell>
          <cell r="M2369" t="str">
            <v>Mize</v>
          </cell>
          <cell r="N2369">
            <v>38551</v>
          </cell>
          <cell r="O2369" t="str">
            <v>2346-18072005-100</v>
          </cell>
          <cell r="P2369" t="str">
            <v>AU-1415-A-2</v>
          </cell>
          <cell r="Q2369" t="str">
            <v>Produkt 2</v>
          </cell>
          <cell r="R2369" t="str">
            <v>SANBORN</v>
          </cell>
          <cell r="S2369" t="str">
            <v>Čechy</v>
          </cell>
          <cell r="T2369" t="str">
            <v>Kladno</v>
          </cell>
          <cell r="U2369" t="str">
            <v>Budenice</v>
          </cell>
          <cell r="V2369">
            <v>224</v>
          </cell>
          <cell r="W2369">
            <v>295</v>
          </cell>
          <cell r="X2369">
            <v>158</v>
          </cell>
          <cell r="Y2369">
            <v>46610</v>
          </cell>
          <cell r="Z2369">
            <v>0.09</v>
          </cell>
          <cell r="AA2369">
            <v>4194.8999999999996</v>
          </cell>
          <cell r="AB2369">
            <v>42415.1</v>
          </cell>
          <cell r="AC2369">
            <v>0.02</v>
          </cell>
          <cell r="AD2369">
            <v>848.30200000000002</v>
          </cell>
        </row>
        <row r="2370">
          <cell r="A2370">
            <v>2347</v>
          </cell>
          <cell r="B2370" t="str">
            <v>ZA 007</v>
          </cell>
          <cell r="D2370" t="str">
            <v>Vladimíra</v>
          </cell>
          <cell r="E2370" t="str">
            <v>Haldová</v>
          </cell>
          <cell r="F2370" t="str">
            <v>MBA</v>
          </cell>
          <cell r="G2370" t="str">
            <v>Firemní výdaj</v>
          </cell>
          <cell r="H2370">
            <v>6445</v>
          </cell>
          <cell r="I2370" t="str">
            <v>Prodej A</v>
          </cell>
          <cell r="J2370" t="str">
            <v>885527/9004</v>
          </cell>
          <cell r="K2370">
            <v>22000</v>
          </cell>
          <cell r="L2370">
            <v>3300</v>
          </cell>
          <cell r="M2370" t="str">
            <v>Jakhel</v>
          </cell>
          <cell r="N2370">
            <v>38553</v>
          </cell>
          <cell r="O2370" t="str">
            <v>2347-20072005-007</v>
          </cell>
          <cell r="P2370" t="str">
            <v>PL-9953-A-5</v>
          </cell>
          <cell r="Q2370" t="str">
            <v>Produkt 5</v>
          </cell>
          <cell r="R2370" t="str">
            <v>Firma 30</v>
          </cell>
          <cell r="S2370" t="str">
            <v>Čechy</v>
          </cell>
          <cell r="T2370" t="str">
            <v>Praha</v>
          </cell>
          <cell r="U2370" t="str">
            <v>Jírny</v>
          </cell>
          <cell r="V2370">
            <v>103</v>
          </cell>
          <cell r="W2370">
            <v>5</v>
          </cell>
          <cell r="X2370">
            <v>501</v>
          </cell>
          <cell r="Y2370">
            <v>2505</v>
          </cell>
          <cell r="Z2370">
            <v>0</v>
          </cell>
          <cell r="AA2370">
            <v>0</v>
          </cell>
          <cell r="AB2370">
            <v>2505</v>
          </cell>
          <cell r="AC2370">
            <v>0.04</v>
          </cell>
          <cell r="AD2370">
            <v>100.2</v>
          </cell>
        </row>
        <row r="2371">
          <cell r="A2371">
            <v>2348</v>
          </cell>
          <cell r="B2371" t="str">
            <v>ZA 100</v>
          </cell>
          <cell r="D2371" t="str">
            <v>David</v>
          </cell>
          <cell r="E2371" t="str">
            <v>Ondrusch </v>
          </cell>
          <cell r="G2371" t="str">
            <v>Telefon</v>
          </cell>
          <cell r="H2371">
            <v>2195</v>
          </cell>
          <cell r="I2371" t="str">
            <v>Výroba</v>
          </cell>
          <cell r="J2371" t="str">
            <v>430510/487</v>
          </cell>
          <cell r="K2371">
            <v>15500</v>
          </cell>
          <cell r="L2371">
            <v>1300</v>
          </cell>
          <cell r="M2371" t="str">
            <v>Jakhel</v>
          </cell>
          <cell r="N2371">
            <v>38554</v>
          </cell>
          <cell r="O2371" t="str">
            <v>2348-21072005-100</v>
          </cell>
          <cell r="P2371" t="str">
            <v>CZ-5559-B-0</v>
          </cell>
          <cell r="Q2371" t="str">
            <v>Produkt 10</v>
          </cell>
          <cell r="R2371" t="str">
            <v>SANBORN</v>
          </cell>
          <cell r="S2371" t="str">
            <v>Čechy</v>
          </cell>
          <cell r="T2371" t="str">
            <v>Kladno</v>
          </cell>
          <cell r="U2371" t="str">
            <v>Budenice</v>
          </cell>
          <cell r="V2371">
            <v>224</v>
          </cell>
          <cell r="W2371">
            <v>345</v>
          </cell>
          <cell r="X2371">
            <v>123</v>
          </cell>
          <cell r="Y2371">
            <v>42435</v>
          </cell>
          <cell r="Z2371">
            <v>7.0000000000000007E-2</v>
          </cell>
          <cell r="AA2371">
            <v>2970.4500000000003</v>
          </cell>
          <cell r="AB2371">
            <v>39464.550000000003</v>
          </cell>
          <cell r="AC2371">
            <v>0.02</v>
          </cell>
          <cell r="AD2371">
            <v>789.29100000000005</v>
          </cell>
        </row>
        <row r="2372">
          <cell r="A2372">
            <v>2349</v>
          </cell>
          <cell r="B2372" t="str">
            <v>ZA 007</v>
          </cell>
          <cell r="D2372" t="str">
            <v>Vladimíra</v>
          </cell>
          <cell r="E2372" t="str">
            <v>Haldová</v>
          </cell>
          <cell r="F2372" t="str">
            <v>MBA</v>
          </cell>
          <cell r="G2372" t="str">
            <v>Cestovné</v>
          </cell>
          <cell r="H2372">
            <v>2282</v>
          </cell>
          <cell r="I2372" t="str">
            <v>Prodej D</v>
          </cell>
          <cell r="J2372" t="str">
            <v>885527/9004</v>
          </cell>
          <cell r="K2372">
            <v>22000</v>
          </cell>
          <cell r="L2372">
            <v>3300</v>
          </cell>
          <cell r="M2372" t="str">
            <v>Sokol</v>
          </cell>
          <cell r="N2372">
            <v>38555</v>
          </cell>
          <cell r="O2372" t="str">
            <v>2349-22072005-007</v>
          </cell>
          <cell r="P2372" t="str">
            <v>CZ-8827-C-8</v>
          </cell>
          <cell r="Q2372" t="str">
            <v>Produkt 8</v>
          </cell>
          <cell r="R2372" t="str">
            <v>Firma 30</v>
          </cell>
          <cell r="S2372" t="str">
            <v>Čechy</v>
          </cell>
          <cell r="T2372" t="str">
            <v>Praha</v>
          </cell>
          <cell r="U2372" t="str">
            <v>Jírny</v>
          </cell>
          <cell r="V2372">
            <v>103</v>
          </cell>
          <cell r="W2372">
            <v>416</v>
          </cell>
          <cell r="X2372">
            <v>55</v>
          </cell>
          <cell r="Y2372">
            <v>22880</v>
          </cell>
          <cell r="Z2372">
            <v>0</v>
          </cell>
          <cell r="AA2372">
            <v>0</v>
          </cell>
          <cell r="AB2372">
            <v>22880</v>
          </cell>
          <cell r="AC2372">
            <v>0.04</v>
          </cell>
          <cell r="AD2372">
            <v>915.2</v>
          </cell>
        </row>
        <row r="2373">
          <cell r="A2373">
            <v>2350</v>
          </cell>
          <cell r="B2373" t="str">
            <v>ZA 011</v>
          </cell>
          <cell r="C2373" t="str">
            <v>PHDr.</v>
          </cell>
          <cell r="D2373" t="str">
            <v>Lukáš</v>
          </cell>
          <cell r="E2373" t="str">
            <v>Jarolím</v>
          </cell>
          <cell r="G2373" t="str">
            <v>Cestovné</v>
          </cell>
          <cell r="H2373">
            <v>5543</v>
          </cell>
          <cell r="I2373" t="str">
            <v>Management</v>
          </cell>
          <cell r="J2373" t="str">
            <v>870306/0982</v>
          </cell>
          <cell r="K2373">
            <v>35000</v>
          </cell>
          <cell r="L2373">
            <v>3800</v>
          </cell>
          <cell r="M2373" t="str">
            <v>Kraus</v>
          </cell>
          <cell r="N2373">
            <v>38557</v>
          </cell>
          <cell r="O2373" t="str">
            <v>2350-24072005-011</v>
          </cell>
          <cell r="P2373" t="str">
            <v>DE-3264-A-3</v>
          </cell>
          <cell r="Q2373" t="str">
            <v>Produkt 3</v>
          </cell>
          <cell r="R2373" t="str">
            <v>SANBORN</v>
          </cell>
          <cell r="S2373" t="str">
            <v>Čechy</v>
          </cell>
          <cell r="T2373" t="str">
            <v>Kladno</v>
          </cell>
          <cell r="U2373" t="str">
            <v>Budenice</v>
          </cell>
          <cell r="V2373">
            <v>224</v>
          </cell>
          <cell r="W2373">
            <v>317</v>
          </cell>
          <cell r="X2373">
            <v>72</v>
          </cell>
          <cell r="Y2373">
            <v>22824</v>
          </cell>
          <cell r="Z2373">
            <v>0</v>
          </cell>
          <cell r="AA2373">
            <v>0</v>
          </cell>
          <cell r="AB2373">
            <v>22824</v>
          </cell>
          <cell r="AC2373">
            <v>0.04</v>
          </cell>
          <cell r="AD2373">
            <v>912.96</v>
          </cell>
        </row>
        <row r="2374">
          <cell r="A2374">
            <v>2351</v>
          </cell>
          <cell r="B2374" t="str">
            <v>ZA 331</v>
          </cell>
          <cell r="D2374" t="str">
            <v>Zdeněk</v>
          </cell>
          <cell r="E2374" t="str">
            <v>Ondrák</v>
          </cell>
          <cell r="G2374" t="str">
            <v>Cestovné</v>
          </cell>
          <cell r="H2374">
            <v>7280</v>
          </cell>
          <cell r="I2374" t="str">
            <v>Prodej B</v>
          </cell>
          <cell r="J2374" t="str">
            <v>500909/266</v>
          </cell>
          <cell r="K2374">
            <v>20000</v>
          </cell>
          <cell r="L2374">
            <v>5000</v>
          </cell>
          <cell r="M2374" t="str">
            <v>Mize</v>
          </cell>
          <cell r="N2374">
            <v>38557</v>
          </cell>
          <cell r="O2374" t="str">
            <v>2351-24072005-331</v>
          </cell>
          <cell r="P2374" t="str">
            <v>CZ-4019-A-4</v>
          </cell>
          <cell r="Q2374" t="str">
            <v>Produkt 4</v>
          </cell>
          <cell r="R2374" t="str">
            <v>Firma 30</v>
          </cell>
          <cell r="S2374" t="str">
            <v>Čechy</v>
          </cell>
          <cell r="T2374" t="str">
            <v>Praha</v>
          </cell>
          <cell r="U2374" t="str">
            <v>Jírny</v>
          </cell>
          <cell r="V2374">
            <v>103</v>
          </cell>
          <cell r="W2374">
            <v>469</v>
          </cell>
          <cell r="X2374">
            <v>367</v>
          </cell>
          <cell r="Y2374">
            <v>172123</v>
          </cell>
          <cell r="Z2374">
            <v>0.08</v>
          </cell>
          <cell r="AA2374">
            <v>13769.84</v>
          </cell>
          <cell r="AB2374">
            <v>158353.16</v>
          </cell>
          <cell r="AC2374">
            <v>0.02</v>
          </cell>
          <cell r="AD2374">
            <v>3167.0632000000001</v>
          </cell>
        </row>
        <row r="2375">
          <cell r="A2375">
            <v>2352</v>
          </cell>
          <cell r="B2375" t="str">
            <v>ZA 014</v>
          </cell>
          <cell r="D2375" t="str">
            <v>Eva</v>
          </cell>
          <cell r="E2375" t="str">
            <v>Pavlíčková</v>
          </cell>
          <cell r="G2375" t="str">
            <v>Školení jazyky</v>
          </cell>
          <cell r="H2375">
            <v>6206</v>
          </cell>
          <cell r="I2375" t="str">
            <v>Výroba</v>
          </cell>
          <cell r="J2375" t="str">
            <v>855220/5497</v>
          </cell>
          <cell r="K2375">
            <v>25000</v>
          </cell>
          <cell r="L2375">
            <v>1300</v>
          </cell>
          <cell r="M2375" t="str">
            <v>Mize</v>
          </cell>
          <cell r="N2375">
            <v>38559</v>
          </cell>
          <cell r="O2375" t="str">
            <v>2352-26072005-014</v>
          </cell>
          <cell r="P2375" t="str">
            <v>DE-8052-B-6</v>
          </cell>
          <cell r="Q2375" t="str">
            <v>Produkt 6</v>
          </cell>
          <cell r="R2375" t="str">
            <v>Firma 31</v>
          </cell>
          <cell r="S2375" t="str">
            <v>Čechy</v>
          </cell>
          <cell r="T2375" t="str">
            <v>Praha</v>
          </cell>
          <cell r="U2375" t="str">
            <v>Jírny</v>
          </cell>
          <cell r="V2375">
            <v>142</v>
          </cell>
          <cell r="W2375">
            <v>159</v>
          </cell>
          <cell r="X2375">
            <v>683</v>
          </cell>
          <cell r="Y2375">
            <v>108597</v>
          </cell>
          <cell r="Z2375">
            <v>0.02</v>
          </cell>
          <cell r="AA2375">
            <v>2171.94</v>
          </cell>
          <cell r="AB2375">
            <v>106425.06</v>
          </cell>
          <cell r="AC2375">
            <v>0.01</v>
          </cell>
          <cell r="AD2375">
            <v>1064.2506000000001</v>
          </cell>
        </row>
        <row r="2376">
          <cell r="A2376">
            <v>2353</v>
          </cell>
          <cell r="B2376" t="str">
            <v>ZA 014</v>
          </cell>
          <cell r="D2376" t="str">
            <v>Eva</v>
          </cell>
          <cell r="E2376" t="str">
            <v>Pavlíčková</v>
          </cell>
          <cell r="G2376" t="str">
            <v>Telefon</v>
          </cell>
          <cell r="H2376">
            <v>3748</v>
          </cell>
          <cell r="I2376" t="str">
            <v>Výroba</v>
          </cell>
          <cell r="J2376" t="str">
            <v>855220/5497</v>
          </cell>
          <cell r="K2376">
            <v>25000</v>
          </cell>
          <cell r="L2376">
            <v>1300</v>
          </cell>
          <cell r="M2376" t="str">
            <v>Mize</v>
          </cell>
          <cell r="N2376">
            <v>38560</v>
          </cell>
          <cell r="O2376" t="str">
            <v>2353-27072005-014</v>
          </cell>
          <cell r="P2376" t="str">
            <v>CZ-2826-A-2</v>
          </cell>
          <cell r="Q2376" t="str">
            <v>Produkt 2</v>
          </cell>
          <cell r="R2376" t="str">
            <v>SACHS TRNAVA s.r.o.</v>
          </cell>
          <cell r="S2376" t="str">
            <v>Čechy</v>
          </cell>
          <cell r="T2376" t="str">
            <v>Praha</v>
          </cell>
          <cell r="U2376" t="str">
            <v>Kunratice</v>
          </cell>
          <cell r="V2376">
            <v>907</v>
          </cell>
          <cell r="W2376">
            <v>132</v>
          </cell>
          <cell r="X2376">
            <v>150</v>
          </cell>
          <cell r="Y2376">
            <v>19800</v>
          </cell>
          <cell r="Z2376">
            <v>0.02</v>
          </cell>
          <cell r="AA2376">
            <v>396</v>
          </cell>
          <cell r="AB2376">
            <v>19404</v>
          </cell>
          <cell r="AC2376">
            <v>0.01</v>
          </cell>
          <cell r="AD2376">
            <v>194.04</v>
          </cell>
        </row>
        <row r="2377">
          <cell r="A2377">
            <v>2354</v>
          </cell>
          <cell r="B2377" t="str">
            <v>ZA 012</v>
          </cell>
          <cell r="D2377" t="str">
            <v>Nikola</v>
          </cell>
          <cell r="E2377" t="str">
            <v>Tobiášová</v>
          </cell>
          <cell r="F2377" t="str">
            <v>BBA</v>
          </cell>
          <cell r="G2377" t="str">
            <v>Cestovné</v>
          </cell>
          <cell r="H2377">
            <v>2473</v>
          </cell>
          <cell r="I2377" t="str">
            <v>Marketing</v>
          </cell>
          <cell r="J2377" t="str">
            <v>865520/5988</v>
          </cell>
          <cell r="K2377">
            <v>25000</v>
          </cell>
          <cell r="L2377">
            <v>1300</v>
          </cell>
          <cell r="M2377" t="str">
            <v>Mize</v>
          </cell>
          <cell r="N2377">
            <v>38561</v>
          </cell>
          <cell r="O2377" t="str">
            <v>2354-28072005-012</v>
          </cell>
          <cell r="P2377" t="str">
            <v>CZ-8141-B-5</v>
          </cell>
          <cell r="Q2377" t="str">
            <v>Produkt 5</v>
          </cell>
          <cell r="R2377" t="str">
            <v>Firma 32</v>
          </cell>
          <cell r="S2377" t="str">
            <v>Čechy</v>
          </cell>
          <cell r="T2377" t="str">
            <v>Praha</v>
          </cell>
          <cell r="U2377" t="str">
            <v>Jírny</v>
          </cell>
          <cell r="V2377">
            <v>221</v>
          </cell>
          <cell r="W2377">
            <v>63</v>
          </cell>
          <cell r="X2377">
            <v>501</v>
          </cell>
          <cell r="Y2377">
            <v>31563</v>
          </cell>
          <cell r="Z2377">
            <v>0</v>
          </cell>
          <cell r="AA2377">
            <v>0</v>
          </cell>
          <cell r="AB2377">
            <v>31563</v>
          </cell>
          <cell r="AC2377">
            <v>0.04</v>
          </cell>
          <cell r="AD2377">
            <v>1262.52</v>
          </cell>
        </row>
        <row r="2378">
          <cell r="A2378">
            <v>2355</v>
          </cell>
          <cell r="B2378" t="str">
            <v>ZA 255</v>
          </cell>
          <cell r="D2378" t="str">
            <v>Filip</v>
          </cell>
          <cell r="E2378" t="str">
            <v>Čížek</v>
          </cell>
          <cell r="G2378" t="str">
            <v>Školení jazyky</v>
          </cell>
          <cell r="H2378">
            <v>7629</v>
          </cell>
          <cell r="I2378" t="str">
            <v>Prodej B</v>
          </cell>
          <cell r="J2378" t="str">
            <v>730309/1312</v>
          </cell>
          <cell r="K2378">
            <v>20000</v>
          </cell>
          <cell r="L2378">
            <v>3800</v>
          </cell>
          <cell r="M2378" t="str">
            <v>Mize</v>
          </cell>
          <cell r="N2378">
            <v>38563</v>
          </cell>
          <cell r="O2378" t="str">
            <v>2355-30072005-255</v>
          </cell>
          <cell r="P2378" t="str">
            <v>PL-7905-C-1</v>
          </cell>
          <cell r="Q2378" t="str">
            <v>Produkt 1</v>
          </cell>
          <cell r="R2378" t="str">
            <v>Firma 32</v>
          </cell>
          <cell r="S2378" t="str">
            <v>Čechy</v>
          </cell>
          <cell r="T2378" t="str">
            <v>Praha</v>
          </cell>
          <cell r="U2378" t="str">
            <v>Jírny</v>
          </cell>
          <cell r="V2378">
            <v>221</v>
          </cell>
          <cell r="W2378">
            <v>115</v>
          </cell>
          <cell r="X2378">
            <v>107</v>
          </cell>
          <cell r="Y2378">
            <v>12305</v>
          </cell>
          <cell r="Z2378">
            <v>0</v>
          </cell>
          <cell r="AA2378">
            <v>0</v>
          </cell>
          <cell r="AB2378">
            <v>12305</v>
          </cell>
          <cell r="AC2378">
            <v>0.04</v>
          </cell>
          <cell r="AD2378">
            <v>492.2</v>
          </cell>
        </row>
        <row r="2379">
          <cell r="A2379">
            <v>2356</v>
          </cell>
          <cell r="B2379" t="str">
            <v>ZA 305</v>
          </cell>
          <cell r="D2379" t="str">
            <v>Ivan</v>
          </cell>
          <cell r="E2379" t="str">
            <v>Godula</v>
          </cell>
          <cell r="G2379" t="str">
            <v>Školení profesní</v>
          </cell>
          <cell r="H2379">
            <v>2060</v>
          </cell>
          <cell r="I2379" t="str">
            <v>Prodej B</v>
          </cell>
          <cell r="J2379" t="str">
            <v>470303/306</v>
          </cell>
          <cell r="K2379">
            <v>22000</v>
          </cell>
          <cell r="L2379">
            <v>1600</v>
          </cell>
          <cell r="M2379" t="str">
            <v>Sokol</v>
          </cell>
          <cell r="N2379">
            <v>38563</v>
          </cell>
          <cell r="O2379" t="str">
            <v>2356-30072005-305</v>
          </cell>
          <cell r="P2379" t="str">
            <v>DE-6110-C-9</v>
          </cell>
          <cell r="Q2379" t="str">
            <v>Produkt 9</v>
          </cell>
          <cell r="R2379" t="str">
            <v>ŘETĚZY VAM s.r.o.</v>
          </cell>
          <cell r="S2379" t="str">
            <v>Morava</v>
          </cell>
          <cell r="T2379" t="str">
            <v>Olomouc</v>
          </cell>
          <cell r="U2379" t="str">
            <v>Bouzov</v>
          </cell>
          <cell r="V2379">
            <v>545</v>
          </cell>
          <cell r="W2379">
            <v>396</v>
          </cell>
          <cell r="X2379">
            <v>328</v>
          </cell>
          <cell r="Y2379">
            <v>129888</v>
          </cell>
          <cell r="Z2379">
            <v>0.02</v>
          </cell>
          <cell r="AA2379">
            <v>2597.7600000000002</v>
          </cell>
          <cell r="AB2379">
            <v>127290.24000000001</v>
          </cell>
          <cell r="AC2379">
            <v>0.01</v>
          </cell>
          <cell r="AD2379">
            <v>1272.9024000000002</v>
          </cell>
        </row>
        <row r="2380">
          <cell r="A2380">
            <v>2357</v>
          </cell>
          <cell r="B2380" t="str">
            <v>ZA 256</v>
          </cell>
          <cell r="D2380" t="str">
            <v>Jaromír</v>
          </cell>
          <cell r="E2380" t="str">
            <v>Wnuk</v>
          </cell>
          <cell r="G2380" t="str">
            <v>Benzín</v>
          </cell>
          <cell r="H2380">
            <v>3380</v>
          </cell>
          <cell r="I2380" t="str">
            <v>Prodej B</v>
          </cell>
          <cell r="J2380" t="str">
            <v>490414/573</v>
          </cell>
          <cell r="K2380">
            <v>22000</v>
          </cell>
          <cell r="L2380">
            <v>5000</v>
          </cell>
          <cell r="M2380" t="str">
            <v>Sokol</v>
          </cell>
          <cell r="N2380">
            <v>38565</v>
          </cell>
          <cell r="O2380" t="str">
            <v>2357-01082005-256</v>
          </cell>
          <cell r="P2380" t="str">
            <v>AU-8820-B-2</v>
          </cell>
          <cell r="Q2380" t="str">
            <v>Produkt 2</v>
          </cell>
          <cell r="R2380" t="str">
            <v>Firma 32</v>
          </cell>
          <cell r="S2380" t="str">
            <v>Čechy</v>
          </cell>
          <cell r="T2380" t="str">
            <v>Praha</v>
          </cell>
          <cell r="U2380" t="str">
            <v>Jírny</v>
          </cell>
          <cell r="V2380">
            <v>221</v>
          </cell>
          <cell r="W2380">
            <v>238</v>
          </cell>
          <cell r="X2380">
            <v>151</v>
          </cell>
          <cell r="Y2380">
            <v>35938</v>
          </cell>
          <cell r="Z2380">
            <v>0.03</v>
          </cell>
          <cell r="AA2380">
            <v>1078.1399999999999</v>
          </cell>
          <cell r="AB2380">
            <v>34859.86</v>
          </cell>
          <cell r="AC2380">
            <v>0.01</v>
          </cell>
          <cell r="AD2380">
            <v>348.59860000000003</v>
          </cell>
        </row>
        <row r="2381">
          <cell r="A2381">
            <v>2358</v>
          </cell>
          <cell r="B2381" t="str">
            <v>ZA 305</v>
          </cell>
          <cell r="D2381" t="str">
            <v>Ivan</v>
          </cell>
          <cell r="E2381" t="str">
            <v>Godula</v>
          </cell>
          <cell r="G2381" t="str">
            <v>Školení jazyky</v>
          </cell>
          <cell r="H2381">
            <v>7671</v>
          </cell>
          <cell r="I2381" t="str">
            <v>Prodej B</v>
          </cell>
          <cell r="J2381" t="str">
            <v>470303/306</v>
          </cell>
          <cell r="K2381">
            <v>22000</v>
          </cell>
          <cell r="L2381">
            <v>1600</v>
          </cell>
          <cell r="M2381" t="str">
            <v>Mize</v>
          </cell>
          <cell r="N2381">
            <v>38566</v>
          </cell>
          <cell r="O2381" t="str">
            <v>2358-02082005-305</v>
          </cell>
          <cell r="P2381" t="str">
            <v>CZ-6411-D-9</v>
          </cell>
          <cell r="Q2381" t="str">
            <v>Produkt 9</v>
          </cell>
          <cell r="R2381" t="str">
            <v>ŘETĚZY VAM s.r.o.</v>
          </cell>
          <cell r="S2381" t="str">
            <v>Morava</v>
          </cell>
          <cell r="T2381" t="str">
            <v>Olomouc</v>
          </cell>
          <cell r="U2381" t="str">
            <v>Bouzov</v>
          </cell>
          <cell r="V2381">
            <v>545</v>
          </cell>
          <cell r="W2381">
            <v>272</v>
          </cell>
          <cell r="X2381">
            <v>328</v>
          </cell>
          <cell r="Y2381">
            <v>89216</v>
          </cell>
          <cell r="Z2381">
            <v>0.02</v>
          </cell>
          <cell r="AA2381">
            <v>1784.32</v>
          </cell>
          <cell r="AB2381">
            <v>87431.679999999993</v>
          </cell>
          <cell r="AC2381">
            <v>0.01</v>
          </cell>
          <cell r="AD2381">
            <v>874.31679999999994</v>
          </cell>
        </row>
        <row r="2382">
          <cell r="A2382">
            <v>2359</v>
          </cell>
          <cell r="B2382" t="str">
            <v>ZA 256</v>
          </cell>
          <cell r="D2382" t="str">
            <v>Jaromír</v>
          </cell>
          <cell r="E2382" t="str">
            <v>Wnuk</v>
          </cell>
          <cell r="G2382" t="str">
            <v>Firemní výdaj</v>
          </cell>
          <cell r="H2382">
            <v>411</v>
          </cell>
          <cell r="I2382" t="str">
            <v>Prodej B</v>
          </cell>
          <cell r="J2382" t="str">
            <v>490414/573</v>
          </cell>
          <cell r="K2382">
            <v>22000</v>
          </cell>
          <cell r="L2382">
            <v>1300</v>
          </cell>
          <cell r="M2382" t="str">
            <v>Sokol</v>
          </cell>
          <cell r="N2382">
            <v>38567</v>
          </cell>
          <cell r="O2382" t="str">
            <v>2359-03082005-256</v>
          </cell>
          <cell r="P2382" t="str">
            <v>DE-4657-D-3</v>
          </cell>
          <cell r="Q2382" t="str">
            <v>Produkt 3</v>
          </cell>
          <cell r="R2382" t="str">
            <v>Firma 32</v>
          </cell>
          <cell r="S2382" t="str">
            <v>Čechy</v>
          </cell>
          <cell r="T2382" t="str">
            <v>Praha</v>
          </cell>
          <cell r="U2382" t="str">
            <v>Jírny</v>
          </cell>
          <cell r="V2382">
            <v>221</v>
          </cell>
          <cell r="W2382">
            <v>464</v>
          </cell>
          <cell r="X2382">
            <v>72</v>
          </cell>
          <cell r="Y2382">
            <v>33408</v>
          </cell>
          <cell r="Z2382">
            <v>0.03</v>
          </cell>
          <cell r="AA2382">
            <v>1002.24</v>
          </cell>
          <cell r="AB2382">
            <v>32405.759999999998</v>
          </cell>
          <cell r="AC2382">
            <v>0.01</v>
          </cell>
          <cell r="AD2382">
            <v>324.05759999999998</v>
          </cell>
        </row>
        <row r="2383">
          <cell r="A2383">
            <v>2360</v>
          </cell>
          <cell r="B2383" t="str">
            <v>ZA 256</v>
          </cell>
          <cell r="D2383" t="str">
            <v>Jaromír</v>
          </cell>
          <cell r="E2383" t="str">
            <v>Wnuk</v>
          </cell>
          <cell r="G2383" t="str">
            <v>Cestovné</v>
          </cell>
          <cell r="H2383">
            <v>7892</v>
          </cell>
          <cell r="I2383" t="str">
            <v>Prodej B</v>
          </cell>
          <cell r="J2383" t="str">
            <v>490414/573</v>
          </cell>
          <cell r="K2383">
            <v>22000</v>
          </cell>
          <cell r="L2383">
            <v>1300</v>
          </cell>
          <cell r="M2383" t="str">
            <v>Sokol</v>
          </cell>
          <cell r="N2383">
            <v>38569</v>
          </cell>
          <cell r="O2383" t="str">
            <v>2360-05082005-256</v>
          </cell>
          <cell r="P2383" t="str">
            <v>PL-6280-A-4</v>
          </cell>
          <cell r="Q2383" t="str">
            <v>Produkt 4</v>
          </cell>
          <cell r="R2383" t="str">
            <v>Firma 32</v>
          </cell>
          <cell r="S2383" t="str">
            <v>Čechy</v>
          </cell>
          <cell r="T2383" t="str">
            <v>Praha</v>
          </cell>
          <cell r="U2383" t="str">
            <v>Jírny</v>
          </cell>
          <cell r="V2383">
            <v>221</v>
          </cell>
          <cell r="W2383">
            <v>76</v>
          </cell>
          <cell r="X2383">
            <v>385</v>
          </cell>
          <cell r="Y2383">
            <v>29260</v>
          </cell>
          <cell r="Z2383">
            <v>0</v>
          </cell>
          <cell r="AA2383">
            <v>0</v>
          </cell>
          <cell r="AB2383">
            <v>29260</v>
          </cell>
          <cell r="AC2383">
            <v>0.04</v>
          </cell>
          <cell r="AD2383">
            <v>1170.4000000000001</v>
          </cell>
        </row>
        <row r="2384">
          <cell r="A2384">
            <v>2361</v>
          </cell>
          <cell r="B2384" t="str">
            <v>ZA 305</v>
          </cell>
          <cell r="D2384" t="str">
            <v>Ivan</v>
          </cell>
          <cell r="E2384" t="str">
            <v>Godula</v>
          </cell>
          <cell r="G2384" t="str">
            <v>Telefon</v>
          </cell>
          <cell r="H2384">
            <v>4537</v>
          </cell>
          <cell r="I2384" t="str">
            <v>Prodej B</v>
          </cell>
          <cell r="J2384" t="str">
            <v>470303/306</v>
          </cell>
          <cell r="K2384">
            <v>22000</v>
          </cell>
          <cell r="L2384">
            <v>1600</v>
          </cell>
          <cell r="M2384" t="str">
            <v>Mize</v>
          </cell>
          <cell r="N2384">
            <v>38569</v>
          </cell>
          <cell r="O2384" t="str">
            <v>2361-05082005-305</v>
          </cell>
          <cell r="P2384" t="str">
            <v>PL-1346-C-3</v>
          </cell>
          <cell r="Q2384" t="str">
            <v>Produkt 3</v>
          </cell>
          <cell r="R2384" t="str">
            <v>ŘETĚZY VAM s.r.o.</v>
          </cell>
          <cell r="S2384" t="str">
            <v>Morava</v>
          </cell>
          <cell r="T2384" t="str">
            <v>Olomouc</v>
          </cell>
          <cell r="U2384" t="str">
            <v>Bouzov</v>
          </cell>
          <cell r="V2384">
            <v>545</v>
          </cell>
          <cell r="W2384">
            <v>351</v>
          </cell>
          <cell r="X2384">
            <v>66</v>
          </cell>
          <cell r="Y2384">
            <v>23166</v>
          </cell>
          <cell r="Z2384">
            <v>0.06</v>
          </cell>
          <cell r="AA2384">
            <v>1389.96</v>
          </cell>
          <cell r="AB2384">
            <v>21776.04</v>
          </cell>
          <cell r="AC2384">
            <v>0.02</v>
          </cell>
          <cell r="AD2384">
            <v>435.52080000000001</v>
          </cell>
        </row>
        <row r="2385">
          <cell r="A2385">
            <v>2362</v>
          </cell>
          <cell r="B2385" t="str">
            <v>ZA 006</v>
          </cell>
          <cell r="C2385" t="str">
            <v>PHDr.</v>
          </cell>
          <cell r="D2385" t="str">
            <v>Jana</v>
          </cell>
          <cell r="E2385" t="str">
            <v>Kamenická</v>
          </cell>
          <cell r="G2385" t="str">
            <v>Firemní výdaj</v>
          </cell>
          <cell r="H2385">
            <v>2768</v>
          </cell>
          <cell r="I2385" t="str">
            <v>Prodej C</v>
          </cell>
          <cell r="J2385" t="str">
            <v>896107/5959</v>
          </cell>
          <cell r="K2385">
            <v>29000</v>
          </cell>
          <cell r="L2385">
            <v>2300</v>
          </cell>
          <cell r="M2385" t="str">
            <v>Jakhel</v>
          </cell>
          <cell r="N2385">
            <v>38571</v>
          </cell>
          <cell r="O2385" t="str">
            <v>2362-07082005-006</v>
          </cell>
          <cell r="P2385" t="str">
            <v>CZ-9697-B-1</v>
          </cell>
          <cell r="Q2385" t="str">
            <v>Produkt 1</v>
          </cell>
          <cell r="R2385" t="str">
            <v>Firma 33</v>
          </cell>
          <cell r="S2385" t="str">
            <v>Čechy</v>
          </cell>
          <cell r="T2385" t="str">
            <v>Praha</v>
          </cell>
          <cell r="U2385" t="str">
            <v>Jírny</v>
          </cell>
          <cell r="V2385">
            <v>236</v>
          </cell>
          <cell r="W2385">
            <v>54</v>
          </cell>
          <cell r="X2385">
            <v>104</v>
          </cell>
          <cell r="Y2385">
            <v>5616</v>
          </cell>
          <cell r="Z2385">
            <v>0</v>
          </cell>
          <cell r="AA2385">
            <v>0</v>
          </cell>
          <cell r="AB2385">
            <v>5616</v>
          </cell>
          <cell r="AC2385">
            <v>0.04</v>
          </cell>
          <cell r="AD2385">
            <v>224.64000000000001</v>
          </cell>
        </row>
        <row r="2386">
          <cell r="A2386">
            <v>2363</v>
          </cell>
          <cell r="B2386" t="str">
            <v>ZA 304</v>
          </cell>
          <cell r="D2386" t="str">
            <v>Petr</v>
          </cell>
          <cell r="E2386" t="str">
            <v>Feder  </v>
          </cell>
          <cell r="F2386" t="str">
            <v>DiS.</v>
          </cell>
          <cell r="G2386" t="str">
            <v>Benzín</v>
          </cell>
          <cell r="H2386">
            <v>3753</v>
          </cell>
          <cell r="I2386" t="str">
            <v>Prodej B</v>
          </cell>
          <cell r="J2386" t="str">
            <v>510717/460</v>
          </cell>
          <cell r="K2386">
            <v>19500</v>
          </cell>
          <cell r="L2386">
            <v>1300</v>
          </cell>
          <cell r="M2386" t="str">
            <v>Jakhel</v>
          </cell>
          <cell r="N2386">
            <v>38572</v>
          </cell>
          <cell r="O2386" t="str">
            <v>2363-08082005-304</v>
          </cell>
          <cell r="P2386" t="str">
            <v>AU-2019-A-1</v>
          </cell>
          <cell r="Q2386" t="str">
            <v>Produkt 1</v>
          </cell>
          <cell r="R2386" t="str">
            <v>ŘETĚZY VAM s.r.o.</v>
          </cell>
          <cell r="S2386" t="str">
            <v>Morava</v>
          </cell>
          <cell r="T2386" t="str">
            <v>Olomouc</v>
          </cell>
          <cell r="U2386" t="str">
            <v>Bouzov</v>
          </cell>
          <cell r="V2386">
            <v>545</v>
          </cell>
          <cell r="W2386">
            <v>79</v>
          </cell>
          <cell r="X2386">
            <v>104</v>
          </cell>
          <cell r="Y2386">
            <v>8216</v>
          </cell>
          <cell r="Z2386">
            <v>0</v>
          </cell>
          <cell r="AA2386">
            <v>0</v>
          </cell>
          <cell r="AB2386">
            <v>8216</v>
          </cell>
          <cell r="AC2386">
            <v>0.04</v>
          </cell>
          <cell r="AD2386">
            <v>328.64</v>
          </cell>
        </row>
        <row r="2387">
          <cell r="A2387">
            <v>2364</v>
          </cell>
          <cell r="B2387" t="str">
            <v>ZA 006</v>
          </cell>
          <cell r="C2387" t="str">
            <v>PHDr.</v>
          </cell>
          <cell r="D2387" t="str">
            <v>Jana</v>
          </cell>
          <cell r="E2387" t="str">
            <v>Kamenická</v>
          </cell>
          <cell r="G2387" t="str">
            <v>Cestovné</v>
          </cell>
          <cell r="H2387">
            <v>2295</v>
          </cell>
          <cell r="I2387" t="str">
            <v>Prodej D</v>
          </cell>
          <cell r="J2387" t="str">
            <v>896107/5959</v>
          </cell>
          <cell r="K2387">
            <v>29000</v>
          </cell>
          <cell r="L2387">
            <v>2300</v>
          </cell>
          <cell r="M2387" t="str">
            <v>Sokol</v>
          </cell>
          <cell r="N2387">
            <v>38573</v>
          </cell>
          <cell r="O2387" t="str">
            <v>2364-09082005-006</v>
          </cell>
          <cell r="P2387" t="str">
            <v>CZ-3163-D-2</v>
          </cell>
          <cell r="Q2387" t="str">
            <v>Produkt 2</v>
          </cell>
          <cell r="R2387" t="str">
            <v>Firma 33</v>
          </cell>
          <cell r="S2387" t="str">
            <v>Čechy</v>
          </cell>
          <cell r="T2387" t="str">
            <v>Praha</v>
          </cell>
          <cell r="U2387" t="str">
            <v>Jírny</v>
          </cell>
          <cell r="V2387">
            <v>236</v>
          </cell>
          <cell r="W2387">
            <v>500</v>
          </cell>
          <cell r="X2387">
            <v>150</v>
          </cell>
          <cell r="Y2387">
            <v>75000</v>
          </cell>
          <cell r="Z2387">
            <v>0.09</v>
          </cell>
          <cell r="AA2387">
            <v>6750</v>
          </cell>
          <cell r="AB2387">
            <v>68250</v>
          </cell>
          <cell r="AC2387">
            <v>0.02</v>
          </cell>
          <cell r="AD2387">
            <v>1365</v>
          </cell>
        </row>
        <row r="2388">
          <cell r="A2388">
            <v>2365</v>
          </cell>
          <cell r="B2388" t="str">
            <v>ZA 006</v>
          </cell>
          <cell r="C2388" t="str">
            <v>PHDr.</v>
          </cell>
          <cell r="D2388" t="str">
            <v>Jana</v>
          </cell>
          <cell r="E2388" t="str">
            <v>Kamenická</v>
          </cell>
          <cell r="G2388" t="str">
            <v>Školení profesní</v>
          </cell>
          <cell r="H2388">
            <v>1370</v>
          </cell>
          <cell r="I2388" t="str">
            <v>Prodej C</v>
          </cell>
          <cell r="J2388" t="str">
            <v>896107/5959</v>
          </cell>
          <cell r="K2388">
            <v>29000</v>
          </cell>
          <cell r="L2388">
            <v>2300</v>
          </cell>
          <cell r="M2388" t="str">
            <v>Jakhel</v>
          </cell>
          <cell r="N2388">
            <v>38575</v>
          </cell>
          <cell r="O2388" t="str">
            <v>2365-11082005-006</v>
          </cell>
          <cell r="P2388" t="str">
            <v>CZ-2719-A-4</v>
          </cell>
          <cell r="Q2388" t="str">
            <v>Produkt 4</v>
          </cell>
          <cell r="R2388" t="str">
            <v>Firma 33</v>
          </cell>
          <cell r="S2388" t="str">
            <v>Čechy</v>
          </cell>
          <cell r="T2388" t="str">
            <v>Praha</v>
          </cell>
          <cell r="U2388" t="str">
            <v>Jírny</v>
          </cell>
          <cell r="V2388">
            <v>236</v>
          </cell>
          <cell r="W2388">
            <v>74</v>
          </cell>
          <cell r="X2388">
            <v>371</v>
          </cell>
          <cell r="Y2388">
            <v>27454</v>
          </cell>
          <cell r="Z2388">
            <v>0</v>
          </cell>
          <cell r="AA2388">
            <v>0</v>
          </cell>
          <cell r="AB2388">
            <v>27454</v>
          </cell>
          <cell r="AC2388">
            <v>0.04</v>
          </cell>
          <cell r="AD2388">
            <v>1098.1600000000001</v>
          </cell>
        </row>
        <row r="2389">
          <cell r="A2389">
            <v>2366</v>
          </cell>
          <cell r="B2389" t="str">
            <v>ZA 011</v>
          </cell>
          <cell r="C2389" t="str">
            <v>PHDr.</v>
          </cell>
          <cell r="D2389" t="str">
            <v>Lukáš</v>
          </cell>
          <cell r="E2389" t="str">
            <v>Jarolím</v>
          </cell>
          <cell r="G2389" t="str">
            <v>Školení profesní</v>
          </cell>
          <cell r="H2389">
            <v>4763</v>
          </cell>
          <cell r="I2389" t="str">
            <v>Management</v>
          </cell>
          <cell r="J2389" t="str">
            <v>870306/0982</v>
          </cell>
          <cell r="K2389">
            <v>35000</v>
          </cell>
          <cell r="L2389">
            <v>3800</v>
          </cell>
          <cell r="M2389" t="str">
            <v>Jakhel</v>
          </cell>
          <cell r="N2389">
            <v>38575</v>
          </cell>
          <cell r="O2389" t="str">
            <v>2366-11082005-011</v>
          </cell>
          <cell r="P2389" t="str">
            <v>CZ-7002-D-2</v>
          </cell>
          <cell r="Q2389" t="str">
            <v>Produkt 2</v>
          </cell>
          <cell r="R2389" t="str">
            <v>ŘETĚZY VAM s.r.o.</v>
          </cell>
          <cell r="S2389" t="str">
            <v>Morava</v>
          </cell>
          <cell r="T2389" t="str">
            <v>Olomouc</v>
          </cell>
          <cell r="U2389" t="str">
            <v>Bouzov</v>
          </cell>
          <cell r="V2389">
            <v>545</v>
          </cell>
          <cell r="W2389">
            <v>328</v>
          </cell>
          <cell r="X2389">
            <v>156</v>
          </cell>
          <cell r="Y2389">
            <v>51168</v>
          </cell>
          <cell r="Z2389">
            <v>0.03</v>
          </cell>
          <cell r="AA2389">
            <v>1535.04</v>
          </cell>
          <cell r="AB2389">
            <v>49632.959999999999</v>
          </cell>
          <cell r="AC2389">
            <v>0.01</v>
          </cell>
          <cell r="AD2389">
            <v>496.32960000000003</v>
          </cell>
        </row>
        <row r="2390">
          <cell r="A2390">
            <v>2367</v>
          </cell>
          <cell r="B2390" t="str">
            <v>ZA 006</v>
          </cell>
          <cell r="C2390" t="str">
            <v>PHDr.</v>
          </cell>
          <cell r="D2390" t="str">
            <v>Jana</v>
          </cell>
          <cell r="E2390" t="str">
            <v>Kamenická</v>
          </cell>
          <cell r="G2390" t="str">
            <v>Školení jazyky</v>
          </cell>
          <cell r="H2390">
            <v>2952</v>
          </cell>
          <cell r="I2390" t="str">
            <v>Prodej D</v>
          </cell>
          <cell r="J2390" t="str">
            <v>896107/5959</v>
          </cell>
          <cell r="K2390">
            <v>29000</v>
          </cell>
          <cell r="L2390">
            <v>2300</v>
          </cell>
          <cell r="M2390" t="str">
            <v>Sokol</v>
          </cell>
          <cell r="N2390">
            <v>38577</v>
          </cell>
          <cell r="O2390" t="str">
            <v>2367-13082005-006</v>
          </cell>
          <cell r="P2390" t="str">
            <v>CZ-1370-B-4</v>
          </cell>
          <cell r="Q2390" t="str">
            <v>Produkt 4</v>
          </cell>
          <cell r="R2390" t="str">
            <v>Firma 33</v>
          </cell>
          <cell r="S2390" t="str">
            <v>Čechy</v>
          </cell>
          <cell r="T2390" t="str">
            <v>Praha</v>
          </cell>
          <cell r="U2390" t="str">
            <v>Jírny</v>
          </cell>
          <cell r="V2390">
            <v>236</v>
          </cell>
          <cell r="W2390">
            <v>492</v>
          </cell>
          <cell r="X2390">
            <v>359</v>
          </cell>
          <cell r="Y2390">
            <v>176628</v>
          </cell>
          <cell r="Z2390">
            <v>0.06</v>
          </cell>
          <cell r="AA2390">
            <v>10597.68</v>
          </cell>
          <cell r="AB2390">
            <v>166030.32</v>
          </cell>
          <cell r="AC2390">
            <v>0.02</v>
          </cell>
          <cell r="AD2390">
            <v>3320.6064000000001</v>
          </cell>
        </row>
        <row r="2391">
          <cell r="A2391">
            <v>2368</v>
          </cell>
          <cell r="B2391" t="str">
            <v>ZA 015</v>
          </cell>
          <cell r="D2391" t="str">
            <v>Karel</v>
          </cell>
          <cell r="E2391" t="str">
            <v>Zatloukal</v>
          </cell>
          <cell r="F2391" t="str">
            <v>DiS.</v>
          </cell>
          <cell r="G2391" t="str">
            <v>Školení jazyky</v>
          </cell>
          <cell r="H2391">
            <v>2509</v>
          </cell>
          <cell r="I2391" t="str">
            <v>IT</v>
          </cell>
          <cell r="J2391" t="str">
            <v>860910/5725</v>
          </cell>
          <cell r="K2391">
            <v>19000</v>
          </cell>
          <cell r="L2391">
            <v>1000</v>
          </cell>
          <cell r="M2391" t="str">
            <v>Jakhel</v>
          </cell>
          <cell r="N2391">
            <v>38578</v>
          </cell>
          <cell r="O2391" t="str">
            <v>2368-14082005-015</v>
          </cell>
          <cell r="P2391" t="str">
            <v>PL-8980-C-7</v>
          </cell>
          <cell r="Q2391" t="str">
            <v>Produkt 7</v>
          </cell>
          <cell r="R2391" t="str">
            <v>RUBENA a.s.</v>
          </cell>
          <cell r="S2391" t="str">
            <v>Morava</v>
          </cell>
          <cell r="T2391" t="str">
            <v>Brno</v>
          </cell>
          <cell r="U2391" t="str">
            <v>Husovice</v>
          </cell>
          <cell r="V2391">
            <v>983</v>
          </cell>
          <cell r="W2391">
            <v>46</v>
          </cell>
          <cell r="X2391">
            <v>1200</v>
          </cell>
          <cell r="Y2391">
            <v>55200</v>
          </cell>
          <cell r="Z2391">
            <v>0</v>
          </cell>
          <cell r="AA2391">
            <v>0</v>
          </cell>
          <cell r="AB2391">
            <v>55200</v>
          </cell>
          <cell r="AC2391">
            <v>0.04</v>
          </cell>
          <cell r="AD2391">
            <v>2208</v>
          </cell>
        </row>
        <row r="2392">
          <cell r="A2392">
            <v>2369</v>
          </cell>
          <cell r="B2392" t="str">
            <v>ZA 015</v>
          </cell>
          <cell r="D2392" t="str">
            <v>Karel</v>
          </cell>
          <cell r="E2392" t="str">
            <v>Zatloukal</v>
          </cell>
          <cell r="F2392" t="str">
            <v>DiS.</v>
          </cell>
          <cell r="G2392" t="str">
            <v>Telefon</v>
          </cell>
          <cell r="H2392">
            <v>3414</v>
          </cell>
          <cell r="I2392" t="str">
            <v>IT</v>
          </cell>
          <cell r="J2392" t="str">
            <v>860910/5725</v>
          </cell>
          <cell r="K2392">
            <v>19000</v>
          </cell>
          <cell r="L2392">
            <v>1000</v>
          </cell>
          <cell r="M2392" t="str">
            <v>Jakhel</v>
          </cell>
          <cell r="N2392">
            <v>38579</v>
          </cell>
          <cell r="O2392" t="str">
            <v>2369-15082005-015</v>
          </cell>
          <cell r="P2392" t="str">
            <v>DE-1488-A-4</v>
          </cell>
          <cell r="Q2392" t="str">
            <v>Produkt 4</v>
          </cell>
          <cell r="R2392" t="str">
            <v>Firma 34</v>
          </cell>
          <cell r="S2392" t="str">
            <v>Čechy</v>
          </cell>
          <cell r="T2392" t="str">
            <v>Praha</v>
          </cell>
          <cell r="U2392" t="str">
            <v>Jírny</v>
          </cell>
          <cell r="V2392">
            <v>314</v>
          </cell>
          <cell r="W2392">
            <v>477</v>
          </cell>
          <cell r="X2392">
            <v>368</v>
          </cell>
          <cell r="Y2392">
            <v>175536</v>
          </cell>
          <cell r="Z2392">
            <v>0.09</v>
          </cell>
          <cell r="AA2392">
            <v>15798.24</v>
          </cell>
          <cell r="AB2392">
            <v>159737.76</v>
          </cell>
          <cell r="AC2392">
            <v>0.02</v>
          </cell>
          <cell r="AD2392">
            <v>3194.7552000000001</v>
          </cell>
        </row>
        <row r="2393">
          <cell r="A2393">
            <v>2370</v>
          </cell>
          <cell r="B2393" t="str">
            <v>ZA 011</v>
          </cell>
          <cell r="C2393" t="str">
            <v>PHDr.</v>
          </cell>
          <cell r="D2393" t="str">
            <v>Lukáš</v>
          </cell>
          <cell r="E2393" t="str">
            <v>Jarolím</v>
          </cell>
          <cell r="G2393" t="str">
            <v>Školení jazyky</v>
          </cell>
          <cell r="H2393">
            <v>7911</v>
          </cell>
          <cell r="I2393" t="str">
            <v>Management</v>
          </cell>
          <cell r="J2393" t="str">
            <v>870306/0982</v>
          </cell>
          <cell r="K2393">
            <v>35000</v>
          </cell>
          <cell r="L2393">
            <v>3800</v>
          </cell>
          <cell r="M2393" t="str">
            <v>Sokol</v>
          </cell>
          <cell r="N2393">
            <v>38581</v>
          </cell>
          <cell r="O2393" t="str">
            <v>2370-17082005-011</v>
          </cell>
          <cell r="P2393" t="str">
            <v>CZ-9517-D-8</v>
          </cell>
          <cell r="Q2393" t="str">
            <v>Produkt 8</v>
          </cell>
          <cell r="R2393" t="str">
            <v>RUBENA a.s.</v>
          </cell>
          <cell r="S2393" t="str">
            <v>Morava</v>
          </cell>
          <cell r="T2393" t="str">
            <v>Brno</v>
          </cell>
          <cell r="U2393" t="str">
            <v>Husovice</v>
          </cell>
          <cell r="V2393">
            <v>983</v>
          </cell>
          <cell r="W2393">
            <v>222</v>
          </cell>
          <cell r="X2393">
            <v>55</v>
          </cell>
          <cell r="Y2393">
            <v>12210</v>
          </cell>
          <cell r="Z2393">
            <v>0</v>
          </cell>
          <cell r="AA2393">
            <v>0</v>
          </cell>
          <cell r="AB2393">
            <v>12210</v>
          </cell>
          <cell r="AC2393">
            <v>0.04</v>
          </cell>
          <cell r="AD2393">
            <v>488.40000000000003</v>
          </cell>
        </row>
        <row r="2394">
          <cell r="A2394">
            <v>2371</v>
          </cell>
          <cell r="B2394" t="str">
            <v>ZA 015</v>
          </cell>
          <cell r="D2394" t="str">
            <v>Karel</v>
          </cell>
          <cell r="E2394" t="str">
            <v>Zatloukal</v>
          </cell>
          <cell r="F2394" t="str">
            <v>DiS.</v>
          </cell>
          <cell r="G2394" t="str">
            <v>Benzín</v>
          </cell>
          <cell r="H2394">
            <v>5304</v>
          </cell>
          <cell r="I2394" t="str">
            <v>IT</v>
          </cell>
          <cell r="J2394" t="str">
            <v>860910/5725</v>
          </cell>
          <cell r="K2394">
            <v>19000</v>
          </cell>
          <cell r="L2394">
            <v>1000</v>
          </cell>
          <cell r="M2394" t="str">
            <v>Mize</v>
          </cell>
          <cell r="N2394">
            <v>38581</v>
          </cell>
          <cell r="O2394" t="str">
            <v>2371-17082005-015</v>
          </cell>
          <cell r="P2394" t="str">
            <v>DE-7595-B-5</v>
          </cell>
          <cell r="Q2394" t="str">
            <v>Produkt 5</v>
          </cell>
          <cell r="R2394" t="str">
            <v>Firma 34</v>
          </cell>
          <cell r="S2394" t="str">
            <v>Čechy</v>
          </cell>
          <cell r="T2394" t="str">
            <v>Praha</v>
          </cell>
          <cell r="U2394" t="str">
            <v>Jírny</v>
          </cell>
          <cell r="V2394">
            <v>314</v>
          </cell>
          <cell r="W2394">
            <v>439</v>
          </cell>
          <cell r="X2394">
            <v>501</v>
          </cell>
          <cell r="Y2394">
            <v>219939</v>
          </cell>
          <cell r="Z2394">
            <v>0.08</v>
          </cell>
          <cell r="AA2394">
            <v>17595.12</v>
          </cell>
          <cell r="AB2394">
            <v>202343.88</v>
          </cell>
          <cell r="AC2394">
            <v>0.02</v>
          </cell>
          <cell r="AD2394">
            <v>4046.8776000000003</v>
          </cell>
        </row>
        <row r="2395">
          <cell r="A2395">
            <v>2372</v>
          </cell>
          <cell r="B2395" t="str">
            <v>ZA 015</v>
          </cell>
          <cell r="D2395" t="str">
            <v>Karel</v>
          </cell>
          <cell r="E2395" t="str">
            <v>Zatloukal</v>
          </cell>
          <cell r="F2395" t="str">
            <v>DiS.</v>
          </cell>
          <cell r="G2395" t="str">
            <v>Firemní výdaj</v>
          </cell>
          <cell r="H2395">
            <v>780</v>
          </cell>
          <cell r="I2395" t="str">
            <v>IT</v>
          </cell>
          <cell r="J2395" t="str">
            <v>860910/5725</v>
          </cell>
          <cell r="K2395">
            <v>19000</v>
          </cell>
          <cell r="L2395">
            <v>1000</v>
          </cell>
          <cell r="M2395" t="str">
            <v>Jakhel</v>
          </cell>
          <cell r="N2395">
            <v>38583</v>
          </cell>
          <cell r="O2395" t="str">
            <v>2372-19082005-015</v>
          </cell>
          <cell r="P2395" t="str">
            <v>AU-5889-C-8</v>
          </cell>
          <cell r="Q2395" t="str">
            <v>Produkt 8</v>
          </cell>
          <cell r="R2395" t="str">
            <v>Firma 34</v>
          </cell>
          <cell r="S2395" t="str">
            <v>Čechy</v>
          </cell>
          <cell r="T2395" t="str">
            <v>Praha</v>
          </cell>
          <cell r="U2395" t="str">
            <v>Jírny</v>
          </cell>
          <cell r="V2395">
            <v>314</v>
          </cell>
          <cell r="W2395">
            <v>187</v>
          </cell>
          <cell r="X2395">
            <v>55</v>
          </cell>
          <cell r="Y2395">
            <v>10285</v>
          </cell>
          <cell r="Z2395">
            <v>0</v>
          </cell>
          <cell r="AA2395">
            <v>0</v>
          </cell>
          <cell r="AB2395">
            <v>10285</v>
          </cell>
          <cell r="AC2395">
            <v>0.04</v>
          </cell>
          <cell r="AD2395">
            <v>411.40000000000003</v>
          </cell>
        </row>
        <row r="2396">
          <cell r="A2396">
            <v>2373</v>
          </cell>
          <cell r="B2396" t="str">
            <v>ZA 011</v>
          </cell>
          <cell r="C2396" t="str">
            <v>PHDr.</v>
          </cell>
          <cell r="D2396" t="str">
            <v>Lukáš</v>
          </cell>
          <cell r="E2396" t="str">
            <v>Jarolím</v>
          </cell>
          <cell r="G2396" t="str">
            <v>Telefon</v>
          </cell>
          <cell r="H2396">
            <v>6299</v>
          </cell>
          <cell r="I2396" t="str">
            <v>Management</v>
          </cell>
          <cell r="J2396" t="str">
            <v>870306/0982</v>
          </cell>
          <cell r="K2396">
            <v>35000</v>
          </cell>
          <cell r="L2396">
            <v>3800</v>
          </cell>
          <cell r="M2396" t="str">
            <v>Sokol</v>
          </cell>
          <cell r="N2396">
            <v>38584</v>
          </cell>
          <cell r="O2396" t="str">
            <v>2373-20082005-011</v>
          </cell>
          <cell r="P2396" t="str">
            <v>PL-9996-A-5</v>
          </cell>
          <cell r="Q2396" t="str">
            <v>Produkt 5</v>
          </cell>
          <cell r="R2396" t="str">
            <v>RUBENA a.s.</v>
          </cell>
          <cell r="S2396" t="str">
            <v>Morava</v>
          </cell>
          <cell r="T2396" t="str">
            <v>Brno</v>
          </cell>
          <cell r="U2396" t="str">
            <v>Husovice</v>
          </cell>
          <cell r="V2396">
            <v>983</v>
          </cell>
          <cell r="W2396">
            <v>339</v>
          </cell>
          <cell r="X2396">
            <v>501</v>
          </cell>
          <cell r="Y2396">
            <v>169839</v>
          </cell>
          <cell r="Z2396">
            <v>0</v>
          </cell>
          <cell r="AA2396">
            <v>0</v>
          </cell>
          <cell r="AB2396">
            <v>169839</v>
          </cell>
          <cell r="AC2396">
            <v>0.04</v>
          </cell>
          <cell r="AD2396">
            <v>6793.56</v>
          </cell>
        </row>
        <row r="2397">
          <cell r="A2397">
            <v>2374</v>
          </cell>
          <cell r="B2397" t="str">
            <v>ZA 015</v>
          </cell>
          <cell r="D2397" t="str">
            <v>Karel</v>
          </cell>
          <cell r="E2397" t="str">
            <v>Zatloukal</v>
          </cell>
          <cell r="F2397" t="str">
            <v>DiS.</v>
          </cell>
          <cell r="G2397" t="str">
            <v>Cestovné</v>
          </cell>
          <cell r="H2397">
            <v>6798</v>
          </cell>
          <cell r="I2397" t="str">
            <v>IT</v>
          </cell>
          <cell r="J2397" t="str">
            <v>860910/5725</v>
          </cell>
          <cell r="K2397">
            <v>19000</v>
          </cell>
          <cell r="L2397">
            <v>1000</v>
          </cell>
          <cell r="M2397" t="str">
            <v>Mize</v>
          </cell>
          <cell r="N2397">
            <v>38585</v>
          </cell>
          <cell r="O2397" t="str">
            <v>2374-21082005-015</v>
          </cell>
          <cell r="P2397" t="str">
            <v>CZ-7051-A-9</v>
          </cell>
          <cell r="Q2397" t="str">
            <v>Produkt 9</v>
          </cell>
          <cell r="R2397" t="str">
            <v>Firma 34</v>
          </cell>
          <cell r="S2397" t="str">
            <v>Čechy</v>
          </cell>
          <cell r="T2397" t="str">
            <v>Praha</v>
          </cell>
          <cell r="U2397" t="str">
            <v>Jírny</v>
          </cell>
          <cell r="V2397">
            <v>314</v>
          </cell>
          <cell r="W2397">
            <v>214</v>
          </cell>
          <cell r="X2397">
            <v>328</v>
          </cell>
          <cell r="Y2397">
            <v>70192</v>
          </cell>
          <cell r="Z2397">
            <v>0.03</v>
          </cell>
          <cell r="AA2397">
            <v>2105.7599999999998</v>
          </cell>
          <cell r="AB2397">
            <v>68086.240000000005</v>
          </cell>
          <cell r="AC2397">
            <v>0.01</v>
          </cell>
          <cell r="AD2397">
            <v>680.86240000000009</v>
          </cell>
        </row>
        <row r="2398">
          <cell r="A2398">
            <v>2375</v>
          </cell>
          <cell r="B2398" t="str">
            <v>ZA 011</v>
          </cell>
          <cell r="C2398" t="str">
            <v>PHDr.</v>
          </cell>
          <cell r="D2398" t="str">
            <v>Lukáš</v>
          </cell>
          <cell r="E2398" t="str">
            <v>Jarolím</v>
          </cell>
          <cell r="G2398" t="str">
            <v>Benzín</v>
          </cell>
          <cell r="H2398" t="str">
            <v>Neúčtováno</v>
          </cell>
          <cell r="I2398" t="str">
            <v>Management</v>
          </cell>
          <cell r="J2398" t="str">
            <v>870306/0982</v>
          </cell>
          <cell r="K2398">
            <v>35000</v>
          </cell>
          <cell r="L2398">
            <v>3800</v>
          </cell>
          <cell r="M2398" t="str">
            <v>Jakhel</v>
          </cell>
          <cell r="N2398">
            <v>38587</v>
          </cell>
          <cell r="O2398" t="str">
            <v>2375-23082005-011</v>
          </cell>
          <cell r="P2398" t="str">
            <v>CZ-2664-B-4</v>
          </cell>
          <cell r="Q2398" t="str">
            <v>Produkt 4</v>
          </cell>
          <cell r="R2398" t="str">
            <v>RUBENA a.s.</v>
          </cell>
          <cell r="S2398" t="str">
            <v>Morava</v>
          </cell>
          <cell r="T2398" t="str">
            <v>Brno</v>
          </cell>
          <cell r="U2398" t="str">
            <v>Husovice</v>
          </cell>
          <cell r="V2398">
            <v>983</v>
          </cell>
          <cell r="W2398">
            <v>312</v>
          </cell>
          <cell r="X2398">
            <v>363</v>
          </cell>
          <cell r="Y2398">
            <v>113256</v>
          </cell>
          <cell r="Z2398">
            <v>0</v>
          </cell>
          <cell r="AA2398">
            <v>0</v>
          </cell>
          <cell r="AB2398">
            <v>113256</v>
          </cell>
          <cell r="AC2398">
            <v>0.04</v>
          </cell>
          <cell r="AD2398">
            <v>4530.24</v>
          </cell>
        </row>
        <row r="2399">
          <cell r="A2399">
            <v>2376</v>
          </cell>
          <cell r="B2399" t="str">
            <v>ZA 299</v>
          </cell>
          <cell r="C2399" t="str">
            <v>Ing.</v>
          </cell>
          <cell r="D2399" t="str">
            <v>Zdeněk</v>
          </cell>
          <cell r="E2399" t="str">
            <v>Šindler</v>
          </cell>
          <cell r="G2399" t="str">
            <v>Telefon</v>
          </cell>
          <cell r="H2399">
            <v>6633</v>
          </cell>
          <cell r="I2399" t="str">
            <v>Prodej B</v>
          </cell>
          <cell r="J2399" t="str">
            <v>640212/1759</v>
          </cell>
          <cell r="K2399">
            <v>23500</v>
          </cell>
          <cell r="L2399">
            <v>3600</v>
          </cell>
          <cell r="M2399" t="str">
            <v>Jakhel</v>
          </cell>
          <cell r="N2399">
            <v>38587</v>
          </cell>
          <cell r="O2399" t="str">
            <v>2376-23082005-299</v>
          </cell>
          <cell r="P2399" t="str">
            <v>DE-1261-C-4</v>
          </cell>
          <cell r="Q2399" t="str">
            <v>Produkt 4</v>
          </cell>
          <cell r="R2399" t="str">
            <v>Firma 34</v>
          </cell>
          <cell r="S2399" t="str">
            <v>Čechy</v>
          </cell>
          <cell r="T2399" t="str">
            <v>Praha</v>
          </cell>
          <cell r="U2399" t="str">
            <v>Jírny</v>
          </cell>
          <cell r="V2399">
            <v>314</v>
          </cell>
          <cell r="W2399">
            <v>355</v>
          </cell>
          <cell r="X2399">
            <v>374</v>
          </cell>
          <cell r="Y2399">
            <v>132770</v>
          </cell>
          <cell r="Z2399">
            <v>0</v>
          </cell>
          <cell r="AA2399">
            <v>0</v>
          </cell>
          <cell r="AB2399">
            <v>132770</v>
          </cell>
          <cell r="AC2399">
            <v>0.04</v>
          </cell>
          <cell r="AD2399">
            <v>5310.8</v>
          </cell>
        </row>
        <row r="2400">
          <cell r="A2400">
            <v>2377</v>
          </cell>
          <cell r="B2400" t="str">
            <v>ZA 008</v>
          </cell>
          <cell r="C2400" t="str">
            <v>Ing.</v>
          </cell>
          <cell r="D2400" t="str">
            <v>Pavel</v>
          </cell>
          <cell r="E2400" t="str">
            <v>Halama</v>
          </cell>
          <cell r="G2400" t="str">
            <v>Školení jazyky</v>
          </cell>
          <cell r="H2400">
            <v>4972</v>
          </cell>
          <cell r="I2400" t="str">
            <v>Obchod</v>
          </cell>
          <cell r="J2400" t="str">
            <v>890921/6261</v>
          </cell>
          <cell r="K2400">
            <v>23000</v>
          </cell>
          <cell r="L2400">
            <v>1300</v>
          </cell>
          <cell r="M2400" t="str">
            <v>Kraus</v>
          </cell>
          <cell r="N2400">
            <v>38589</v>
          </cell>
          <cell r="O2400" t="str">
            <v>2377-25082005-008</v>
          </cell>
          <cell r="P2400" t="str">
            <v>CZ-4750-A-1</v>
          </cell>
          <cell r="Q2400" t="str">
            <v>Produkt 1</v>
          </cell>
          <cell r="R2400" t="str">
            <v>Firma 35</v>
          </cell>
          <cell r="S2400" t="str">
            <v>Čechy</v>
          </cell>
          <cell r="T2400" t="str">
            <v>Praha</v>
          </cell>
          <cell r="U2400" t="str">
            <v>Kunratice</v>
          </cell>
          <cell r="V2400">
            <v>355</v>
          </cell>
          <cell r="W2400">
            <v>185</v>
          </cell>
          <cell r="X2400">
            <v>102</v>
          </cell>
          <cell r="Y2400">
            <v>18870</v>
          </cell>
          <cell r="Z2400">
            <v>0.06</v>
          </cell>
          <cell r="AA2400">
            <v>1132.2</v>
          </cell>
          <cell r="AB2400">
            <v>17737.8</v>
          </cell>
          <cell r="AC2400">
            <v>0.02</v>
          </cell>
          <cell r="AD2400">
            <v>354.75599999999997</v>
          </cell>
        </row>
        <row r="2401">
          <cell r="A2401">
            <v>2378</v>
          </cell>
          <cell r="B2401" t="str">
            <v>ZA 011</v>
          </cell>
          <cell r="C2401" t="str">
            <v>PHDr.</v>
          </cell>
          <cell r="D2401" t="str">
            <v>Lukáš</v>
          </cell>
          <cell r="E2401" t="str">
            <v>Jarolím</v>
          </cell>
          <cell r="G2401" t="str">
            <v>Firemní výdaj</v>
          </cell>
          <cell r="H2401">
            <v>4047</v>
          </cell>
          <cell r="I2401" t="str">
            <v>Management</v>
          </cell>
          <cell r="J2401" t="str">
            <v>870306/0982</v>
          </cell>
          <cell r="K2401">
            <v>35000</v>
          </cell>
          <cell r="L2401">
            <v>3800</v>
          </cell>
          <cell r="M2401" t="str">
            <v>Kraus</v>
          </cell>
          <cell r="N2401">
            <v>38590</v>
          </cell>
          <cell r="O2401" t="str">
            <v>2378-26082005-011</v>
          </cell>
          <cell r="P2401" t="str">
            <v>DE-3729-A-1</v>
          </cell>
          <cell r="Q2401" t="str">
            <v>Produkt 1</v>
          </cell>
          <cell r="R2401" t="str">
            <v>RUBENA a.s.</v>
          </cell>
          <cell r="S2401" t="str">
            <v>Morava</v>
          </cell>
          <cell r="T2401" t="str">
            <v>Brno</v>
          </cell>
          <cell r="U2401" t="str">
            <v>Husovice</v>
          </cell>
          <cell r="V2401">
            <v>983</v>
          </cell>
          <cell r="W2401">
            <v>195</v>
          </cell>
          <cell r="X2401">
            <v>110</v>
          </cell>
          <cell r="Y2401">
            <v>21450</v>
          </cell>
          <cell r="Z2401">
            <v>0</v>
          </cell>
          <cell r="AA2401">
            <v>0</v>
          </cell>
          <cell r="AB2401">
            <v>21450</v>
          </cell>
          <cell r="AC2401">
            <v>0.04</v>
          </cell>
          <cell r="AD2401">
            <v>858</v>
          </cell>
        </row>
        <row r="2402">
          <cell r="A2402">
            <v>2379</v>
          </cell>
          <cell r="B2402" t="str">
            <v>ZA 009</v>
          </cell>
          <cell r="D2402" t="str">
            <v>Radek</v>
          </cell>
          <cell r="E2402" t="str">
            <v>Regl</v>
          </cell>
          <cell r="G2402" t="str">
            <v>Cestovné</v>
          </cell>
          <cell r="H2402">
            <v>3309</v>
          </cell>
          <cell r="I2402" t="str">
            <v>Výroba</v>
          </cell>
          <cell r="J2402" t="str">
            <v>880816/5982</v>
          </cell>
          <cell r="K2402">
            <v>15000</v>
          </cell>
          <cell r="L2402">
            <v>2800</v>
          </cell>
          <cell r="M2402" t="str">
            <v>Sokol</v>
          </cell>
          <cell r="N2402">
            <v>38591</v>
          </cell>
          <cell r="O2402" t="str">
            <v>2379-27082005-009</v>
          </cell>
          <cell r="P2402" t="str">
            <v>CZ-9824-B-2</v>
          </cell>
          <cell r="Q2402" t="str">
            <v>Produkt 2</v>
          </cell>
          <cell r="R2402" t="str">
            <v>Firma 35</v>
          </cell>
          <cell r="S2402" t="str">
            <v>Čechy</v>
          </cell>
          <cell r="T2402" t="str">
            <v>Praha</v>
          </cell>
          <cell r="U2402" t="str">
            <v>Kunratice</v>
          </cell>
          <cell r="V2402">
            <v>355</v>
          </cell>
          <cell r="W2402">
            <v>419</v>
          </cell>
          <cell r="X2402">
            <v>152</v>
          </cell>
          <cell r="Y2402">
            <v>63688</v>
          </cell>
          <cell r="Z2402">
            <v>0.08</v>
          </cell>
          <cell r="AA2402">
            <v>5095.04</v>
          </cell>
          <cell r="AB2402">
            <v>58592.959999999999</v>
          </cell>
          <cell r="AC2402">
            <v>0.02</v>
          </cell>
          <cell r="AD2402">
            <v>1171.8592000000001</v>
          </cell>
        </row>
        <row r="2403">
          <cell r="A2403">
            <v>2380</v>
          </cell>
          <cell r="B2403" t="str">
            <v>ZA 009</v>
          </cell>
          <cell r="D2403" t="str">
            <v>Radek</v>
          </cell>
          <cell r="E2403" t="str">
            <v>Regl</v>
          </cell>
          <cell r="G2403" t="str">
            <v>Školení profesní</v>
          </cell>
          <cell r="H2403">
            <v>6157</v>
          </cell>
          <cell r="I2403" t="str">
            <v>Výroba</v>
          </cell>
          <cell r="J2403" t="str">
            <v>880816/5982</v>
          </cell>
          <cell r="K2403">
            <v>15000</v>
          </cell>
          <cell r="L2403">
            <v>2800</v>
          </cell>
          <cell r="M2403" t="str">
            <v>Sokol</v>
          </cell>
          <cell r="N2403">
            <v>38593</v>
          </cell>
          <cell r="O2403" t="str">
            <v>2380-29082005-009</v>
          </cell>
          <cell r="P2403" t="str">
            <v>CZ-1255-A-7</v>
          </cell>
          <cell r="Q2403" t="str">
            <v>Produkt 7</v>
          </cell>
          <cell r="R2403" t="str">
            <v>Firma 35</v>
          </cell>
          <cell r="S2403" t="str">
            <v>Čechy</v>
          </cell>
          <cell r="T2403" t="str">
            <v>Praha</v>
          </cell>
          <cell r="U2403" t="str">
            <v>Kunratice</v>
          </cell>
          <cell r="V2403">
            <v>355</v>
          </cell>
          <cell r="W2403">
            <v>189</v>
          </cell>
          <cell r="X2403">
            <v>1200</v>
          </cell>
          <cell r="Y2403">
            <v>226800</v>
          </cell>
          <cell r="Z2403">
            <v>0</v>
          </cell>
          <cell r="AA2403">
            <v>0</v>
          </cell>
          <cell r="AB2403">
            <v>226800</v>
          </cell>
          <cell r="AC2403">
            <v>0.04</v>
          </cell>
          <cell r="AD2403">
            <v>9072</v>
          </cell>
        </row>
        <row r="2404">
          <cell r="A2404">
            <v>2381</v>
          </cell>
          <cell r="B2404" t="str">
            <v>ZA 076</v>
          </cell>
          <cell r="D2404" t="str">
            <v>Marek</v>
          </cell>
          <cell r="E2404" t="str">
            <v>Derka  </v>
          </cell>
          <cell r="G2404" t="str">
            <v>Školení jazyky</v>
          </cell>
          <cell r="H2404">
            <v>2093</v>
          </cell>
          <cell r="I2404" t="str">
            <v>Výroba</v>
          </cell>
          <cell r="J2404" t="str">
            <v>820505/5364</v>
          </cell>
          <cell r="K2404">
            <v>12000</v>
          </cell>
          <cell r="L2404">
            <v>800</v>
          </cell>
          <cell r="M2404" t="str">
            <v>Jakhel</v>
          </cell>
          <cell r="N2404">
            <v>38593</v>
          </cell>
          <cell r="O2404" t="str">
            <v>2381-29082005-076</v>
          </cell>
          <cell r="P2404" t="str">
            <v>PL-8001-B-9</v>
          </cell>
          <cell r="Q2404" t="str">
            <v>Produkt 9</v>
          </cell>
          <cell r="R2404" t="str">
            <v>RTZ, a. s.</v>
          </cell>
          <cell r="S2404" t="str">
            <v>Čechy</v>
          </cell>
          <cell r="T2404" t="str">
            <v>Cheb</v>
          </cell>
          <cell r="U2404" t="str">
            <v>Cheb</v>
          </cell>
          <cell r="V2404">
            <v>381</v>
          </cell>
          <cell r="W2404">
            <v>426</v>
          </cell>
          <cell r="X2404">
            <v>326</v>
          </cell>
          <cell r="Y2404">
            <v>138876</v>
          </cell>
          <cell r="Z2404">
            <v>0.06</v>
          </cell>
          <cell r="AA2404">
            <v>8332.56</v>
          </cell>
          <cell r="AB2404">
            <v>130543.44</v>
          </cell>
          <cell r="AC2404">
            <v>0.02</v>
          </cell>
          <cell r="AD2404">
            <v>2610.8688000000002</v>
          </cell>
        </row>
        <row r="2405">
          <cell r="A2405">
            <v>2382</v>
          </cell>
          <cell r="B2405" t="str">
            <v>ZA 009</v>
          </cell>
          <cell r="D2405" t="str">
            <v>Radek</v>
          </cell>
          <cell r="E2405" t="str">
            <v>Regl</v>
          </cell>
          <cell r="G2405" t="str">
            <v>Školení jazyky</v>
          </cell>
          <cell r="H2405">
            <v>6031</v>
          </cell>
          <cell r="I2405" t="str">
            <v>Výroba</v>
          </cell>
          <cell r="J2405" t="str">
            <v>880816/5982</v>
          </cell>
          <cell r="K2405">
            <v>15000</v>
          </cell>
          <cell r="L2405">
            <v>2800</v>
          </cell>
          <cell r="M2405" t="str">
            <v>Mize</v>
          </cell>
          <cell r="N2405">
            <v>38595</v>
          </cell>
          <cell r="O2405" t="str">
            <v>2382-31082005-009</v>
          </cell>
          <cell r="P2405" t="str">
            <v>DE-3201-C-9</v>
          </cell>
          <cell r="Q2405" t="str">
            <v>Produkt 9</v>
          </cell>
          <cell r="R2405" t="str">
            <v>Firma 35</v>
          </cell>
          <cell r="S2405" t="str">
            <v>Čechy</v>
          </cell>
          <cell r="T2405" t="str">
            <v>Praha</v>
          </cell>
          <cell r="U2405" t="str">
            <v>Kunratice</v>
          </cell>
          <cell r="V2405">
            <v>355</v>
          </cell>
          <cell r="W2405">
            <v>242</v>
          </cell>
          <cell r="X2405">
            <v>326</v>
          </cell>
          <cell r="Y2405">
            <v>78892</v>
          </cell>
          <cell r="Z2405">
            <v>0</v>
          </cell>
          <cell r="AA2405">
            <v>0</v>
          </cell>
          <cell r="AB2405">
            <v>78892</v>
          </cell>
          <cell r="AC2405">
            <v>0.04</v>
          </cell>
          <cell r="AD2405">
            <v>3155.6800000000003</v>
          </cell>
        </row>
        <row r="2406">
          <cell r="A2406">
            <v>2383</v>
          </cell>
          <cell r="B2406" t="str">
            <v>ZA 076</v>
          </cell>
          <cell r="D2406" t="str">
            <v>Marek</v>
          </cell>
          <cell r="E2406" t="str">
            <v>Derka  </v>
          </cell>
          <cell r="G2406" t="str">
            <v>Telefon</v>
          </cell>
          <cell r="H2406">
            <v>4533</v>
          </cell>
          <cell r="I2406" t="str">
            <v>Výroba</v>
          </cell>
          <cell r="J2406" t="str">
            <v>820505/5364</v>
          </cell>
          <cell r="K2406">
            <v>12000</v>
          </cell>
          <cell r="L2406">
            <v>1300</v>
          </cell>
          <cell r="M2406" t="str">
            <v>Sokol</v>
          </cell>
          <cell r="N2406">
            <v>38596</v>
          </cell>
          <cell r="O2406" t="str">
            <v>2383-01092005-076</v>
          </cell>
          <cell r="P2406" t="str">
            <v>AU-4006-C-9</v>
          </cell>
          <cell r="Q2406" t="str">
            <v>Produkt 9</v>
          </cell>
          <cell r="R2406" t="str">
            <v>RTZ, a. s.</v>
          </cell>
          <cell r="S2406" t="str">
            <v>Čechy</v>
          </cell>
          <cell r="T2406" t="str">
            <v>Cheb</v>
          </cell>
          <cell r="U2406" t="str">
            <v>Cheb</v>
          </cell>
          <cell r="V2406">
            <v>381</v>
          </cell>
          <cell r="W2406">
            <v>395</v>
          </cell>
          <cell r="X2406">
            <v>327</v>
          </cell>
          <cell r="Y2406">
            <v>129165</v>
          </cell>
          <cell r="Z2406">
            <v>0.08</v>
          </cell>
          <cell r="AA2406">
            <v>10333.200000000001</v>
          </cell>
          <cell r="AB2406">
            <v>118831.8</v>
          </cell>
          <cell r="AC2406">
            <v>0.02</v>
          </cell>
          <cell r="AD2406">
            <v>2376.636</v>
          </cell>
        </row>
        <row r="2407">
          <cell r="A2407">
            <v>2384</v>
          </cell>
          <cell r="B2407" t="str">
            <v>ZA 012</v>
          </cell>
          <cell r="D2407" t="str">
            <v>Nikola</v>
          </cell>
          <cell r="E2407" t="str">
            <v>Tobiášová</v>
          </cell>
          <cell r="F2407" t="str">
            <v>BBA</v>
          </cell>
          <cell r="G2407" t="str">
            <v>Školení profesní</v>
          </cell>
          <cell r="H2407">
            <v>7961</v>
          </cell>
          <cell r="I2407" t="str">
            <v>Marketing</v>
          </cell>
          <cell r="J2407" t="str">
            <v>865520/5988</v>
          </cell>
          <cell r="K2407">
            <v>25000</v>
          </cell>
          <cell r="L2407">
            <v>1300</v>
          </cell>
          <cell r="M2407" t="str">
            <v>Jakhel</v>
          </cell>
          <cell r="N2407">
            <v>38597</v>
          </cell>
          <cell r="O2407" t="str">
            <v>2384-02092005-012</v>
          </cell>
          <cell r="P2407" t="str">
            <v>CZ-3987-B-0</v>
          </cell>
          <cell r="Q2407" t="str">
            <v>Produkt 10</v>
          </cell>
          <cell r="R2407" t="str">
            <v>Firma 35</v>
          </cell>
          <cell r="S2407" t="str">
            <v>Čechy</v>
          </cell>
          <cell r="T2407" t="str">
            <v>Praha</v>
          </cell>
          <cell r="U2407" t="str">
            <v>Kunratice</v>
          </cell>
          <cell r="V2407">
            <v>355</v>
          </cell>
          <cell r="W2407">
            <v>482</v>
          </cell>
          <cell r="X2407">
            <v>124</v>
          </cell>
          <cell r="Y2407">
            <v>59768</v>
          </cell>
          <cell r="Z2407">
            <v>0.08</v>
          </cell>
          <cell r="AA2407">
            <v>4781.4400000000005</v>
          </cell>
          <cell r="AB2407">
            <v>54986.559999999998</v>
          </cell>
          <cell r="AC2407">
            <v>0.02</v>
          </cell>
          <cell r="AD2407">
            <v>1099.7311999999999</v>
          </cell>
        </row>
        <row r="2408">
          <cell r="A2408">
            <v>2385</v>
          </cell>
          <cell r="B2408" t="str">
            <v>ZA 017</v>
          </cell>
          <cell r="C2408" t="str">
            <v>Ing.</v>
          </cell>
          <cell r="D2408" t="str">
            <v>Jana</v>
          </cell>
          <cell r="E2408" t="str">
            <v>Tobiášová</v>
          </cell>
          <cell r="G2408" t="str">
            <v>Benzín</v>
          </cell>
          <cell r="H2408">
            <v>3168</v>
          </cell>
          <cell r="I2408" t="str">
            <v>Výroba</v>
          </cell>
          <cell r="J2408" t="str">
            <v>855604/5982</v>
          </cell>
          <cell r="K2408">
            <v>19500</v>
          </cell>
          <cell r="L2408">
            <v>1300</v>
          </cell>
          <cell r="M2408" t="str">
            <v>Kraus</v>
          </cell>
          <cell r="N2408">
            <v>38599</v>
          </cell>
          <cell r="O2408" t="str">
            <v>2385-04092005-017</v>
          </cell>
          <cell r="P2408" t="str">
            <v>DE-4258-D-3</v>
          </cell>
          <cell r="Q2408" t="str">
            <v>Produkt 3</v>
          </cell>
          <cell r="R2408" t="str">
            <v>Firma 36</v>
          </cell>
          <cell r="S2408" t="str">
            <v>Čechy</v>
          </cell>
          <cell r="T2408" t="str">
            <v>Praha</v>
          </cell>
          <cell r="U2408" t="str">
            <v>Kunratice</v>
          </cell>
          <cell r="V2408">
            <v>540</v>
          </cell>
          <cell r="W2408">
            <v>334</v>
          </cell>
          <cell r="X2408">
            <v>62</v>
          </cell>
          <cell r="Y2408">
            <v>20708</v>
          </cell>
          <cell r="Z2408">
            <v>0</v>
          </cell>
          <cell r="AA2408">
            <v>0</v>
          </cell>
          <cell r="AB2408">
            <v>20708</v>
          </cell>
          <cell r="AC2408">
            <v>0.04</v>
          </cell>
          <cell r="AD2408">
            <v>828.32</v>
          </cell>
        </row>
        <row r="2409">
          <cell r="A2409">
            <v>2386</v>
          </cell>
          <cell r="B2409" t="str">
            <v>ZA 075</v>
          </cell>
          <cell r="D2409" t="str">
            <v>Stanislav</v>
          </cell>
          <cell r="E2409" t="str">
            <v>Dejl</v>
          </cell>
          <cell r="G2409" t="str">
            <v>Cestovné</v>
          </cell>
          <cell r="H2409">
            <v>4769</v>
          </cell>
          <cell r="I2409" t="str">
            <v>Výroba</v>
          </cell>
          <cell r="J2409" t="str">
            <v>830515/4550</v>
          </cell>
          <cell r="K2409">
            <v>16500</v>
          </cell>
          <cell r="L2409">
            <v>1000</v>
          </cell>
          <cell r="M2409" t="str">
            <v>Kraus</v>
          </cell>
          <cell r="N2409">
            <v>38599</v>
          </cell>
          <cell r="O2409" t="str">
            <v>2386-04092005-075</v>
          </cell>
          <cell r="P2409" t="str">
            <v>PL-2794-D-4</v>
          </cell>
          <cell r="Q2409" t="str">
            <v>Produkt 4</v>
          </cell>
          <cell r="R2409" t="str">
            <v>RTZ, a. s.</v>
          </cell>
          <cell r="S2409" t="str">
            <v>Čechy</v>
          </cell>
          <cell r="T2409" t="str">
            <v>Cheb</v>
          </cell>
          <cell r="U2409" t="str">
            <v>Cheb</v>
          </cell>
          <cell r="V2409">
            <v>381</v>
          </cell>
          <cell r="W2409">
            <v>213</v>
          </cell>
          <cell r="X2409">
            <v>376</v>
          </cell>
          <cell r="Y2409">
            <v>80088</v>
          </cell>
          <cell r="Z2409">
            <v>0.06</v>
          </cell>
          <cell r="AA2409">
            <v>4805.28</v>
          </cell>
          <cell r="AB2409">
            <v>75282.720000000001</v>
          </cell>
          <cell r="AC2409">
            <v>0.02</v>
          </cell>
          <cell r="AD2409">
            <v>1505.6544000000001</v>
          </cell>
        </row>
        <row r="2410">
          <cell r="A2410">
            <v>2387</v>
          </cell>
          <cell r="B2410" t="str">
            <v>ZA 092</v>
          </cell>
          <cell r="D2410" t="str">
            <v>Lubomír</v>
          </cell>
          <cell r="E2410" t="str">
            <v>Mašata</v>
          </cell>
          <cell r="G2410" t="str">
            <v>Školení jazyky</v>
          </cell>
          <cell r="H2410">
            <v>3081</v>
          </cell>
          <cell r="I2410" t="str">
            <v>Obchod</v>
          </cell>
          <cell r="J2410" t="str">
            <v>911222/2196</v>
          </cell>
          <cell r="K2410">
            <v>15500</v>
          </cell>
          <cell r="L2410">
            <v>3600</v>
          </cell>
          <cell r="M2410" t="str">
            <v>Kraus</v>
          </cell>
          <cell r="N2410">
            <v>38601</v>
          </cell>
          <cell r="O2410" t="str">
            <v>2387-06092005-092</v>
          </cell>
          <cell r="P2410" t="str">
            <v>PL-4196-A-1</v>
          </cell>
          <cell r="Q2410" t="str">
            <v>Produkt 1</v>
          </cell>
          <cell r="R2410" t="str">
            <v>Firma 36</v>
          </cell>
          <cell r="S2410" t="str">
            <v>Čechy</v>
          </cell>
          <cell r="T2410" t="str">
            <v>Praha</v>
          </cell>
          <cell r="U2410" t="str">
            <v>Kunratice</v>
          </cell>
          <cell r="V2410">
            <v>540</v>
          </cell>
          <cell r="W2410">
            <v>169</v>
          </cell>
          <cell r="X2410">
            <v>104</v>
          </cell>
          <cell r="Y2410">
            <v>17576</v>
          </cell>
          <cell r="Z2410">
            <v>0.02</v>
          </cell>
          <cell r="AA2410">
            <v>351.52</v>
          </cell>
          <cell r="AB2410">
            <v>17224.48</v>
          </cell>
          <cell r="AC2410">
            <v>0.01</v>
          </cell>
          <cell r="AD2410">
            <v>172.2448</v>
          </cell>
        </row>
        <row r="2411">
          <cell r="A2411">
            <v>2388</v>
          </cell>
          <cell r="B2411" t="str">
            <v>ZA 075</v>
          </cell>
          <cell r="D2411" t="str">
            <v>Stanislav</v>
          </cell>
          <cell r="E2411" t="str">
            <v>Dejl</v>
          </cell>
          <cell r="G2411" t="str">
            <v>Školení profesní</v>
          </cell>
          <cell r="H2411">
            <v>2630</v>
          </cell>
          <cell r="I2411" t="str">
            <v>Výroba</v>
          </cell>
          <cell r="J2411" t="str">
            <v>830515/4550</v>
          </cell>
          <cell r="K2411">
            <v>16500</v>
          </cell>
          <cell r="L2411">
            <v>1000</v>
          </cell>
          <cell r="M2411" t="str">
            <v>Mize</v>
          </cell>
          <cell r="N2411">
            <v>38602</v>
          </cell>
          <cell r="O2411" t="str">
            <v>2388-07092005-075</v>
          </cell>
          <cell r="P2411" t="str">
            <v>CZ-1017-C-1</v>
          </cell>
          <cell r="Q2411" t="str">
            <v>Produkt 1</v>
          </cell>
          <cell r="R2411" t="str">
            <v>RTZ, a. s.</v>
          </cell>
          <cell r="S2411" t="str">
            <v>Čechy</v>
          </cell>
          <cell r="T2411" t="str">
            <v>Cheb</v>
          </cell>
          <cell r="U2411" t="str">
            <v>Cheb</v>
          </cell>
          <cell r="V2411">
            <v>381</v>
          </cell>
          <cell r="W2411">
            <v>293</v>
          </cell>
          <cell r="X2411">
            <v>110</v>
          </cell>
          <cell r="Y2411">
            <v>32230</v>
          </cell>
          <cell r="Z2411">
            <v>0.08</v>
          </cell>
          <cell r="AA2411">
            <v>2578.4</v>
          </cell>
          <cell r="AB2411">
            <v>29651.599999999999</v>
          </cell>
          <cell r="AC2411">
            <v>0.02</v>
          </cell>
          <cell r="AD2411">
            <v>593.03200000000004</v>
          </cell>
        </row>
        <row r="2412">
          <cell r="A2412">
            <v>2389</v>
          </cell>
          <cell r="B2412" t="str">
            <v>ZA 093</v>
          </cell>
          <cell r="D2412" t="str">
            <v>Ivan</v>
          </cell>
          <cell r="E2412" t="str">
            <v>Matějek</v>
          </cell>
          <cell r="G2412" t="str">
            <v>Firemní výdaj</v>
          </cell>
          <cell r="H2412">
            <v>3543</v>
          </cell>
          <cell r="I2412" t="str">
            <v>Marketing</v>
          </cell>
          <cell r="J2412" t="str">
            <v>740313/6235</v>
          </cell>
          <cell r="K2412">
            <v>16500</v>
          </cell>
          <cell r="L2412">
            <v>300</v>
          </cell>
          <cell r="M2412" t="str">
            <v>Sokol</v>
          </cell>
          <cell r="N2412">
            <v>38603</v>
          </cell>
          <cell r="O2412" t="str">
            <v>2389-08092005-093</v>
          </cell>
          <cell r="P2412" t="str">
            <v>AU-7248-B-4</v>
          </cell>
          <cell r="Q2412" t="str">
            <v>Produkt 4</v>
          </cell>
          <cell r="R2412" t="str">
            <v>Firma 36</v>
          </cell>
          <cell r="S2412" t="str">
            <v>Čechy</v>
          </cell>
          <cell r="T2412" t="str">
            <v>Praha</v>
          </cell>
          <cell r="U2412" t="str">
            <v>Kunratice</v>
          </cell>
          <cell r="V2412">
            <v>540</v>
          </cell>
          <cell r="W2412">
            <v>43</v>
          </cell>
          <cell r="X2412">
            <v>356</v>
          </cell>
          <cell r="Y2412">
            <v>15308</v>
          </cell>
          <cell r="Z2412">
            <v>0</v>
          </cell>
          <cell r="AA2412">
            <v>0</v>
          </cell>
          <cell r="AB2412">
            <v>15308</v>
          </cell>
          <cell r="AC2412">
            <v>0.04</v>
          </cell>
          <cell r="AD2412">
            <v>612.32000000000005</v>
          </cell>
        </row>
        <row r="2413">
          <cell r="A2413">
            <v>2390</v>
          </cell>
          <cell r="B2413" t="str">
            <v>ZA 002</v>
          </cell>
          <cell r="C2413" t="str">
            <v>Mgr.</v>
          </cell>
          <cell r="D2413" t="str">
            <v>Jan</v>
          </cell>
          <cell r="E2413" t="str">
            <v>Vodička</v>
          </cell>
          <cell r="G2413" t="str">
            <v>Telefon</v>
          </cell>
          <cell r="H2413">
            <v>3687</v>
          </cell>
          <cell r="I2413" t="str">
            <v>Prodej A</v>
          </cell>
          <cell r="J2413" t="str">
            <v>830420/5778</v>
          </cell>
          <cell r="K2413">
            <v>25000</v>
          </cell>
          <cell r="L2413">
            <v>1600</v>
          </cell>
          <cell r="M2413" t="str">
            <v>Mize</v>
          </cell>
          <cell r="N2413">
            <v>38605</v>
          </cell>
          <cell r="O2413" t="str">
            <v>2390-10092005-002</v>
          </cell>
          <cell r="P2413" t="str">
            <v>CZ-3322-A-8</v>
          </cell>
          <cell r="Q2413" t="str">
            <v>Produkt 8</v>
          </cell>
          <cell r="R2413" t="str">
            <v>RTZ, a. s.</v>
          </cell>
          <cell r="S2413" t="str">
            <v>Čechy</v>
          </cell>
          <cell r="T2413" t="str">
            <v>Cheb</v>
          </cell>
          <cell r="U2413" t="str">
            <v>Cheb</v>
          </cell>
          <cell r="V2413">
            <v>381</v>
          </cell>
          <cell r="W2413">
            <v>33</v>
          </cell>
          <cell r="X2413">
            <v>55</v>
          </cell>
          <cell r="Y2413">
            <v>1815</v>
          </cell>
          <cell r="Z2413">
            <v>0</v>
          </cell>
          <cell r="AA2413">
            <v>0</v>
          </cell>
          <cell r="AB2413">
            <v>1815</v>
          </cell>
          <cell r="AC2413">
            <v>0.04</v>
          </cell>
          <cell r="AD2413">
            <v>72.600000000000009</v>
          </cell>
        </row>
        <row r="2414">
          <cell r="A2414">
            <v>2391</v>
          </cell>
          <cell r="B2414" t="str">
            <v>ZA 093</v>
          </cell>
          <cell r="D2414" t="str">
            <v>Ivan</v>
          </cell>
          <cell r="E2414" t="str">
            <v>Matějek</v>
          </cell>
          <cell r="G2414" t="str">
            <v>Cestovné</v>
          </cell>
          <cell r="H2414">
            <v>464</v>
          </cell>
          <cell r="I2414" t="str">
            <v>Marketing</v>
          </cell>
          <cell r="J2414" t="str">
            <v>740313/6235</v>
          </cell>
          <cell r="K2414">
            <v>16500</v>
          </cell>
          <cell r="L2414">
            <v>300</v>
          </cell>
          <cell r="M2414" t="str">
            <v>Mize</v>
          </cell>
          <cell r="N2414">
            <v>38605</v>
          </cell>
          <cell r="O2414" t="str">
            <v>2391-10092005-093</v>
          </cell>
          <cell r="P2414" t="str">
            <v>CZ-2940-D-5</v>
          </cell>
          <cell r="Q2414" t="str">
            <v>Produkt 5</v>
          </cell>
          <cell r="R2414" t="str">
            <v>Firma 36</v>
          </cell>
          <cell r="S2414" t="str">
            <v>Čechy</v>
          </cell>
          <cell r="T2414" t="str">
            <v>Praha</v>
          </cell>
          <cell r="U2414" t="str">
            <v>Kunratice</v>
          </cell>
          <cell r="V2414">
            <v>540</v>
          </cell>
          <cell r="W2414">
            <v>58</v>
          </cell>
          <cell r="X2414">
            <v>501</v>
          </cell>
          <cell r="Y2414">
            <v>29058</v>
          </cell>
          <cell r="Z2414">
            <v>0</v>
          </cell>
          <cell r="AA2414">
            <v>0</v>
          </cell>
          <cell r="AB2414">
            <v>29058</v>
          </cell>
          <cell r="AC2414">
            <v>0.04</v>
          </cell>
          <cell r="AD2414">
            <v>1162.32</v>
          </cell>
        </row>
        <row r="2415">
          <cell r="A2415">
            <v>2392</v>
          </cell>
          <cell r="B2415" t="str">
            <v>ZA 093</v>
          </cell>
          <cell r="D2415" t="str">
            <v>Ivan</v>
          </cell>
          <cell r="E2415" t="str">
            <v>Matějek</v>
          </cell>
          <cell r="G2415" t="str">
            <v>Školení profesní</v>
          </cell>
          <cell r="H2415">
            <v>7660</v>
          </cell>
          <cell r="I2415" t="str">
            <v>Marketing</v>
          </cell>
          <cell r="J2415" t="str">
            <v>740313/6235</v>
          </cell>
          <cell r="K2415">
            <v>16500</v>
          </cell>
          <cell r="L2415">
            <v>300</v>
          </cell>
          <cell r="M2415" t="str">
            <v>Mize</v>
          </cell>
          <cell r="N2415">
            <v>38607</v>
          </cell>
          <cell r="O2415" t="str">
            <v>2392-12092005-093</v>
          </cell>
          <cell r="P2415" t="str">
            <v>CZ-8077-A-6</v>
          </cell>
          <cell r="Q2415" t="str">
            <v>Produkt 6</v>
          </cell>
          <cell r="R2415" t="str">
            <v>Firma 36</v>
          </cell>
          <cell r="S2415" t="str">
            <v>Čechy</v>
          </cell>
          <cell r="T2415" t="str">
            <v>Praha</v>
          </cell>
          <cell r="U2415" t="str">
            <v>Kunratice</v>
          </cell>
          <cell r="V2415">
            <v>540</v>
          </cell>
          <cell r="W2415">
            <v>310</v>
          </cell>
          <cell r="X2415">
            <v>681</v>
          </cell>
          <cell r="Y2415">
            <v>211110</v>
          </cell>
          <cell r="Z2415">
            <v>0.02</v>
          </cell>
          <cell r="AA2415">
            <v>4222.2</v>
          </cell>
          <cell r="AB2415">
            <v>206887.8</v>
          </cell>
          <cell r="AC2415">
            <v>0.01</v>
          </cell>
          <cell r="AD2415">
            <v>2068.8779999999997</v>
          </cell>
        </row>
        <row r="2416">
          <cell r="A2416">
            <v>2393</v>
          </cell>
          <cell r="B2416" t="str">
            <v>ZA 011</v>
          </cell>
          <cell r="C2416" t="str">
            <v>PHDr.</v>
          </cell>
          <cell r="D2416" t="str">
            <v>Lukáš</v>
          </cell>
          <cell r="E2416" t="str">
            <v>Jarolím</v>
          </cell>
          <cell r="G2416" t="str">
            <v>Cestovné</v>
          </cell>
          <cell r="H2416">
            <v>4454</v>
          </cell>
          <cell r="I2416" t="str">
            <v>Management</v>
          </cell>
          <cell r="J2416" t="str">
            <v>870306/0982</v>
          </cell>
          <cell r="K2416">
            <v>35000</v>
          </cell>
          <cell r="L2416">
            <v>3800</v>
          </cell>
          <cell r="M2416" t="str">
            <v>Mize</v>
          </cell>
          <cell r="N2416">
            <v>38608</v>
          </cell>
          <cell r="O2416" t="str">
            <v>2393-13092005-011</v>
          </cell>
          <cell r="P2416" t="str">
            <v>CZ-4484-D-5</v>
          </cell>
          <cell r="Q2416" t="str">
            <v>Produkt 5</v>
          </cell>
          <cell r="R2416" t="str">
            <v>ROTOX C.T. s.r.o.</v>
          </cell>
          <cell r="S2416" t="str">
            <v>Morava</v>
          </cell>
          <cell r="T2416" t="str">
            <v>Brno</v>
          </cell>
          <cell r="U2416" t="str">
            <v>Sobotovice</v>
          </cell>
          <cell r="V2416">
            <v>445</v>
          </cell>
          <cell r="W2416">
            <v>32</v>
          </cell>
          <cell r="X2416">
            <v>500</v>
          </cell>
          <cell r="Y2416">
            <v>16000</v>
          </cell>
          <cell r="Z2416">
            <v>0</v>
          </cell>
          <cell r="AA2416">
            <v>0</v>
          </cell>
          <cell r="AB2416">
            <v>16000</v>
          </cell>
          <cell r="AC2416">
            <v>0.04</v>
          </cell>
          <cell r="AD2416">
            <v>640</v>
          </cell>
        </row>
        <row r="2417">
          <cell r="A2417">
            <v>2394</v>
          </cell>
          <cell r="B2417" t="str">
            <v>ZA 006</v>
          </cell>
          <cell r="C2417" t="str">
            <v>PHDr.</v>
          </cell>
          <cell r="D2417" t="str">
            <v>Jana</v>
          </cell>
          <cell r="E2417" t="str">
            <v>Kamenická</v>
          </cell>
          <cell r="G2417" t="str">
            <v>Telefon</v>
          </cell>
          <cell r="H2417">
            <v>7496</v>
          </cell>
          <cell r="I2417" t="str">
            <v>Prodej C</v>
          </cell>
          <cell r="J2417" t="str">
            <v>896107/5959</v>
          </cell>
          <cell r="K2417">
            <v>29000</v>
          </cell>
          <cell r="L2417">
            <v>2300</v>
          </cell>
          <cell r="M2417" t="str">
            <v>Sokol</v>
          </cell>
          <cell r="N2417">
            <v>38609</v>
          </cell>
          <cell r="O2417" t="str">
            <v>2394-14092005-006</v>
          </cell>
          <cell r="P2417" t="str">
            <v>PL-2456-B-9</v>
          </cell>
          <cell r="Q2417" t="str">
            <v>Produkt 9</v>
          </cell>
          <cell r="R2417" t="str">
            <v>Firma 37</v>
          </cell>
          <cell r="S2417" t="str">
            <v>Čechy</v>
          </cell>
          <cell r="T2417" t="str">
            <v>Praha</v>
          </cell>
          <cell r="U2417" t="str">
            <v>Kunratice</v>
          </cell>
          <cell r="V2417">
            <v>543</v>
          </cell>
          <cell r="W2417">
            <v>339</v>
          </cell>
          <cell r="X2417">
            <v>326</v>
          </cell>
          <cell r="Y2417">
            <v>110514</v>
          </cell>
          <cell r="Z2417">
            <v>7.0000000000000007E-2</v>
          </cell>
          <cell r="AA2417">
            <v>7735.9800000000005</v>
          </cell>
          <cell r="AB2417">
            <v>102778.02</v>
          </cell>
          <cell r="AC2417">
            <v>0.02</v>
          </cell>
          <cell r="AD2417">
            <v>2055.5604000000003</v>
          </cell>
        </row>
        <row r="2418">
          <cell r="A2418">
            <v>2395</v>
          </cell>
          <cell r="B2418" t="str">
            <v>ZA 017</v>
          </cell>
          <cell r="C2418" t="str">
            <v>Ing.</v>
          </cell>
          <cell r="D2418" t="str">
            <v>Jana</v>
          </cell>
          <cell r="E2418" t="str">
            <v>Tobiášová</v>
          </cell>
          <cell r="G2418" t="str">
            <v>Firemní výdaj</v>
          </cell>
          <cell r="H2418">
            <v>7193</v>
          </cell>
          <cell r="I2418" t="str">
            <v>Výroba</v>
          </cell>
          <cell r="J2418" t="str">
            <v>855604/5982</v>
          </cell>
          <cell r="K2418">
            <v>19500</v>
          </cell>
          <cell r="L2418">
            <v>1300</v>
          </cell>
          <cell r="M2418" t="str">
            <v>Kraus</v>
          </cell>
          <cell r="N2418">
            <v>38611</v>
          </cell>
          <cell r="O2418" t="str">
            <v>2395-16092005-017</v>
          </cell>
          <cell r="P2418" t="str">
            <v>DE-1918-C-0</v>
          </cell>
          <cell r="Q2418" t="str">
            <v>Produkt 10</v>
          </cell>
          <cell r="R2418" t="str">
            <v>Firma 37</v>
          </cell>
          <cell r="S2418" t="str">
            <v>Čechy</v>
          </cell>
          <cell r="T2418" t="str">
            <v>Praha</v>
          </cell>
          <cell r="U2418" t="str">
            <v>Kunratice</v>
          </cell>
          <cell r="V2418">
            <v>543</v>
          </cell>
          <cell r="W2418">
            <v>265</v>
          </cell>
          <cell r="X2418">
            <v>121</v>
          </cell>
          <cell r="Y2418">
            <v>32065</v>
          </cell>
          <cell r="Z2418">
            <v>0.08</v>
          </cell>
          <cell r="AA2418">
            <v>2565.2000000000003</v>
          </cell>
          <cell r="AB2418">
            <v>29499.8</v>
          </cell>
          <cell r="AC2418">
            <v>0.02</v>
          </cell>
          <cell r="AD2418">
            <v>589.99599999999998</v>
          </cell>
        </row>
        <row r="2419">
          <cell r="A2419">
            <v>2396</v>
          </cell>
          <cell r="B2419" t="str">
            <v>ZA 074</v>
          </cell>
          <cell r="D2419" t="str">
            <v>Jakub</v>
          </cell>
          <cell r="E2419" t="str">
            <v>Daupník  </v>
          </cell>
          <cell r="G2419" t="str">
            <v>Školení jazyky</v>
          </cell>
          <cell r="H2419">
            <v>1271</v>
          </cell>
          <cell r="I2419" t="str">
            <v>Výroba</v>
          </cell>
          <cell r="J2419" t="str">
            <v>650404/1445</v>
          </cell>
          <cell r="K2419">
            <v>21500</v>
          </cell>
          <cell r="L2419">
            <v>1300</v>
          </cell>
          <cell r="M2419" t="str">
            <v>Jakhel</v>
          </cell>
          <cell r="N2419">
            <v>38611</v>
          </cell>
          <cell r="O2419" t="str">
            <v>2396-16092005-074</v>
          </cell>
          <cell r="P2419" t="str">
            <v>CZ-6126-A-9</v>
          </cell>
          <cell r="Q2419" t="str">
            <v>Produkt 9</v>
          </cell>
          <cell r="R2419" t="str">
            <v>ROSTEX s.r.o.</v>
          </cell>
          <cell r="S2419" t="str">
            <v>Slezsko</v>
          </cell>
          <cell r="T2419" t="str">
            <v>Opava</v>
          </cell>
          <cell r="U2419" t="str">
            <v>Kravaře</v>
          </cell>
          <cell r="V2419">
            <v>104</v>
          </cell>
          <cell r="W2419">
            <v>466</v>
          </cell>
          <cell r="X2419">
            <v>328</v>
          </cell>
          <cell r="Y2419">
            <v>152848</v>
          </cell>
          <cell r="Z2419">
            <v>0</v>
          </cell>
          <cell r="AA2419">
            <v>0</v>
          </cell>
          <cell r="AB2419">
            <v>152848</v>
          </cell>
          <cell r="AC2419">
            <v>0.04</v>
          </cell>
          <cell r="AD2419">
            <v>6113.92</v>
          </cell>
        </row>
        <row r="2420">
          <cell r="A2420">
            <v>2397</v>
          </cell>
          <cell r="B2420" t="str">
            <v>ZA 017</v>
          </cell>
          <cell r="C2420" t="str">
            <v>Ing.</v>
          </cell>
          <cell r="D2420" t="str">
            <v>Jana</v>
          </cell>
          <cell r="E2420" t="str">
            <v>Tobiášová</v>
          </cell>
          <cell r="G2420" t="str">
            <v>Cestovné</v>
          </cell>
          <cell r="H2420">
            <v>4165</v>
          </cell>
          <cell r="I2420" t="str">
            <v>Výroba</v>
          </cell>
          <cell r="J2420" t="str">
            <v>855604/5982</v>
          </cell>
          <cell r="K2420">
            <v>19500</v>
          </cell>
          <cell r="L2420">
            <v>1300</v>
          </cell>
          <cell r="M2420" t="str">
            <v>Kraus</v>
          </cell>
          <cell r="N2420">
            <v>38613</v>
          </cell>
          <cell r="O2420" t="str">
            <v>2397-18092005-017</v>
          </cell>
          <cell r="P2420" t="str">
            <v>DE-1014-D-2</v>
          </cell>
          <cell r="Q2420" t="str">
            <v>Produkt 2</v>
          </cell>
          <cell r="R2420" t="str">
            <v>Firma 37</v>
          </cell>
          <cell r="S2420" t="str">
            <v>Čechy</v>
          </cell>
          <cell r="T2420" t="str">
            <v>Praha</v>
          </cell>
          <cell r="U2420" t="str">
            <v>Kunratice</v>
          </cell>
          <cell r="V2420">
            <v>543</v>
          </cell>
          <cell r="W2420">
            <v>162</v>
          </cell>
          <cell r="X2420">
            <v>155</v>
          </cell>
          <cell r="Y2420">
            <v>25110</v>
          </cell>
          <cell r="Z2420">
            <v>0.02</v>
          </cell>
          <cell r="AA2420">
            <v>502.2</v>
          </cell>
          <cell r="AB2420">
            <v>24607.8</v>
          </cell>
          <cell r="AC2420">
            <v>0.01</v>
          </cell>
          <cell r="AD2420">
            <v>246.078</v>
          </cell>
        </row>
        <row r="2421">
          <cell r="A2421">
            <v>2398</v>
          </cell>
          <cell r="B2421" t="str">
            <v>ZA 074</v>
          </cell>
          <cell r="D2421" t="str">
            <v>Jakub</v>
          </cell>
          <cell r="E2421" t="str">
            <v>Daupník  </v>
          </cell>
          <cell r="G2421" t="str">
            <v>Telefon</v>
          </cell>
          <cell r="H2421">
            <v>5489</v>
          </cell>
          <cell r="I2421" t="str">
            <v>Výroba</v>
          </cell>
          <cell r="J2421" t="str">
            <v>650404/1445</v>
          </cell>
          <cell r="K2421">
            <v>21500</v>
          </cell>
          <cell r="L2421">
            <v>1300</v>
          </cell>
          <cell r="M2421" t="str">
            <v>Sokol</v>
          </cell>
          <cell r="N2421">
            <v>38614</v>
          </cell>
          <cell r="O2421" t="str">
            <v>2398-19092005-074</v>
          </cell>
          <cell r="P2421" t="str">
            <v>AU-4849-B-7</v>
          </cell>
          <cell r="Q2421" t="str">
            <v>Produkt 7</v>
          </cell>
          <cell r="R2421" t="str">
            <v>ROSTEX s.r.o.</v>
          </cell>
          <cell r="S2421" t="str">
            <v>Slezsko</v>
          </cell>
          <cell r="T2421" t="str">
            <v>Opava</v>
          </cell>
          <cell r="U2421" t="str">
            <v>Kravaře</v>
          </cell>
          <cell r="V2421">
            <v>104</v>
          </cell>
          <cell r="W2421">
            <v>389</v>
          </cell>
          <cell r="X2421">
            <v>1200</v>
          </cell>
          <cell r="Y2421">
            <v>466800</v>
          </cell>
          <cell r="Z2421">
            <v>0.1</v>
          </cell>
          <cell r="AA2421">
            <v>46680</v>
          </cell>
          <cell r="AB2421">
            <v>420120</v>
          </cell>
          <cell r="AC2421">
            <v>0.03</v>
          </cell>
          <cell r="AD2421">
            <v>12603.6</v>
          </cell>
        </row>
        <row r="2422">
          <cell r="A2422">
            <v>2399</v>
          </cell>
          <cell r="B2422" t="str">
            <v>ZA 017</v>
          </cell>
          <cell r="C2422" t="str">
            <v>Ing.</v>
          </cell>
          <cell r="D2422" t="str">
            <v>Jana</v>
          </cell>
          <cell r="E2422" t="str">
            <v>Tobiášová</v>
          </cell>
          <cell r="G2422" t="str">
            <v>Školení profesní</v>
          </cell>
          <cell r="H2422">
            <v>3172</v>
          </cell>
          <cell r="I2422" t="str">
            <v>Výroba</v>
          </cell>
          <cell r="J2422" t="str">
            <v>855604/5982</v>
          </cell>
          <cell r="K2422">
            <v>19500</v>
          </cell>
          <cell r="L2422">
            <v>1300</v>
          </cell>
          <cell r="M2422" t="str">
            <v>Kraus</v>
          </cell>
          <cell r="N2422">
            <v>38615</v>
          </cell>
          <cell r="O2422" t="str">
            <v>2399-20092005-017</v>
          </cell>
          <cell r="P2422" t="str">
            <v>PL-8202-C-7</v>
          </cell>
          <cell r="Q2422" t="str">
            <v>Produkt 7</v>
          </cell>
          <cell r="R2422" t="str">
            <v>Firma 37</v>
          </cell>
          <cell r="S2422" t="str">
            <v>Čechy</v>
          </cell>
          <cell r="T2422" t="str">
            <v>Praha</v>
          </cell>
          <cell r="U2422" t="str">
            <v>Kunratice</v>
          </cell>
          <cell r="V2422">
            <v>543</v>
          </cell>
          <cell r="W2422">
            <v>53</v>
          </cell>
          <cell r="X2422">
            <v>1200</v>
          </cell>
          <cell r="Y2422">
            <v>63600</v>
          </cell>
          <cell r="Z2422">
            <v>0</v>
          </cell>
          <cell r="AA2422">
            <v>0</v>
          </cell>
          <cell r="AB2422">
            <v>63600</v>
          </cell>
          <cell r="AC2422">
            <v>0.04</v>
          </cell>
          <cell r="AD2422">
            <v>2544</v>
          </cell>
        </row>
        <row r="2423">
          <cell r="A2423">
            <v>2400</v>
          </cell>
          <cell r="B2423" t="str">
            <v>ZA 017</v>
          </cell>
          <cell r="C2423" t="str">
            <v>Ing.</v>
          </cell>
          <cell r="D2423" t="str">
            <v>Jana</v>
          </cell>
          <cell r="E2423" t="str">
            <v>Tobiášová</v>
          </cell>
          <cell r="G2423" t="str">
            <v>Školení jazyky</v>
          </cell>
          <cell r="H2423">
            <v>310</v>
          </cell>
          <cell r="I2423" t="str">
            <v>Výroba</v>
          </cell>
          <cell r="J2423" t="str">
            <v>855604/5982</v>
          </cell>
          <cell r="K2423">
            <v>19500</v>
          </cell>
          <cell r="L2423">
            <v>1300</v>
          </cell>
          <cell r="M2423" t="str">
            <v>Jakhel</v>
          </cell>
          <cell r="N2423">
            <v>38617</v>
          </cell>
          <cell r="O2423" t="str">
            <v>2400-22092005-017</v>
          </cell>
          <cell r="P2423" t="str">
            <v>CZ-3565-A-8</v>
          </cell>
          <cell r="Q2423" t="str">
            <v>Produkt 8</v>
          </cell>
          <cell r="R2423" t="str">
            <v>Firma 37</v>
          </cell>
          <cell r="S2423" t="str">
            <v>Čechy</v>
          </cell>
          <cell r="T2423" t="str">
            <v>Praha</v>
          </cell>
          <cell r="U2423" t="str">
            <v>Kunratice</v>
          </cell>
          <cell r="V2423">
            <v>543</v>
          </cell>
          <cell r="W2423">
            <v>395</v>
          </cell>
          <cell r="X2423">
            <v>55</v>
          </cell>
          <cell r="Y2423">
            <v>21725</v>
          </cell>
          <cell r="Z2423">
            <v>0.06</v>
          </cell>
          <cell r="AA2423">
            <v>1303.5</v>
          </cell>
          <cell r="AB2423">
            <v>20421.5</v>
          </cell>
          <cell r="AC2423">
            <v>0.02</v>
          </cell>
          <cell r="AD2423">
            <v>408.43</v>
          </cell>
        </row>
        <row r="2424">
          <cell r="A2424">
            <v>2401</v>
          </cell>
          <cell r="B2424" t="str">
            <v>ZA 073</v>
          </cell>
          <cell r="D2424" t="str">
            <v>Nikola</v>
          </cell>
          <cell r="E2424" t="str">
            <v>Čtrnáctá</v>
          </cell>
          <cell r="G2424" t="str">
            <v>Telefon</v>
          </cell>
          <cell r="H2424">
            <v>5520</v>
          </cell>
          <cell r="I2424" t="str">
            <v>Výroba</v>
          </cell>
          <cell r="J2424" t="str">
            <v>705606/2299</v>
          </cell>
          <cell r="K2424">
            <v>23500</v>
          </cell>
          <cell r="L2424">
            <v>1300</v>
          </cell>
          <cell r="M2424" t="str">
            <v>Mize</v>
          </cell>
          <cell r="N2424">
            <v>38617</v>
          </cell>
          <cell r="O2424" t="str">
            <v>2401-22092005-073</v>
          </cell>
          <cell r="P2424" t="str">
            <v>CZ-8409-A-3</v>
          </cell>
          <cell r="Q2424" t="str">
            <v>Produkt 3</v>
          </cell>
          <cell r="R2424" t="str">
            <v>ROSTEX s.r.o.</v>
          </cell>
          <cell r="S2424" t="str">
            <v>Slezsko</v>
          </cell>
          <cell r="T2424" t="str">
            <v>Opava</v>
          </cell>
          <cell r="U2424" t="str">
            <v>Kravaře</v>
          </cell>
          <cell r="V2424">
            <v>104</v>
          </cell>
          <cell r="W2424">
            <v>417</v>
          </cell>
          <cell r="X2424">
            <v>61</v>
          </cell>
          <cell r="Y2424">
            <v>25437</v>
          </cell>
          <cell r="Z2424">
            <v>0.1</v>
          </cell>
          <cell r="AA2424">
            <v>2543.7000000000003</v>
          </cell>
          <cell r="AB2424">
            <v>22893.3</v>
          </cell>
          <cell r="AC2424">
            <v>0.03</v>
          </cell>
          <cell r="AD2424">
            <v>686.79899999999998</v>
          </cell>
        </row>
        <row r="2425">
          <cell r="A2425">
            <v>2402</v>
          </cell>
          <cell r="B2425" t="str">
            <v>ZA 267</v>
          </cell>
          <cell r="C2425" t="str">
            <v>Ing.</v>
          </cell>
          <cell r="D2425" t="str">
            <v>Eva</v>
          </cell>
          <cell r="E2425" t="str">
            <v>Uhlířová</v>
          </cell>
          <cell r="G2425" t="str">
            <v>Benzín</v>
          </cell>
          <cell r="H2425">
            <v>3722</v>
          </cell>
          <cell r="I2425" t="str">
            <v>Prodej B</v>
          </cell>
          <cell r="J2425" t="str">
            <v>695107/1182</v>
          </cell>
          <cell r="K2425">
            <v>24000</v>
          </cell>
          <cell r="L2425">
            <v>1300</v>
          </cell>
          <cell r="M2425" t="str">
            <v>Jakhel</v>
          </cell>
          <cell r="N2425">
            <v>38619</v>
          </cell>
          <cell r="O2425" t="str">
            <v>2402-24092005-267</v>
          </cell>
          <cell r="P2425" t="str">
            <v>DE-2443-B-8</v>
          </cell>
          <cell r="Q2425" t="str">
            <v>Produkt 8</v>
          </cell>
          <cell r="R2425" t="str">
            <v>Firma 38</v>
          </cell>
          <cell r="S2425" t="str">
            <v>Čechy</v>
          </cell>
          <cell r="T2425" t="str">
            <v>Praha</v>
          </cell>
          <cell r="U2425" t="str">
            <v>Kunratice</v>
          </cell>
          <cell r="V2425">
            <v>549</v>
          </cell>
          <cell r="W2425">
            <v>467</v>
          </cell>
          <cell r="X2425">
            <v>55</v>
          </cell>
          <cell r="Y2425">
            <v>25685</v>
          </cell>
          <cell r="Z2425">
            <v>0.05</v>
          </cell>
          <cell r="AA2425">
            <v>1284.25</v>
          </cell>
          <cell r="AB2425">
            <v>24400.75</v>
          </cell>
          <cell r="AC2425">
            <v>0.01</v>
          </cell>
          <cell r="AD2425">
            <v>244.00749999999999</v>
          </cell>
        </row>
        <row r="2426">
          <cell r="A2426">
            <v>2403</v>
          </cell>
          <cell r="B2426" t="str">
            <v>ZA 073</v>
          </cell>
          <cell r="D2426" t="str">
            <v>Nikola</v>
          </cell>
          <cell r="E2426" t="str">
            <v>Čtrnáctá</v>
          </cell>
          <cell r="G2426" t="str">
            <v>Benzín</v>
          </cell>
          <cell r="H2426">
            <v>4766</v>
          </cell>
          <cell r="I2426" t="str">
            <v>Výroba</v>
          </cell>
          <cell r="J2426" t="str">
            <v>705606/2299</v>
          </cell>
          <cell r="K2426">
            <v>23500</v>
          </cell>
          <cell r="L2426">
            <v>1300</v>
          </cell>
          <cell r="M2426" t="str">
            <v>Jakhel</v>
          </cell>
          <cell r="N2426">
            <v>38620</v>
          </cell>
          <cell r="O2426" t="str">
            <v>2403-25092005-073</v>
          </cell>
          <cell r="P2426" t="str">
            <v>CZ-7586-C-1</v>
          </cell>
          <cell r="Q2426" t="str">
            <v>Produkt 1</v>
          </cell>
          <cell r="R2426" t="str">
            <v>ROSTEX s.r.o.</v>
          </cell>
          <cell r="S2426" t="str">
            <v>Slezsko</v>
          </cell>
          <cell r="T2426" t="str">
            <v>Opava</v>
          </cell>
          <cell r="U2426" t="str">
            <v>Kravaře</v>
          </cell>
          <cell r="V2426">
            <v>104</v>
          </cell>
          <cell r="W2426">
            <v>287</v>
          </cell>
          <cell r="X2426">
            <v>109</v>
          </cell>
          <cell r="Y2426">
            <v>31283</v>
          </cell>
          <cell r="Z2426">
            <v>0.09</v>
          </cell>
          <cell r="AA2426">
            <v>2815.47</v>
          </cell>
          <cell r="AB2426">
            <v>28467.53</v>
          </cell>
          <cell r="AC2426">
            <v>0.02</v>
          </cell>
          <cell r="AD2426">
            <v>569.35059999999999</v>
          </cell>
        </row>
        <row r="2427">
          <cell r="A2427">
            <v>2404</v>
          </cell>
          <cell r="B2427" t="str">
            <v>ZA 268</v>
          </cell>
          <cell r="D2427" t="str">
            <v>Daniel</v>
          </cell>
          <cell r="E2427" t="str">
            <v>Babák</v>
          </cell>
          <cell r="G2427" t="str">
            <v>Benzín</v>
          </cell>
          <cell r="H2427">
            <v>338</v>
          </cell>
          <cell r="I2427" t="str">
            <v>Prodej B</v>
          </cell>
          <cell r="J2427" t="str">
            <v>870930/4131</v>
          </cell>
          <cell r="K2427">
            <v>16500</v>
          </cell>
          <cell r="L2427">
            <v>1000</v>
          </cell>
          <cell r="M2427" t="str">
            <v>Mize</v>
          </cell>
          <cell r="N2427">
            <v>38621</v>
          </cell>
          <cell r="O2427" t="str">
            <v>2404-26092005-268</v>
          </cell>
          <cell r="P2427" t="str">
            <v>DE-3828-A-1</v>
          </cell>
          <cell r="Q2427" t="str">
            <v>Produkt 1</v>
          </cell>
          <cell r="R2427" t="str">
            <v>Firma 38</v>
          </cell>
          <cell r="S2427" t="str">
            <v>Čechy</v>
          </cell>
          <cell r="T2427" t="str">
            <v>Praha</v>
          </cell>
          <cell r="U2427" t="str">
            <v>Kunratice</v>
          </cell>
          <cell r="V2427">
            <v>549</v>
          </cell>
          <cell r="W2427">
            <v>491</v>
          </cell>
          <cell r="X2427">
            <v>105</v>
          </cell>
          <cell r="Y2427">
            <v>51555</v>
          </cell>
          <cell r="Z2427">
            <v>0.06</v>
          </cell>
          <cell r="AA2427">
            <v>3093.2999999999997</v>
          </cell>
          <cell r="AB2427">
            <v>48461.7</v>
          </cell>
          <cell r="AC2427">
            <v>0.02</v>
          </cell>
          <cell r="AD2427">
            <v>969.23399999999992</v>
          </cell>
        </row>
        <row r="2428">
          <cell r="A2428">
            <v>2405</v>
          </cell>
          <cell r="B2428" t="str">
            <v>ZA 053</v>
          </cell>
          <cell r="D2428" t="str">
            <v>Filip</v>
          </cell>
          <cell r="E2428" t="str">
            <v>Kala</v>
          </cell>
          <cell r="G2428" t="str">
            <v>Školení jazyky</v>
          </cell>
          <cell r="H2428">
            <v>616</v>
          </cell>
          <cell r="I2428" t="str">
            <v>Výroba</v>
          </cell>
          <cell r="J2428" t="str">
            <v>710707/5756</v>
          </cell>
          <cell r="K2428">
            <v>15500</v>
          </cell>
          <cell r="L2428">
            <v>300</v>
          </cell>
          <cell r="M2428" t="str">
            <v>Mize</v>
          </cell>
          <cell r="N2428">
            <v>38623</v>
          </cell>
          <cell r="O2428" t="str">
            <v>2405-28092005-053</v>
          </cell>
          <cell r="P2428" t="str">
            <v>CZ-4872-A-7</v>
          </cell>
          <cell r="Q2428" t="str">
            <v>Produkt 7</v>
          </cell>
          <cell r="R2428" t="str">
            <v>ROSTEX s.r.o.</v>
          </cell>
          <cell r="S2428" t="str">
            <v>Morava</v>
          </cell>
          <cell r="T2428" t="str">
            <v>Olomouc</v>
          </cell>
          <cell r="U2428" t="str">
            <v>Olomouc</v>
          </cell>
          <cell r="V2428">
            <v>104</v>
          </cell>
          <cell r="W2428">
            <v>12</v>
          </cell>
          <cell r="X2428">
            <v>1200</v>
          </cell>
          <cell r="Y2428">
            <v>14400</v>
          </cell>
          <cell r="Z2428">
            <v>0</v>
          </cell>
          <cell r="AA2428">
            <v>0</v>
          </cell>
          <cell r="AB2428">
            <v>14400</v>
          </cell>
          <cell r="AC2428">
            <v>0.04</v>
          </cell>
          <cell r="AD2428">
            <v>576</v>
          </cell>
        </row>
        <row r="2429">
          <cell r="A2429">
            <v>2406</v>
          </cell>
          <cell r="B2429" t="str">
            <v>ZA 268</v>
          </cell>
          <cell r="D2429" t="str">
            <v>Daniel</v>
          </cell>
          <cell r="E2429" t="str">
            <v>Babák</v>
          </cell>
          <cell r="G2429" t="str">
            <v>Firemní výdaj</v>
          </cell>
          <cell r="H2429">
            <v>6563</v>
          </cell>
          <cell r="I2429" t="str">
            <v>Prodej B</v>
          </cell>
          <cell r="J2429" t="str">
            <v>870930/4131</v>
          </cell>
          <cell r="K2429">
            <v>16500</v>
          </cell>
          <cell r="L2429">
            <v>1000</v>
          </cell>
          <cell r="M2429" t="str">
            <v>Sokol</v>
          </cell>
          <cell r="N2429">
            <v>38623</v>
          </cell>
          <cell r="O2429" t="str">
            <v>2406-28092005-268</v>
          </cell>
          <cell r="P2429" t="str">
            <v>CZ-5170-B-2</v>
          </cell>
          <cell r="Q2429" t="str">
            <v>Produkt 2</v>
          </cell>
          <cell r="R2429" t="str">
            <v>Firma 38</v>
          </cell>
          <cell r="S2429" t="str">
            <v>Čechy</v>
          </cell>
          <cell r="T2429" t="str">
            <v>Praha</v>
          </cell>
          <cell r="U2429" t="str">
            <v>Kunratice</v>
          </cell>
          <cell r="V2429">
            <v>549</v>
          </cell>
          <cell r="W2429">
            <v>12</v>
          </cell>
          <cell r="X2429">
            <v>160</v>
          </cell>
          <cell r="Y2429">
            <v>1920</v>
          </cell>
          <cell r="Z2429">
            <v>0</v>
          </cell>
          <cell r="AA2429">
            <v>0</v>
          </cell>
          <cell r="AB2429">
            <v>1920</v>
          </cell>
          <cell r="AC2429">
            <v>0.04</v>
          </cell>
          <cell r="AD2429">
            <v>76.8</v>
          </cell>
        </row>
        <row r="2430">
          <cell r="A2430">
            <v>2407</v>
          </cell>
          <cell r="B2430" t="str">
            <v>ZA 268</v>
          </cell>
          <cell r="D2430" t="str">
            <v>Daniel</v>
          </cell>
          <cell r="E2430" t="str">
            <v>Babák</v>
          </cell>
          <cell r="G2430" t="str">
            <v>Cestovné</v>
          </cell>
          <cell r="H2430">
            <v>1282</v>
          </cell>
          <cell r="I2430" t="str">
            <v>Prodej B</v>
          </cell>
          <cell r="J2430" t="str">
            <v>870930/4131</v>
          </cell>
          <cell r="K2430">
            <v>16500</v>
          </cell>
          <cell r="L2430">
            <v>1000</v>
          </cell>
          <cell r="M2430" t="str">
            <v>Mize</v>
          </cell>
          <cell r="N2430">
            <v>38625</v>
          </cell>
          <cell r="O2430" t="str">
            <v>2407-30092005-268</v>
          </cell>
          <cell r="P2430" t="str">
            <v>PL-9532-A-5</v>
          </cell>
          <cell r="Q2430" t="str">
            <v>Produkt 5</v>
          </cell>
          <cell r="R2430" t="str">
            <v>Firma 38</v>
          </cell>
          <cell r="S2430" t="str">
            <v>Čechy</v>
          </cell>
          <cell r="T2430" t="str">
            <v>Praha</v>
          </cell>
          <cell r="U2430" t="str">
            <v>Kunratice</v>
          </cell>
          <cell r="V2430">
            <v>549</v>
          </cell>
          <cell r="W2430">
            <v>463</v>
          </cell>
          <cell r="X2430">
            <v>500</v>
          </cell>
          <cell r="Y2430">
            <v>231500</v>
          </cell>
          <cell r="Z2430">
            <v>0</v>
          </cell>
          <cell r="AA2430">
            <v>0</v>
          </cell>
          <cell r="AB2430">
            <v>231500</v>
          </cell>
          <cell r="AC2430">
            <v>0.04</v>
          </cell>
          <cell r="AD2430">
            <v>9260</v>
          </cell>
        </row>
        <row r="2431">
          <cell r="A2431">
            <v>2408</v>
          </cell>
          <cell r="B2431" t="str">
            <v>ZA 002</v>
          </cell>
          <cell r="C2431" t="str">
            <v>Mgr.</v>
          </cell>
          <cell r="D2431" t="str">
            <v>Jan</v>
          </cell>
          <cell r="E2431" t="str">
            <v>Vodička</v>
          </cell>
          <cell r="G2431" t="str">
            <v>Benzín</v>
          </cell>
          <cell r="H2431">
            <v>2134</v>
          </cell>
          <cell r="I2431" t="str">
            <v>Prodej A</v>
          </cell>
          <cell r="J2431" t="str">
            <v>830420/5778</v>
          </cell>
          <cell r="K2431">
            <v>25000</v>
          </cell>
          <cell r="L2431">
            <v>1600</v>
          </cell>
          <cell r="M2431" t="str">
            <v>Sokol</v>
          </cell>
          <cell r="N2431">
            <v>38626</v>
          </cell>
          <cell r="O2431" t="str">
            <v>2408-01102005-002</v>
          </cell>
          <cell r="P2431" t="str">
            <v>DE-6997-B-2</v>
          </cell>
          <cell r="Q2431" t="str">
            <v>Produkt 2</v>
          </cell>
          <cell r="R2431" t="str">
            <v>RONAS s.r.o.</v>
          </cell>
          <cell r="S2431" t="str">
            <v>Čechy</v>
          </cell>
          <cell r="T2431" t="str">
            <v>Praha</v>
          </cell>
          <cell r="U2431" t="str">
            <v>Písnice</v>
          </cell>
          <cell r="V2431">
            <v>904</v>
          </cell>
          <cell r="W2431">
            <v>186</v>
          </cell>
          <cell r="X2431">
            <v>153</v>
          </cell>
          <cell r="Y2431">
            <v>28458</v>
          </cell>
          <cell r="Z2431">
            <v>0</v>
          </cell>
          <cell r="AA2431">
            <v>0</v>
          </cell>
          <cell r="AB2431">
            <v>28458</v>
          </cell>
          <cell r="AC2431">
            <v>0.04</v>
          </cell>
          <cell r="AD2431">
            <v>1138.32</v>
          </cell>
        </row>
        <row r="2432">
          <cell r="A2432">
            <v>2409</v>
          </cell>
          <cell r="B2432" t="str">
            <v>ZA 316</v>
          </cell>
          <cell r="D2432" t="str">
            <v>Zdeněk</v>
          </cell>
          <cell r="E2432" t="str">
            <v>Kapavík</v>
          </cell>
          <cell r="G2432" t="str">
            <v>Školení profesní</v>
          </cell>
          <cell r="H2432">
            <v>3332</v>
          </cell>
          <cell r="I2432" t="str">
            <v>Prodej B</v>
          </cell>
          <cell r="J2432" t="str">
            <v>640414/2866</v>
          </cell>
          <cell r="K2432">
            <v>20000</v>
          </cell>
          <cell r="L2432">
            <v>1250</v>
          </cell>
          <cell r="M2432" t="str">
            <v>Mize</v>
          </cell>
          <cell r="N2432">
            <v>38627</v>
          </cell>
          <cell r="O2432" t="str">
            <v>2409-02102005-316</v>
          </cell>
          <cell r="P2432" t="str">
            <v>AU-6259-C-3</v>
          </cell>
          <cell r="Q2432" t="str">
            <v>Produkt 3</v>
          </cell>
          <cell r="R2432" t="str">
            <v>Firma 38</v>
          </cell>
          <cell r="S2432" t="str">
            <v>Čechy</v>
          </cell>
          <cell r="T2432" t="str">
            <v>Praha</v>
          </cell>
          <cell r="U2432" t="str">
            <v>Kunratice</v>
          </cell>
          <cell r="V2432">
            <v>549</v>
          </cell>
          <cell r="W2432">
            <v>46</v>
          </cell>
          <cell r="X2432">
            <v>73</v>
          </cell>
          <cell r="Y2432">
            <v>3358</v>
          </cell>
          <cell r="Z2432">
            <v>0</v>
          </cell>
          <cell r="AA2432">
            <v>0</v>
          </cell>
          <cell r="AB2432">
            <v>3358</v>
          </cell>
          <cell r="AC2432">
            <v>0.04</v>
          </cell>
          <cell r="AD2432">
            <v>134.32</v>
          </cell>
        </row>
        <row r="2433">
          <cell r="A2433">
            <v>2410</v>
          </cell>
          <cell r="B2433" t="str">
            <v>ZA 002</v>
          </cell>
          <cell r="C2433" t="str">
            <v>Mgr.</v>
          </cell>
          <cell r="D2433" t="str">
            <v>Jan</v>
          </cell>
          <cell r="E2433" t="str">
            <v>Vodička</v>
          </cell>
          <cell r="G2433" t="str">
            <v>Firemní výdaj</v>
          </cell>
          <cell r="H2433">
            <v>2504</v>
          </cell>
          <cell r="I2433" t="str">
            <v>Prodej A</v>
          </cell>
          <cell r="J2433" t="str">
            <v>830420/5778</v>
          </cell>
          <cell r="K2433">
            <v>25000</v>
          </cell>
          <cell r="L2433">
            <v>1600</v>
          </cell>
          <cell r="M2433" t="str">
            <v>Jakhel</v>
          </cell>
          <cell r="N2433">
            <v>38629</v>
          </cell>
          <cell r="O2433" t="str">
            <v>2410-04102005-002</v>
          </cell>
          <cell r="P2433" t="str">
            <v>CZ-4511-C-7</v>
          </cell>
          <cell r="Q2433" t="str">
            <v>Produkt 7</v>
          </cell>
          <cell r="R2433" t="str">
            <v>RONAS s.r.o.</v>
          </cell>
          <cell r="S2433" t="str">
            <v>Čechy</v>
          </cell>
          <cell r="T2433" t="str">
            <v>Praha</v>
          </cell>
          <cell r="U2433" t="str">
            <v>Písnice</v>
          </cell>
          <cell r="V2433">
            <v>904</v>
          </cell>
          <cell r="W2433">
            <v>274</v>
          </cell>
          <cell r="X2433">
            <v>1200</v>
          </cell>
          <cell r="Y2433">
            <v>328800</v>
          </cell>
          <cell r="Z2433">
            <v>0.03</v>
          </cell>
          <cell r="AA2433">
            <v>9864</v>
          </cell>
          <cell r="AB2433">
            <v>318936</v>
          </cell>
          <cell r="AC2433">
            <v>0.01</v>
          </cell>
          <cell r="AD2433">
            <v>3189.36</v>
          </cell>
        </row>
        <row r="2434">
          <cell r="A2434">
            <v>2411</v>
          </cell>
          <cell r="B2434" t="str">
            <v>ZA 014</v>
          </cell>
          <cell r="D2434" t="str">
            <v>Eva</v>
          </cell>
          <cell r="E2434" t="str">
            <v>Pavlíčková</v>
          </cell>
          <cell r="G2434" t="str">
            <v>Benzín</v>
          </cell>
          <cell r="H2434">
            <v>1059</v>
          </cell>
          <cell r="I2434" t="str">
            <v>Výroba</v>
          </cell>
          <cell r="J2434" t="str">
            <v>855220/5497</v>
          </cell>
          <cell r="K2434">
            <v>25000</v>
          </cell>
          <cell r="L2434">
            <v>1300</v>
          </cell>
          <cell r="M2434" t="str">
            <v>Sokol</v>
          </cell>
          <cell r="N2434">
            <v>38629</v>
          </cell>
          <cell r="O2434" t="str">
            <v>2411-04102005-014</v>
          </cell>
          <cell r="P2434" t="str">
            <v>DE-4900-B-3</v>
          </cell>
          <cell r="Q2434" t="str">
            <v>Produkt 3</v>
          </cell>
          <cell r="R2434" t="str">
            <v>Firma 39</v>
          </cell>
          <cell r="S2434" t="str">
            <v>Čechy</v>
          </cell>
          <cell r="T2434" t="str">
            <v>Praha</v>
          </cell>
          <cell r="U2434" t="str">
            <v>Kunratice</v>
          </cell>
          <cell r="V2434">
            <v>961</v>
          </cell>
          <cell r="W2434">
            <v>225</v>
          </cell>
          <cell r="X2434">
            <v>71</v>
          </cell>
          <cell r="Y2434">
            <v>15975</v>
          </cell>
          <cell r="Z2434">
            <v>0.03</v>
          </cell>
          <cell r="AA2434">
            <v>479.25</v>
          </cell>
          <cell r="AB2434">
            <v>15495.75</v>
          </cell>
          <cell r="AC2434">
            <v>0.01</v>
          </cell>
          <cell r="AD2434">
            <v>154.95750000000001</v>
          </cell>
        </row>
        <row r="2435">
          <cell r="A2435">
            <v>2412</v>
          </cell>
          <cell r="B2435" t="str">
            <v>ZA 188</v>
          </cell>
          <cell r="D2435" t="str">
            <v>Daniel</v>
          </cell>
          <cell r="E2435" t="str">
            <v>Matěcha  </v>
          </cell>
          <cell r="G2435" t="str">
            <v>Cestovné</v>
          </cell>
          <cell r="H2435">
            <v>2113</v>
          </cell>
          <cell r="I2435" t="str">
            <v>Prodej B</v>
          </cell>
          <cell r="J2435" t="str">
            <v>530404/193</v>
          </cell>
          <cell r="K2435">
            <v>20000</v>
          </cell>
          <cell r="L2435">
            <v>1250</v>
          </cell>
          <cell r="M2435" t="str">
            <v>Kraus</v>
          </cell>
          <cell r="N2435">
            <v>38631</v>
          </cell>
          <cell r="O2435" t="str">
            <v>2412-06102005-188</v>
          </cell>
          <cell r="P2435" t="str">
            <v>PL-8882-D-1</v>
          </cell>
          <cell r="Q2435" t="str">
            <v>Produkt 1</v>
          </cell>
          <cell r="R2435" t="str">
            <v>Firma 39</v>
          </cell>
          <cell r="S2435" t="str">
            <v>Čechy</v>
          </cell>
          <cell r="T2435" t="str">
            <v>Praha</v>
          </cell>
          <cell r="U2435" t="str">
            <v>Kunratice</v>
          </cell>
          <cell r="V2435">
            <v>961</v>
          </cell>
          <cell r="W2435">
            <v>229</v>
          </cell>
          <cell r="X2435">
            <v>108</v>
          </cell>
          <cell r="Y2435">
            <v>24732</v>
          </cell>
          <cell r="Z2435">
            <v>0</v>
          </cell>
          <cell r="AA2435">
            <v>0</v>
          </cell>
          <cell r="AB2435">
            <v>24732</v>
          </cell>
          <cell r="AC2435">
            <v>0.04</v>
          </cell>
          <cell r="AD2435">
            <v>989.28</v>
          </cell>
        </row>
        <row r="2436">
          <cell r="A2436">
            <v>2413</v>
          </cell>
          <cell r="B2436" t="str">
            <v>ZA 002</v>
          </cell>
          <cell r="C2436" t="str">
            <v>Mgr.</v>
          </cell>
          <cell r="D2436" t="str">
            <v>Jan</v>
          </cell>
          <cell r="E2436" t="str">
            <v>Vodička</v>
          </cell>
          <cell r="G2436" t="str">
            <v>Cestovné</v>
          </cell>
          <cell r="H2436">
            <v>1439</v>
          </cell>
          <cell r="I2436" t="str">
            <v>Prodej A</v>
          </cell>
          <cell r="J2436" t="str">
            <v>830420/5778</v>
          </cell>
          <cell r="K2436">
            <v>25000</v>
          </cell>
          <cell r="L2436">
            <v>1600</v>
          </cell>
          <cell r="M2436" t="str">
            <v>Mize</v>
          </cell>
          <cell r="N2436">
            <v>38632</v>
          </cell>
          <cell r="O2436" t="str">
            <v>2413-07102005-002</v>
          </cell>
          <cell r="P2436" t="str">
            <v>PL-6484-D-6</v>
          </cell>
          <cell r="Q2436" t="str">
            <v>Produkt 6</v>
          </cell>
          <cell r="R2436" t="str">
            <v>RONAS s.r.o.</v>
          </cell>
          <cell r="S2436" t="str">
            <v>Čechy</v>
          </cell>
          <cell r="T2436" t="str">
            <v>Praha</v>
          </cell>
          <cell r="U2436" t="str">
            <v>Písnice</v>
          </cell>
          <cell r="V2436">
            <v>904</v>
          </cell>
          <cell r="W2436">
            <v>462</v>
          </cell>
          <cell r="X2436">
            <v>684</v>
          </cell>
          <cell r="Y2436">
            <v>316008</v>
          </cell>
          <cell r="Z2436">
            <v>0.05</v>
          </cell>
          <cell r="AA2436">
            <v>15800.400000000001</v>
          </cell>
          <cell r="AB2436">
            <v>300207.59999999998</v>
          </cell>
          <cell r="AC2436">
            <v>0.01</v>
          </cell>
          <cell r="AD2436">
            <v>3002.076</v>
          </cell>
        </row>
        <row r="2437">
          <cell r="A2437">
            <v>2414</v>
          </cell>
          <cell r="B2437" t="str">
            <v>ZA 189</v>
          </cell>
          <cell r="D2437" t="str">
            <v>Miloslav</v>
          </cell>
          <cell r="E2437" t="str">
            <v>Matlák</v>
          </cell>
          <cell r="G2437" t="str">
            <v>Cestovné</v>
          </cell>
          <cell r="H2437">
            <v>6427</v>
          </cell>
          <cell r="I2437" t="str">
            <v>Prodej B</v>
          </cell>
          <cell r="J2437" t="str">
            <v>700616/1888</v>
          </cell>
          <cell r="K2437">
            <v>21500</v>
          </cell>
          <cell r="L2437">
            <v>3600</v>
          </cell>
          <cell r="M2437" t="str">
            <v>Jakhel</v>
          </cell>
          <cell r="N2437">
            <v>38633</v>
          </cell>
          <cell r="O2437" t="str">
            <v>2414-08102005-189</v>
          </cell>
          <cell r="P2437" t="str">
            <v>CZ-6375-A-2</v>
          </cell>
          <cell r="Q2437" t="str">
            <v>Produkt 2</v>
          </cell>
          <cell r="R2437" t="str">
            <v>Firma 39</v>
          </cell>
          <cell r="S2437" t="str">
            <v>Čechy</v>
          </cell>
          <cell r="T2437" t="str">
            <v>Praha</v>
          </cell>
          <cell r="U2437" t="str">
            <v>Kunratice</v>
          </cell>
          <cell r="V2437">
            <v>961</v>
          </cell>
          <cell r="W2437">
            <v>226</v>
          </cell>
          <cell r="X2437">
            <v>154</v>
          </cell>
          <cell r="Y2437">
            <v>34804</v>
          </cell>
          <cell r="Z2437">
            <v>0</v>
          </cell>
          <cell r="AA2437">
            <v>0</v>
          </cell>
          <cell r="AB2437">
            <v>34804</v>
          </cell>
          <cell r="AC2437">
            <v>0.04</v>
          </cell>
          <cell r="AD2437">
            <v>1392.16</v>
          </cell>
        </row>
        <row r="2438">
          <cell r="A2438">
            <v>2415</v>
          </cell>
          <cell r="B2438" t="str">
            <v>ZA 002</v>
          </cell>
          <cell r="C2438" t="str">
            <v>Mgr.</v>
          </cell>
          <cell r="D2438" t="str">
            <v>Jan</v>
          </cell>
          <cell r="E2438" t="str">
            <v>Vodička</v>
          </cell>
          <cell r="G2438" t="str">
            <v>Školení profesní</v>
          </cell>
          <cell r="H2438">
            <v>1062</v>
          </cell>
          <cell r="I2438" t="str">
            <v>Prodej A</v>
          </cell>
          <cell r="J2438" t="str">
            <v>830420/5778</v>
          </cell>
          <cell r="K2438">
            <v>25000</v>
          </cell>
          <cell r="L2438">
            <v>1600</v>
          </cell>
          <cell r="M2438" t="str">
            <v>Mize</v>
          </cell>
          <cell r="N2438">
            <v>38635</v>
          </cell>
          <cell r="O2438" t="str">
            <v>2415-10102005-002</v>
          </cell>
          <cell r="P2438" t="str">
            <v>AU-9113-C-3</v>
          </cell>
          <cell r="Q2438" t="str">
            <v>Produkt 3</v>
          </cell>
          <cell r="R2438" t="str">
            <v>RONAS s.r.o.</v>
          </cell>
          <cell r="S2438" t="str">
            <v>Čechy</v>
          </cell>
          <cell r="T2438" t="str">
            <v>Praha</v>
          </cell>
          <cell r="U2438" t="str">
            <v>Písnice</v>
          </cell>
          <cell r="V2438">
            <v>904</v>
          </cell>
          <cell r="W2438">
            <v>303</v>
          </cell>
          <cell r="X2438">
            <v>69</v>
          </cell>
          <cell r="Y2438">
            <v>20907</v>
          </cell>
          <cell r="Z2438">
            <v>0.08</v>
          </cell>
          <cell r="AA2438">
            <v>1672.56</v>
          </cell>
          <cell r="AB2438">
            <v>19234.439999999999</v>
          </cell>
          <cell r="AC2438">
            <v>0.02</v>
          </cell>
          <cell r="AD2438">
            <v>384.68879999999996</v>
          </cell>
        </row>
        <row r="2439">
          <cell r="A2439">
            <v>2416</v>
          </cell>
          <cell r="B2439" t="str">
            <v>ZA 189</v>
          </cell>
          <cell r="D2439" t="str">
            <v>Miloslav</v>
          </cell>
          <cell r="E2439" t="str">
            <v>Matlák</v>
          </cell>
          <cell r="G2439" t="str">
            <v>Školení profesní</v>
          </cell>
          <cell r="H2439">
            <v>4228</v>
          </cell>
          <cell r="I2439" t="str">
            <v>Prodej B</v>
          </cell>
          <cell r="J2439" t="str">
            <v>700616/1888</v>
          </cell>
          <cell r="K2439">
            <v>21500</v>
          </cell>
          <cell r="L2439">
            <v>3600</v>
          </cell>
          <cell r="M2439" t="str">
            <v>Mize</v>
          </cell>
          <cell r="N2439">
            <v>38635</v>
          </cell>
          <cell r="O2439" t="str">
            <v>2416-10102005-189</v>
          </cell>
          <cell r="P2439" t="str">
            <v>CZ-8289-B-6</v>
          </cell>
          <cell r="Q2439" t="str">
            <v>Produkt 6</v>
          </cell>
          <cell r="R2439" t="str">
            <v>Firma 39</v>
          </cell>
          <cell r="S2439" t="str">
            <v>Čechy</v>
          </cell>
          <cell r="T2439" t="str">
            <v>Praha</v>
          </cell>
          <cell r="U2439" t="str">
            <v>Kunratice</v>
          </cell>
          <cell r="V2439">
            <v>961</v>
          </cell>
          <cell r="W2439">
            <v>293</v>
          </cell>
          <cell r="X2439">
            <v>680</v>
          </cell>
          <cell r="Y2439">
            <v>199240</v>
          </cell>
          <cell r="Z2439">
            <v>0</v>
          </cell>
          <cell r="AA2439">
            <v>0</v>
          </cell>
          <cell r="AB2439">
            <v>199240</v>
          </cell>
          <cell r="AC2439">
            <v>0.04</v>
          </cell>
          <cell r="AD2439">
            <v>7969.6</v>
          </cell>
        </row>
        <row r="2440">
          <cell r="A2440">
            <v>2417</v>
          </cell>
          <cell r="B2440" t="str">
            <v>ZA 189</v>
          </cell>
          <cell r="D2440" t="str">
            <v>Miloslav</v>
          </cell>
          <cell r="E2440" t="str">
            <v>Matlák</v>
          </cell>
          <cell r="G2440" t="str">
            <v>Školení jazyky</v>
          </cell>
          <cell r="H2440">
            <v>5324</v>
          </cell>
          <cell r="I2440" t="str">
            <v>Prodej B</v>
          </cell>
          <cell r="J2440" t="str">
            <v>700616/1888</v>
          </cell>
          <cell r="K2440">
            <v>21500</v>
          </cell>
          <cell r="L2440">
            <v>3600</v>
          </cell>
          <cell r="M2440" t="str">
            <v>Jakhel</v>
          </cell>
          <cell r="N2440">
            <v>38637</v>
          </cell>
          <cell r="O2440" t="str">
            <v>2417-12102005-189</v>
          </cell>
          <cell r="P2440" t="str">
            <v>CZ-1049-A-7</v>
          </cell>
          <cell r="Q2440" t="str">
            <v>Produkt 7</v>
          </cell>
          <cell r="R2440" t="str">
            <v>Firma 39</v>
          </cell>
          <cell r="S2440" t="str">
            <v>Čechy</v>
          </cell>
          <cell r="T2440" t="str">
            <v>Praha</v>
          </cell>
          <cell r="U2440" t="str">
            <v>Kunratice</v>
          </cell>
          <cell r="V2440">
            <v>961</v>
          </cell>
          <cell r="W2440">
            <v>391</v>
          </cell>
          <cell r="X2440">
            <v>1200</v>
          </cell>
          <cell r="Y2440">
            <v>469200</v>
          </cell>
          <cell r="Z2440">
            <v>0</v>
          </cell>
          <cell r="AA2440">
            <v>0</v>
          </cell>
          <cell r="AB2440">
            <v>469200</v>
          </cell>
          <cell r="AC2440">
            <v>0.04</v>
          </cell>
          <cell r="AD2440">
            <v>18768</v>
          </cell>
        </row>
        <row r="2441">
          <cell r="A2441">
            <v>2418</v>
          </cell>
          <cell r="B2441" t="str">
            <v>ZA 390</v>
          </cell>
          <cell r="D2441" t="str">
            <v>Jiří</v>
          </cell>
          <cell r="E2441" t="str">
            <v>Zatloukal</v>
          </cell>
          <cell r="G2441" t="str">
            <v>Firemní výdaj</v>
          </cell>
          <cell r="H2441">
            <v>3681</v>
          </cell>
          <cell r="I2441" t="str">
            <v>Prodej C</v>
          </cell>
          <cell r="J2441" t="str">
            <v>780802/1507</v>
          </cell>
          <cell r="K2441">
            <v>18500</v>
          </cell>
          <cell r="L2441">
            <v>3300</v>
          </cell>
          <cell r="M2441" t="str">
            <v>Kraus</v>
          </cell>
          <cell r="N2441">
            <v>38638</v>
          </cell>
          <cell r="O2441" t="str">
            <v>2418-13102005-390</v>
          </cell>
          <cell r="P2441" t="str">
            <v>CZ-3504-D-8</v>
          </cell>
          <cell r="Q2441" t="str">
            <v>Produkt 8</v>
          </cell>
          <cell r="R2441" t="str">
            <v>ROJEK</v>
          </cell>
          <cell r="S2441" t="str">
            <v>Morava</v>
          </cell>
          <cell r="T2441" t="str">
            <v>Frýdek-Místek</v>
          </cell>
          <cell r="U2441" t="str">
            <v>Krmelín</v>
          </cell>
          <cell r="V2441">
            <v>759</v>
          </cell>
          <cell r="W2441">
            <v>156</v>
          </cell>
          <cell r="X2441">
            <v>55</v>
          </cell>
          <cell r="Y2441">
            <v>8580</v>
          </cell>
          <cell r="Z2441">
            <v>0</v>
          </cell>
          <cell r="AA2441">
            <v>0</v>
          </cell>
          <cell r="AB2441">
            <v>8580</v>
          </cell>
          <cell r="AC2441">
            <v>0.04</v>
          </cell>
          <cell r="AD2441">
            <v>343.2</v>
          </cell>
        </row>
        <row r="2442">
          <cell r="A2442">
            <v>2419</v>
          </cell>
          <cell r="B2442" t="str">
            <v>ZA 013</v>
          </cell>
          <cell r="D2442" t="str">
            <v>Pavla</v>
          </cell>
          <cell r="E2442" t="str">
            <v>Pavlíčková</v>
          </cell>
          <cell r="F2442" t="str">
            <v>DiS.</v>
          </cell>
          <cell r="G2442" t="str">
            <v>Benzín</v>
          </cell>
          <cell r="H2442">
            <v>6078</v>
          </cell>
          <cell r="I2442" t="str">
            <v>Výroba</v>
          </cell>
          <cell r="J2442" t="str">
            <v>855420/5506</v>
          </cell>
          <cell r="K2442">
            <v>20100</v>
          </cell>
          <cell r="L2442">
            <v>2300</v>
          </cell>
          <cell r="M2442" t="str">
            <v>Mize</v>
          </cell>
          <cell r="N2442">
            <v>38639</v>
          </cell>
          <cell r="O2442" t="str">
            <v>2419-14102005-013</v>
          </cell>
          <cell r="P2442" t="str">
            <v>CZ-9872-A-1</v>
          </cell>
          <cell r="Q2442" t="str">
            <v>Produkt 1</v>
          </cell>
          <cell r="R2442" t="str">
            <v>Firma 4</v>
          </cell>
          <cell r="S2442" t="str">
            <v>Čechy</v>
          </cell>
          <cell r="T2442" t="str">
            <v>Cheb</v>
          </cell>
          <cell r="U2442" t="str">
            <v>Cheb</v>
          </cell>
          <cell r="V2442">
            <v>736</v>
          </cell>
          <cell r="W2442">
            <v>329</v>
          </cell>
          <cell r="X2442">
            <v>100</v>
          </cell>
          <cell r="Y2442">
            <v>32900</v>
          </cell>
          <cell r="Z2442">
            <v>0.08</v>
          </cell>
          <cell r="AA2442">
            <v>2632</v>
          </cell>
          <cell r="AB2442">
            <v>30268</v>
          </cell>
          <cell r="AC2442">
            <v>0.02</v>
          </cell>
          <cell r="AD2442">
            <v>605.36</v>
          </cell>
        </row>
        <row r="2443">
          <cell r="A2443">
            <v>2420</v>
          </cell>
          <cell r="B2443" t="str">
            <v>ZA 013</v>
          </cell>
          <cell r="D2443" t="str">
            <v>Pavla</v>
          </cell>
          <cell r="E2443" t="str">
            <v>Pavlíčková</v>
          </cell>
          <cell r="F2443" t="str">
            <v>DiS.</v>
          </cell>
          <cell r="G2443" t="str">
            <v>Firemní výdaj</v>
          </cell>
          <cell r="H2443">
            <v>7942</v>
          </cell>
          <cell r="I2443" t="str">
            <v>Výroba</v>
          </cell>
          <cell r="J2443" t="str">
            <v>855420/5506</v>
          </cell>
          <cell r="K2443">
            <v>20100</v>
          </cell>
          <cell r="L2443">
            <v>2300</v>
          </cell>
          <cell r="M2443" t="str">
            <v>Jakhel</v>
          </cell>
          <cell r="N2443">
            <v>38641</v>
          </cell>
          <cell r="O2443" t="str">
            <v>2420-16102005-013</v>
          </cell>
          <cell r="P2443" t="str">
            <v>PL-3287-D-0</v>
          </cell>
          <cell r="Q2443" t="str">
            <v>Produkt 10</v>
          </cell>
          <cell r="R2443" t="str">
            <v>Firma 4</v>
          </cell>
          <cell r="S2443" t="str">
            <v>Čechy</v>
          </cell>
          <cell r="T2443" t="str">
            <v>Cheb</v>
          </cell>
          <cell r="U2443" t="str">
            <v>Cheb</v>
          </cell>
          <cell r="V2443">
            <v>736</v>
          </cell>
          <cell r="W2443">
            <v>421</v>
          </cell>
          <cell r="X2443">
            <v>122</v>
          </cell>
          <cell r="Y2443">
            <v>51362</v>
          </cell>
          <cell r="Z2443">
            <v>0.08</v>
          </cell>
          <cell r="AA2443">
            <v>4108.96</v>
          </cell>
          <cell r="AB2443">
            <v>47253.04</v>
          </cell>
          <cell r="AC2443">
            <v>0.02</v>
          </cell>
          <cell r="AD2443">
            <v>945.06080000000009</v>
          </cell>
        </row>
        <row r="2444">
          <cell r="A2444">
            <v>2421</v>
          </cell>
          <cell r="B2444" t="str">
            <v>ZA 390</v>
          </cell>
          <cell r="D2444" t="str">
            <v>Jiří</v>
          </cell>
          <cell r="E2444" t="str">
            <v>Zatloukal</v>
          </cell>
          <cell r="G2444" t="str">
            <v>Cestovné</v>
          </cell>
          <cell r="H2444">
            <v>827</v>
          </cell>
          <cell r="I2444" t="str">
            <v>Prodej C</v>
          </cell>
          <cell r="J2444" t="str">
            <v>780802/1507</v>
          </cell>
          <cell r="K2444">
            <v>18500</v>
          </cell>
          <cell r="L2444">
            <v>3300</v>
          </cell>
          <cell r="M2444" t="str">
            <v>Sokol</v>
          </cell>
          <cell r="N2444">
            <v>38641</v>
          </cell>
          <cell r="O2444" t="str">
            <v>2421-16102005-390</v>
          </cell>
          <cell r="P2444" t="str">
            <v>DE-6854-B-5</v>
          </cell>
          <cell r="Q2444" t="str">
            <v>Produkt 5</v>
          </cell>
          <cell r="R2444" t="str">
            <v>ROJEK</v>
          </cell>
          <cell r="S2444" t="str">
            <v>Morava</v>
          </cell>
          <cell r="T2444" t="str">
            <v>Frýdek-Místek</v>
          </cell>
          <cell r="U2444" t="str">
            <v>Krmelín</v>
          </cell>
          <cell r="V2444">
            <v>759</v>
          </cell>
          <cell r="W2444">
            <v>130</v>
          </cell>
          <cell r="X2444">
            <v>500</v>
          </cell>
          <cell r="Y2444">
            <v>65000</v>
          </cell>
          <cell r="Z2444">
            <v>0</v>
          </cell>
          <cell r="AA2444">
            <v>0</v>
          </cell>
          <cell r="AB2444">
            <v>65000</v>
          </cell>
          <cell r="AC2444">
            <v>0.04</v>
          </cell>
          <cell r="AD2444">
            <v>2600</v>
          </cell>
        </row>
        <row r="2445">
          <cell r="A2445">
            <v>2422</v>
          </cell>
          <cell r="B2445" t="str">
            <v>ZA 013</v>
          </cell>
          <cell r="D2445" t="str">
            <v>Pavla</v>
          </cell>
          <cell r="E2445" t="str">
            <v>Pavlíčková</v>
          </cell>
          <cell r="F2445" t="str">
            <v>DiS.</v>
          </cell>
          <cell r="G2445" t="str">
            <v>Cestovné</v>
          </cell>
          <cell r="H2445">
            <v>7852</v>
          </cell>
          <cell r="I2445" t="str">
            <v>Výroba</v>
          </cell>
          <cell r="J2445" t="str">
            <v>855420/5506</v>
          </cell>
          <cell r="K2445">
            <v>20100</v>
          </cell>
          <cell r="L2445">
            <v>2300</v>
          </cell>
          <cell r="M2445" t="str">
            <v>Mize</v>
          </cell>
          <cell r="N2445">
            <v>38643</v>
          </cell>
          <cell r="O2445" t="str">
            <v>2422-18102005-013</v>
          </cell>
          <cell r="P2445" t="str">
            <v>CZ-9847-C-4</v>
          </cell>
          <cell r="Q2445" t="str">
            <v>Produkt 4</v>
          </cell>
          <cell r="R2445" t="str">
            <v>Firma 4</v>
          </cell>
          <cell r="S2445" t="str">
            <v>Čechy</v>
          </cell>
          <cell r="T2445" t="str">
            <v>Cheb</v>
          </cell>
          <cell r="U2445" t="str">
            <v>Cheb</v>
          </cell>
          <cell r="V2445">
            <v>736</v>
          </cell>
          <cell r="W2445">
            <v>243</v>
          </cell>
          <cell r="X2445">
            <v>398</v>
          </cell>
          <cell r="Y2445">
            <v>96714</v>
          </cell>
          <cell r="Z2445">
            <v>0.02</v>
          </cell>
          <cell r="AA2445">
            <v>1934.28</v>
          </cell>
          <cell r="AB2445">
            <v>94779.72</v>
          </cell>
          <cell r="AC2445">
            <v>0.01</v>
          </cell>
          <cell r="AD2445">
            <v>947.79719999999998</v>
          </cell>
        </row>
        <row r="2446">
          <cell r="A2446">
            <v>2423</v>
          </cell>
          <cell r="B2446" t="str">
            <v>ZA 390</v>
          </cell>
          <cell r="D2446" t="str">
            <v>Jiří</v>
          </cell>
          <cell r="E2446" t="str">
            <v>Zatloukal</v>
          </cell>
          <cell r="G2446" t="str">
            <v>Školení profesní</v>
          </cell>
          <cell r="H2446">
            <v>4150</v>
          </cell>
          <cell r="I2446" t="str">
            <v>Prodej C</v>
          </cell>
          <cell r="J2446" t="str">
            <v>780802/1507</v>
          </cell>
          <cell r="K2446">
            <v>18500</v>
          </cell>
          <cell r="L2446">
            <v>3300</v>
          </cell>
          <cell r="M2446" t="str">
            <v>Jakhel</v>
          </cell>
          <cell r="N2446">
            <v>38644</v>
          </cell>
          <cell r="O2446" t="str">
            <v>2423-19102005-390</v>
          </cell>
          <cell r="P2446" t="str">
            <v>DE-2322-A-0</v>
          </cell>
          <cell r="Q2446" t="str">
            <v>Produkt 10</v>
          </cell>
          <cell r="R2446" t="str">
            <v>ROJEK</v>
          </cell>
          <cell r="S2446" t="str">
            <v>Morava</v>
          </cell>
          <cell r="T2446" t="str">
            <v>Frýdek-Místek</v>
          </cell>
          <cell r="U2446" t="str">
            <v>Krmelín</v>
          </cell>
          <cell r="V2446">
            <v>759</v>
          </cell>
          <cell r="W2446">
            <v>444</v>
          </cell>
          <cell r="X2446">
            <v>122</v>
          </cell>
          <cell r="Y2446">
            <v>54168</v>
          </cell>
          <cell r="Z2446">
            <v>7.0000000000000007E-2</v>
          </cell>
          <cell r="AA2446">
            <v>3791.76</v>
          </cell>
          <cell r="AB2446">
            <v>50376.24</v>
          </cell>
          <cell r="AC2446">
            <v>0.02</v>
          </cell>
          <cell r="AD2446">
            <v>1007.5248</v>
          </cell>
        </row>
        <row r="2447">
          <cell r="A2447">
            <v>2424</v>
          </cell>
          <cell r="B2447" t="str">
            <v>ZA 013</v>
          </cell>
          <cell r="D2447" t="str">
            <v>Pavla</v>
          </cell>
          <cell r="E2447" t="str">
            <v>Pavlíčková</v>
          </cell>
          <cell r="F2447" t="str">
            <v>DiS.</v>
          </cell>
          <cell r="G2447" t="str">
            <v>Školení profesní</v>
          </cell>
          <cell r="H2447">
            <v>2384</v>
          </cell>
          <cell r="I2447" t="str">
            <v>Výroba</v>
          </cell>
          <cell r="J2447" t="str">
            <v>855420/5506</v>
          </cell>
          <cell r="K2447">
            <v>20100</v>
          </cell>
          <cell r="L2447">
            <v>2300</v>
          </cell>
          <cell r="M2447" t="str">
            <v>Sokol</v>
          </cell>
          <cell r="N2447">
            <v>38645</v>
          </cell>
          <cell r="O2447" t="str">
            <v>2424-20102005-013</v>
          </cell>
          <cell r="P2447" t="str">
            <v>AU-5367-D-9</v>
          </cell>
          <cell r="Q2447" t="str">
            <v>Produkt 9</v>
          </cell>
          <cell r="R2447" t="str">
            <v>Firma 4</v>
          </cell>
          <cell r="S2447" t="str">
            <v>Čechy</v>
          </cell>
          <cell r="T2447" t="str">
            <v>Cheb</v>
          </cell>
          <cell r="U2447" t="str">
            <v>Cheb</v>
          </cell>
          <cell r="V2447">
            <v>736</v>
          </cell>
          <cell r="W2447">
            <v>258</v>
          </cell>
          <cell r="X2447">
            <v>328</v>
          </cell>
          <cell r="Y2447">
            <v>84624</v>
          </cell>
          <cell r="Z2447">
            <v>0</v>
          </cell>
          <cell r="AA2447">
            <v>0</v>
          </cell>
          <cell r="AB2447">
            <v>84624</v>
          </cell>
          <cell r="AC2447">
            <v>0.04</v>
          </cell>
          <cell r="AD2447">
            <v>3384.96</v>
          </cell>
        </row>
        <row r="2448">
          <cell r="A2448">
            <v>2425</v>
          </cell>
          <cell r="B2448" t="str">
            <v>ZA 183</v>
          </cell>
          <cell r="D2448" t="str">
            <v>Ivan</v>
          </cell>
          <cell r="E2448" t="str">
            <v>Kania  </v>
          </cell>
          <cell r="G2448" t="str">
            <v>Školení jazyky</v>
          </cell>
          <cell r="H2448">
            <v>2396</v>
          </cell>
          <cell r="I2448" t="str">
            <v>Prodej B</v>
          </cell>
          <cell r="J2448" t="str">
            <v>910808/4348</v>
          </cell>
          <cell r="K2448">
            <v>19500</v>
          </cell>
          <cell r="L2448">
            <v>3600</v>
          </cell>
          <cell r="M2448" t="str">
            <v>Mize</v>
          </cell>
          <cell r="N2448">
            <v>38647</v>
          </cell>
          <cell r="O2448" t="str">
            <v>2425-22102005-183</v>
          </cell>
          <cell r="P2448" t="str">
            <v>PL-7956-B-4</v>
          </cell>
          <cell r="Q2448" t="str">
            <v>Produkt 4</v>
          </cell>
          <cell r="R2448" t="str">
            <v>Firma 4</v>
          </cell>
          <cell r="S2448" t="str">
            <v>Čechy</v>
          </cell>
          <cell r="T2448" t="str">
            <v>Cheb</v>
          </cell>
          <cell r="U2448" t="str">
            <v>Cheb</v>
          </cell>
          <cell r="V2448">
            <v>736</v>
          </cell>
          <cell r="W2448">
            <v>391</v>
          </cell>
          <cell r="X2448">
            <v>355</v>
          </cell>
          <cell r="Y2448">
            <v>138805</v>
          </cell>
          <cell r="Z2448">
            <v>7.0000000000000007E-2</v>
          </cell>
          <cell r="AA2448">
            <v>9716.35</v>
          </cell>
          <cell r="AB2448">
            <v>129088.65</v>
          </cell>
          <cell r="AC2448">
            <v>0.02</v>
          </cell>
          <cell r="AD2448">
            <v>2581.7730000000001</v>
          </cell>
        </row>
        <row r="2449">
          <cell r="A2449">
            <v>2426</v>
          </cell>
          <cell r="B2449" t="str">
            <v>ZA 390</v>
          </cell>
          <cell r="D2449" t="str">
            <v>Jiří</v>
          </cell>
          <cell r="E2449" t="str">
            <v>Zatloukal</v>
          </cell>
          <cell r="G2449" t="str">
            <v>Školení jazyky</v>
          </cell>
          <cell r="H2449">
            <v>1204</v>
          </cell>
          <cell r="I2449" t="str">
            <v>Prodej C</v>
          </cell>
          <cell r="J2449" t="str">
            <v>780802/1507</v>
          </cell>
          <cell r="K2449">
            <v>18500</v>
          </cell>
          <cell r="L2449">
            <v>1250</v>
          </cell>
          <cell r="M2449" t="str">
            <v>Mize</v>
          </cell>
          <cell r="N2449">
            <v>38647</v>
          </cell>
          <cell r="O2449" t="str">
            <v>2426-22102005-390</v>
          </cell>
          <cell r="P2449" t="str">
            <v>CZ-7186-C-1</v>
          </cell>
          <cell r="Q2449" t="str">
            <v>Produkt 1</v>
          </cell>
          <cell r="R2449" t="str">
            <v>ROJEK</v>
          </cell>
          <cell r="S2449" t="str">
            <v>Morava</v>
          </cell>
          <cell r="T2449" t="str">
            <v>Frýdek-Místek</v>
          </cell>
          <cell r="U2449" t="str">
            <v>Krmelín</v>
          </cell>
          <cell r="V2449">
            <v>759</v>
          </cell>
          <cell r="W2449">
            <v>377</v>
          </cell>
          <cell r="X2449">
            <v>103</v>
          </cell>
          <cell r="Y2449">
            <v>38831</v>
          </cell>
          <cell r="Z2449">
            <v>0.08</v>
          </cell>
          <cell r="AA2449">
            <v>3106.48</v>
          </cell>
          <cell r="AB2449">
            <v>35724.519999999997</v>
          </cell>
          <cell r="AC2449">
            <v>0.02</v>
          </cell>
          <cell r="AD2449">
            <v>714.49039999999991</v>
          </cell>
        </row>
        <row r="2450">
          <cell r="A2450">
            <v>2427</v>
          </cell>
          <cell r="B2450" t="str">
            <v>ZA 006</v>
          </cell>
          <cell r="C2450" t="str">
            <v>PHDr.</v>
          </cell>
          <cell r="D2450" t="str">
            <v>Jana</v>
          </cell>
          <cell r="E2450" t="str">
            <v>Kamenická</v>
          </cell>
          <cell r="G2450" t="str">
            <v>Benzín</v>
          </cell>
          <cell r="H2450">
            <v>1393</v>
          </cell>
          <cell r="I2450" t="str">
            <v>Prodej D</v>
          </cell>
          <cell r="J2450" t="str">
            <v>896107/5959</v>
          </cell>
          <cell r="K2450">
            <v>29000</v>
          </cell>
          <cell r="L2450">
            <v>2300</v>
          </cell>
          <cell r="M2450" t="str">
            <v>Mize</v>
          </cell>
          <cell r="N2450">
            <v>38649</v>
          </cell>
          <cell r="O2450" t="str">
            <v>2427-24102005-006</v>
          </cell>
          <cell r="P2450" t="str">
            <v>CZ-8490-A-5</v>
          </cell>
          <cell r="Q2450" t="str">
            <v>Produkt 5</v>
          </cell>
          <cell r="R2450" t="str">
            <v>Firma 40</v>
          </cell>
          <cell r="S2450" t="str">
            <v>Čechy</v>
          </cell>
          <cell r="T2450" t="str">
            <v>Praha</v>
          </cell>
          <cell r="U2450" t="str">
            <v>Liboc</v>
          </cell>
          <cell r="V2450">
            <v>4</v>
          </cell>
          <cell r="W2450">
            <v>190</v>
          </cell>
          <cell r="X2450">
            <v>501</v>
          </cell>
          <cell r="Y2450">
            <v>95190</v>
          </cell>
          <cell r="Z2450">
            <v>0</v>
          </cell>
          <cell r="AA2450">
            <v>0</v>
          </cell>
          <cell r="AB2450">
            <v>95190</v>
          </cell>
          <cell r="AC2450">
            <v>0.04</v>
          </cell>
          <cell r="AD2450">
            <v>3807.6</v>
          </cell>
        </row>
        <row r="2451">
          <cell r="A2451">
            <v>2428</v>
          </cell>
          <cell r="B2451" t="str">
            <v>ZA 066</v>
          </cell>
          <cell r="D2451" t="str">
            <v>Jindřich</v>
          </cell>
          <cell r="E2451" t="str">
            <v>Baslík</v>
          </cell>
          <cell r="G2451" t="str">
            <v>Cestovné</v>
          </cell>
          <cell r="H2451">
            <v>2077</v>
          </cell>
          <cell r="I2451" t="str">
            <v>Výroba</v>
          </cell>
          <cell r="J2451" t="str">
            <v>510919/365</v>
          </cell>
          <cell r="K2451">
            <v>19000</v>
          </cell>
          <cell r="L2451">
            <v>3300</v>
          </cell>
          <cell r="M2451" t="str">
            <v>Sokol</v>
          </cell>
          <cell r="N2451">
            <v>38650</v>
          </cell>
          <cell r="O2451" t="str">
            <v>2428-25102005-066</v>
          </cell>
          <cell r="P2451" t="str">
            <v>DE-8261-A-5</v>
          </cell>
          <cell r="Q2451" t="str">
            <v>Produkt 5</v>
          </cell>
          <cell r="R2451" t="str">
            <v>ROJEK</v>
          </cell>
          <cell r="S2451" t="str">
            <v>Morava</v>
          </cell>
          <cell r="T2451" t="str">
            <v>Frýdek-Místek</v>
          </cell>
          <cell r="U2451" t="str">
            <v>Krmelín</v>
          </cell>
          <cell r="V2451">
            <v>759</v>
          </cell>
          <cell r="W2451">
            <v>265</v>
          </cell>
          <cell r="X2451">
            <v>501</v>
          </cell>
          <cell r="Y2451">
            <v>132765</v>
          </cell>
          <cell r="Z2451">
            <v>0</v>
          </cell>
          <cell r="AA2451">
            <v>0</v>
          </cell>
          <cell r="AB2451">
            <v>132765</v>
          </cell>
          <cell r="AC2451">
            <v>0.04</v>
          </cell>
          <cell r="AD2451">
            <v>5310.6</v>
          </cell>
        </row>
        <row r="2452">
          <cell r="A2452">
            <v>2429</v>
          </cell>
          <cell r="B2452" t="str">
            <v>ZA 012</v>
          </cell>
          <cell r="D2452" t="str">
            <v>Nikola</v>
          </cell>
          <cell r="E2452" t="str">
            <v>Tobiášová</v>
          </cell>
          <cell r="F2452" t="str">
            <v>BBA</v>
          </cell>
          <cell r="G2452" t="str">
            <v>Školení jazyky</v>
          </cell>
          <cell r="H2452">
            <v>7344</v>
          </cell>
          <cell r="I2452" t="str">
            <v>Marketing</v>
          </cell>
          <cell r="J2452" t="str">
            <v>865520/5988</v>
          </cell>
          <cell r="K2452">
            <v>25000</v>
          </cell>
          <cell r="L2452">
            <v>1300</v>
          </cell>
          <cell r="M2452" t="str">
            <v>Sokol</v>
          </cell>
          <cell r="N2452">
            <v>38651</v>
          </cell>
          <cell r="O2452" t="str">
            <v>2429-26102005-012</v>
          </cell>
          <cell r="P2452" t="str">
            <v>CZ-1029-B-0</v>
          </cell>
          <cell r="Q2452" t="str">
            <v>Produkt 10</v>
          </cell>
          <cell r="R2452" t="str">
            <v>Firma 40</v>
          </cell>
          <cell r="S2452" t="str">
            <v>Čechy</v>
          </cell>
          <cell r="T2452" t="str">
            <v>Praha</v>
          </cell>
          <cell r="U2452" t="str">
            <v>Liboc</v>
          </cell>
          <cell r="V2452">
            <v>4</v>
          </cell>
          <cell r="W2452">
            <v>45</v>
          </cell>
          <cell r="X2452">
            <v>125</v>
          </cell>
          <cell r="Y2452">
            <v>5625</v>
          </cell>
          <cell r="Z2452">
            <v>0</v>
          </cell>
          <cell r="AA2452">
            <v>0</v>
          </cell>
          <cell r="AB2452">
            <v>5625</v>
          </cell>
          <cell r="AC2452">
            <v>0.04</v>
          </cell>
          <cell r="AD2452">
            <v>225</v>
          </cell>
        </row>
        <row r="2453">
          <cell r="A2453">
            <v>2430</v>
          </cell>
          <cell r="B2453" t="str">
            <v>ZA 012</v>
          </cell>
          <cell r="D2453" t="str">
            <v>Nikola</v>
          </cell>
          <cell r="E2453" t="str">
            <v>Tobiášová</v>
          </cell>
          <cell r="F2453" t="str">
            <v>BBA</v>
          </cell>
          <cell r="G2453" t="str">
            <v>Cestovné</v>
          </cell>
          <cell r="H2453">
            <v>4467</v>
          </cell>
          <cell r="I2453" t="str">
            <v>Marketing</v>
          </cell>
          <cell r="J2453" t="str">
            <v>865520/5988</v>
          </cell>
          <cell r="K2453">
            <v>25000</v>
          </cell>
          <cell r="L2453">
            <v>1300</v>
          </cell>
          <cell r="M2453" t="str">
            <v>Kraus</v>
          </cell>
          <cell r="N2453">
            <v>38653</v>
          </cell>
          <cell r="O2453" t="str">
            <v>2430-28102005-012</v>
          </cell>
          <cell r="P2453" t="str">
            <v>DE-8524-C-3</v>
          </cell>
          <cell r="Q2453" t="str">
            <v>Produkt 3</v>
          </cell>
          <cell r="R2453" t="str">
            <v>Firma 40</v>
          </cell>
          <cell r="S2453" t="str">
            <v>Čechy</v>
          </cell>
          <cell r="T2453" t="str">
            <v>Praha</v>
          </cell>
          <cell r="U2453" t="str">
            <v>Liboc</v>
          </cell>
          <cell r="V2453">
            <v>4</v>
          </cell>
          <cell r="W2453">
            <v>347</v>
          </cell>
          <cell r="X2453">
            <v>61</v>
          </cell>
          <cell r="Y2453">
            <v>21167</v>
          </cell>
          <cell r="Z2453">
            <v>0</v>
          </cell>
          <cell r="AA2453">
            <v>0</v>
          </cell>
          <cell r="AB2453">
            <v>21167</v>
          </cell>
          <cell r="AC2453">
            <v>0.04</v>
          </cell>
          <cell r="AD2453">
            <v>846.68000000000006</v>
          </cell>
        </row>
        <row r="2454">
          <cell r="A2454">
            <v>2431</v>
          </cell>
          <cell r="B2454" t="str">
            <v>ZA 319</v>
          </cell>
          <cell r="D2454" t="str">
            <v>Adam</v>
          </cell>
          <cell r="E2454" t="str">
            <v>Laštovka</v>
          </cell>
          <cell r="G2454" t="str">
            <v>Školení profesní</v>
          </cell>
          <cell r="H2454">
            <v>5607</v>
          </cell>
          <cell r="I2454" t="str">
            <v>Prodej B</v>
          </cell>
          <cell r="J2454" t="str">
            <v>800808/3512</v>
          </cell>
          <cell r="K2454">
            <v>16000</v>
          </cell>
          <cell r="L2454">
            <v>3600</v>
          </cell>
          <cell r="M2454" t="str">
            <v>Mize</v>
          </cell>
          <cell r="N2454">
            <v>38653</v>
          </cell>
          <cell r="O2454" t="str">
            <v>2431-28102005-319</v>
          </cell>
          <cell r="P2454" t="str">
            <v>CZ-5886-A-9</v>
          </cell>
          <cell r="Q2454" t="str">
            <v>Produkt 9</v>
          </cell>
          <cell r="R2454" t="str">
            <v>ROJÁRNA s.r.o.</v>
          </cell>
          <cell r="S2454" t="str">
            <v>Morava</v>
          </cell>
          <cell r="T2454" t="str">
            <v>Brno</v>
          </cell>
          <cell r="U2454" t="str">
            <v>Sobotovice</v>
          </cell>
          <cell r="V2454">
            <v>629</v>
          </cell>
          <cell r="W2454">
            <v>388</v>
          </cell>
          <cell r="X2454">
            <v>326</v>
          </cell>
          <cell r="Y2454">
            <v>126488</v>
          </cell>
          <cell r="Z2454">
            <v>0.06</v>
          </cell>
          <cell r="AA2454">
            <v>7589.28</v>
          </cell>
          <cell r="AB2454">
            <v>118898.72</v>
          </cell>
          <cell r="AC2454">
            <v>0.02</v>
          </cell>
          <cell r="AD2454">
            <v>2377.9744000000001</v>
          </cell>
        </row>
        <row r="2455">
          <cell r="A2455">
            <v>2432</v>
          </cell>
          <cell r="B2455" t="str">
            <v>ZA 012</v>
          </cell>
          <cell r="D2455" t="str">
            <v>Nikola</v>
          </cell>
          <cell r="E2455" t="str">
            <v>Tobiášová</v>
          </cell>
          <cell r="F2455" t="str">
            <v>BBA</v>
          </cell>
          <cell r="G2455" t="str">
            <v>Školení profesní</v>
          </cell>
          <cell r="H2455">
            <v>477</v>
          </cell>
          <cell r="I2455" t="str">
            <v>Marketing</v>
          </cell>
          <cell r="J2455" t="str">
            <v>865520/5988</v>
          </cell>
          <cell r="K2455">
            <v>25000</v>
          </cell>
          <cell r="L2455">
            <v>1300</v>
          </cell>
          <cell r="M2455" t="str">
            <v>Sokol</v>
          </cell>
          <cell r="N2455">
            <v>38655</v>
          </cell>
          <cell r="O2455" t="str">
            <v>2432-30102005-012</v>
          </cell>
          <cell r="P2455" t="str">
            <v>CZ-8173-A-5</v>
          </cell>
          <cell r="Q2455" t="str">
            <v>Produkt 5</v>
          </cell>
          <cell r="R2455" t="str">
            <v>Firma 40</v>
          </cell>
          <cell r="S2455" t="str">
            <v>Čechy</v>
          </cell>
          <cell r="T2455" t="str">
            <v>Praha</v>
          </cell>
          <cell r="U2455" t="str">
            <v>Liboc</v>
          </cell>
          <cell r="V2455">
            <v>4</v>
          </cell>
          <cell r="W2455">
            <v>441</v>
          </cell>
          <cell r="X2455">
            <v>501</v>
          </cell>
          <cell r="Y2455">
            <v>220941</v>
          </cell>
          <cell r="Z2455">
            <v>0.03</v>
          </cell>
          <cell r="AA2455">
            <v>6628.23</v>
          </cell>
          <cell r="AB2455">
            <v>214312.77</v>
          </cell>
          <cell r="AC2455">
            <v>0.01</v>
          </cell>
          <cell r="AD2455">
            <v>2143.1277</v>
          </cell>
        </row>
        <row r="2456">
          <cell r="A2456">
            <v>2433</v>
          </cell>
          <cell r="B2456" t="str">
            <v>ZA 319</v>
          </cell>
          <cell r="D2456" t="str">
            <v>Adam</v>
          </cell>
          <cell r="E2456" t="str">
            <v>Laštovka</v>
          </cell>
          <cell r="G2456" t="str">
            <v>Školení jazyky</v>
          </cell>
          <cell r="H2456">
            <v>923</v>
          </cell>
          <cell r="I2456" t="str">
            <v>Prodej B</v>
          </cell>
          <cell r="J2456" t="str">
            <v>800808/3512</v>
          </cell>
          <cell r="K2456">
            <v>16000</v>
          </cell>
          <cell r="L2456">
            <v>3600</v>
          </cell>
          <cell r="M2456" t="str">
            <v>Kraus</v>
          </cell>
          <cell r="N2456">
            <v>38656</v>
          </cell>
          <cell r="O2456" t="str">
            <v>2433-31102005-319</v>
          </cell>
          <cell r="P2456" t="str">
            <v>PL-7507-B-8</v>
          </cell>
          <cell r="Q2456" t="str">
            <v>Produkt 8</v>
          </cell>
          <cell r="R2456" t="str">
            <v>ROJÁRNA s.r.o.</v>
          </cell>
          <cell r="S2456" t="str">
            <v>Morava</v>
          </cell>
          <cell r="T2456" t="str">
            <v>Brno</v>
          </cell>
          <cell r="U2456" t="str">
            <v>Sobotovice</v>
          </cell>
          <cell r="V2456">
            <v>629</v>
          </cell>
          <cell r="W2456">
            <v>69</v>
          </cell>
          <cell r="X2456">
            <v>55</v>
          </cell>
          <cell r="Y2456">
            <v>3795</v>
          </cell>
          <cell r="Z2456">
            <v>0</v>
          </cell>
          <cell r="AA2456">
            <v>0</v>
          </cell>
          <cell r="AB2456">
            <v>3795</v>
          </cell>
          <cell r="AC2456">
            <v>0.04</v>
          </cell>
          <cell r="AD2456">
            <v>151.80000000000001</v>
          </cell>
        </row>
        <row r="2457">
          <cell r="A2457">
            <v>2434</v>
          </cell>
          <cell r="B2457" t="str">
            <v>ZA 012</v>
          </cell>
          <cell r="D2457" t="str">
            <v>Nikola</v>
          </cell>
          <cell r="E2457" t="str">
            <v>Tobiášová</v>
          </cell>
          <cell r="F2457" t="str">
            <v>BBA</v>
          </cell>
          <cell r="G2457" t="str">
            <v>Školení jazyky</v>
          </cell>
          <cell r="H2457">
            <v>451</v>
          </cell>
          <cell r="I2457" t="str">
            <v>Marketing</v>
          </cell>
          <cell r="J2457" t="str">
            <v>865520/5988</v>
          </cell>
          <cell r="K2457">
            <v>25000</v>
          </cell>
          <cell r="L2457">
            <v>1300</v>
          </cell>
          <cell r="M2457" t="str">
            <v>Jakhel</v>
          </cell>
          <cell r="N2457">
            <v>38657</v>
          </cell>
          <cell r="O2457" t="str">
            <v>2434-01112005-012</v>
          </cell>
          <cell r="P2457" t="str">
            <v>DE-6321-A-6</v>
          </cell>
          <cell r="Q2457" t="str">
            <v>Produkt 6</v>
          </cell>
          <cell r="R2457" t="str">
            <v>Firma 40</v>
          </cell>
          <cell r="S2457" t="str">
            <v>Čechy</v>
          </cell>
          <cell r="T2457" t="str">
            <v>Praha</v>
          </cell>
          <cell r="U2457" t="str">
            <v>Liboc</v>
          </cell>
          <cell r="V2457">
            <v>4</v>
          </cell>
          <cell r="W2457">
            <v>141</v>
          </cell>
          <cell r="X2457">
            <v>681</v>
          </cell>
          <cell r="Y2457">
            <v>96021</v>
          </cell>
          <cell r="Z2457">
            <v>0</v>
          </cell>
          <cell r="AA2457">
            <v>0</v>
          </cell>
          <cell r="AB2457">
            <v>96021</v>
          </cell>
          <cell r="AC2457">
            <v>0.04</v>
          </cell>
          <cell r="AD2457">
            <v>3840.84</v>
          </cell>
        </row>
        <row r="2458">
          <cell r="A2458">
            <v>2435</v>
          </cell>
          <cell r="B2458" t="str">
            <v>ZA 008</v>
          </cell>
          <cell r="C2458" t="str">
            <v>Ing.</v>
          </cell>
          <cell r="D2458" t="str">
            <v>Pavel</v>
          </cell>
          <cell r="E2458" t="str">
            <v>Halama</v>
          </cell>
          <cell r="G2458" t="str">
            <v>Cestovné</v>
          </cell>
          <cell r="H2458">
            <v>6838</v>
          </cell>
          <cell r="I2458" t="str">
            <v>Obchod</v>
          </cell>
          <cell r="J2458" t="str">
            <v>890921/6261</v>
          </cell>
          <cell r="K2458">
            <v>23000</v>
          </cell>
          <cell r="L2458">
            <v>1300</v>
          </cell>
          <cell r="M2458" t="str">
            <v>Mize</v>
          </cell>
          <cell r="N2458">
            <v>38659</v>
          </cell>
          <cell r="O2458" t="str">
            <v>2435-03112005-008</v>
          </cell>
          <cell r="P2458" t="str">
            <v>AU-8218-B-4</v>
          </cell>
          <cell r="Q2458" t="str">
            <v>Produkt 4</v>
          </cell>
          <cell r="R2458" t="str">
            <v>Firma 41</v>
          </cell>
          <cell r="S2458" t="str">
            <v>Čechy</v>
          </cell>
          <cell r="T2458" t="str">
            <v>Praha</v>
          </cell>
          <cell r="U2458" t="str">
            <v>Liboc</v>
          </cell>
          <cell r="V2458">
            <v>729</v>
          </cell>
          <cell r="W2458">
            <v>227</v>
          </cell>
          <cell r="X2458">
            <v>388</v>
          </cell>
          <cell r="Y2458">
            <v>88076</v>
          </cell>
          <cell r="Z2458">
            <v>0.09</v>
          </cell>
          <cell r="AA2458">
            <v>7926.84</v>
          </cell>
          <cell r="AB2458">
            <v>80149.16</v>
          </cell>
          <cell r="AC2458">
            <v>0.02</v>
          </cell>
          <cell r="AD2458">
            <v>1602.9832000000001</v>
          </cell>
        </row>
        <row r="2459">
          <cell r="A2459">
            <v>2436</v>
          </cell>
          <cell r="B2459" t="str">
            <v>ZA 319</v>
          </cell>
          <cell r="D2459" t="str">
            <v>Adam</v>
          </cell>
          <cell r="E2459" t="str">
            <v>Laštovka</v>
          </cell>
          <cell r="G2459" t="str">
            <v>Telefon</v>
          </cell>
          <cell r="H2459">
            <v>1999</v>
          </cell>
          <cell r="I2459" t="str">
            <v>Prodej B</v>
          </cell>
          <cell r="J2459" t="str">
            <v>800808/3512</v>
          </cell>
          <cell r="K2459">
            <v>16000</v>
          </cell>
          <cell r="L2459">
            <v>3600</v>
          </cell>
          <cell r="M2459" t="str">
            <v>Jakhel</v>
          </cell>
          <cell r="N2459">
            <v>38659</v>
          </cell>
          <cell r="O2459" t="str">
            <v>2436-03112005-319</v>
          </cell>
          <cell r="P2459" t="str">
            <v>CZ-7651-C-7</v>
          </cell>
          <cell r="Q2459" t="str">
            <v>Produkt 7</v>
          </cell>
          <cell r="R2459" t="str">
            <v>ROJÁRNA s.r.o.</v>
          </cell>
          <cell r="S2459" t="str">
            <v>Morava</v>
          </cell>
          <cell r="T2459" t="str">
            <v>Brno</v>
          </cell>
          <cell r="U2459" t="str">
            <v>Sobotovice</v>
          </cell>
          <cell r="V2459">
            <v>629</v>
          </cell>
          <cell r="W2459">
            <v>307</v>
          </cell>
          <cell r="X2459">
            <v>1200</v>
          </cell>
          <cell r="Y2459">
            <v>368400</v>
          </cell>
          <cell r="Z2459">
            <v>0.06</v>
          </cell>
          <cell r="AA2459">
            <v>22104</v>
          </cell>
          <cell r="AB2459">
            <v>346296</v>
          </cell>
          <cell r="AC2459">
            <v>0.02</v>
          </cell>
          <cell r="AD2459">
            <v>6925.92</v>
          </cell>
        </row>
        <row r="2460">
          <cell r="A2460">
            <v>2437</v>
          </cell>
          <cell r="B2460" t="str">
            <v>ZA 033</v>
          </cell>
          <cell r="D2460" t="str">
            <v>Ladislav</v>
          </cell>
          <cell r="E2460" t="str">
            <v>Chyský</v>
          </cell>
          <cell r="G2460" t="str">
            <v>Benzín</v>
          </cell>
          <cell r="H2460">
            <v>301</v>
          </cell>
          <cell r="I2460" t="str">
            <v>Výroba</v>
          </cell>
          <cell r="J2460" t="str">
            <v>550919/4713</v>
          </cell>
          <cell r="K2460">
            <v>22000</v>
          </cell>
          <cell r="L2460">
            <v>1600</v>
          </cell>
          <cell r="M2460" t="str">
            <v>Mize</v>
          </cell>
          <cell r="N2460">
            <v>38661</v>
          </cell>
          <cell r="O2460" t="str">
            <v>2437-05112005-033</v>
          </cell>
          <cell r="P2460" t="str">
            <v>DE-7764-C-1</v>
          </cell>
          <cell r="Q2460" t="str">
            <v>Produkt 1</v>
          </cell>
          <cell r="R2460" t="str">
            <v>Firma 41</v>
          </cell>
          <cell r="S2460" t="str">
            <v>Čechy</v>
          </cell>
          <cell r="T2460" t="str">
            <v>Praha</v>
          </cell>
          <cell r="U2460" t="str">
            <v>Liboc</v>
          </cell>
          <cell r="V2460">
            <v>729</v>
          </cell>
          <cell r="W2460">
            <v>83</v>
          </cell>
          <cell r="X2460">
            <v>106</v>
          </cell>
          <cell r="Y2460">
            <v>8798</v>
          </cell>
          <cell r="Z2460">
            <v>0</v>
          </cell>
          <cell r="AA2460">
            <v>0</v>
          </cell>
          <cell r="AB2460">
            <v>8798</v>
          </cell>
          <cell r="AC2460">
            <v>0.04</v>
          </cell>
          <cell r="AD2460">
            <v>351.92</v>
          </cell>
        </row>
        <row r="2461">
          <cell r="A2461">
            <v>2438</v>
          </cell>
          <cell r="B2461" t="str">
            <v>ZA 319</v>
          </cell>
          <cell r="D2461" t="str">
            <v>Adam</v>
          </cell>
          <cell r="E2461" t="str">
            <v>Laštovka</v>
          </cell>
          <cell r="G2461" t="str">
            <v>Benzín</v>
          </cell>
          <cell r="H2461">
            <v>4516</v>
          </cell>
          <cell r="I2461" t="str">
            <v>Prodej B</v>
          </cell>
          <cell r="J2461" t="str">
            <v>800808/3512</v>
          </cell>
          <cell r="K2461">
            <v>16000</v>
          </cell>
          <cell r="L2461">
            <v>3600</v>
          </cell>
          <cell r="M2461" t="str">
            <v>Jakhel</v>
          </cell>
          <cell r="N2461">
            <v>38662</v>
          </cell>
          <cell r="O2461" t="str">
            <v>2438-06112005-319</v>
          </cell>
          <cell r="P2461" t="str">
            <v>PL-5051-B-0</v>
          </cell>
          <cell r="Q2461" t="str">
            <v>Produkt 10</v>
          </cell>
          <cell r="R2461" t="str">
            <v>ROJÁRNA s.r.o.</v>
          </cell>
          <cell r="S2461" t="str">
            <v>Morava</v>
          </cell>
          <cell r="T2461" t="str">
            <v>Brno</v>
          </cell>
          <cell r="U2461" t="str">
            <v>Sobotovice</v>
          </cell>
          <cell r="V2461">
            <v>629</v>
          </cell>
          <cell r="W2461">
            <v>292</v>
          </cell>
          <cell r="X2461">
            <v>121</v>
          </cell>
          <cell r="Y2461">
            <v>35332</v>
          </cell>
          <cell r="Z2461">
            <v>0.08</v>
          </cell>
          <cell r="AA2461">
            <v>2826.56</v>
          </cell>
          <cell r="AB2461">
            <v>32505.439999999999</v>
          </cell>
          <cell r="AC2461">
            <v>0.02</v>
          </cell>
          <cell r="AD2461">
            <v>650.10879999999997</v>
          </cell>
        </row>
        <row r="2462">
          <cell r="A2462">
            <v>2439</v>
          </cell>
          <cell r="B2462" t="str">
            <v>ZA 033</v>
          </cell>
          <cell r="D2462" t="str">
            <v>Ladislav</v>
          </cell>
          <cell r="E2462" t="str">
            <v>Chyský</v>
          </cell>
          <cell r="G2462" t="str">
            <v>Firemní výdaj</v>
          </cell>
          <cell r="H2462">
            <v>883</v>
          </cell>
          <cell r="I2462" t="str">
            <v>Výroba</v>
          </cell>
          <cell r="J2462" t="str">
            <v>550919/4713</v>
          </cell>
          <cell r="K2462">
            <v>22000</v>
          </cell>
          <cell r="L2462">
            <v>1600</v>
          </cell>
          <cell r="M2462" t="str">
            <v>Kraus</v>
          </cell>
          <cell r="N2462">
            <v>38663</v>
          </cell>
          <cell r="O2462" t="str">
            <v>2439-07112005-033</v>
          </cell>
          <cell r="P2462" t="str">
            <v>PL-4825-D-6</v>
          </cell>
          <cell r="Q2462" t="str">
            <v>Produkt 6</v>
          </cell>
          <cell r="R2462" t="str">
            <v>Firma 41</v>
          </cell>
          <cell r="S2462" t="str">
            <v>Čechy</v>
          </cell>
          <cell r="T2462" t="str">
            <v>Praha</v>
          </cell>
          <cell r="U2462" t="str">
            <v>Liboc</v>
          </cell>
          <cell r="V2462">
            <v>729</v>
          </cell>
          <cell r="W2462">
            <v>331</v>
          </cell>
          <cell r="X2462">
            <v>683</v>
          </cell>
          <cell r="Y2462">
            <v>226073</v>
          </cell>
          <cell r="Z2462">
            <v>0.09</v>
          </cell>
          <cell r="AA2462">
            <v>20346.57</v>
          </cell>
          <cell r="AB2462">
            <v>205726.43</v>
          </cell>
          <cell r="AC2462">
            <v>0.02</v>
          </cell>
          <cell r="AD2462">
            <v>4114.5285999999996</v>
          </cell>
        </row>
        <row r="2463">
          <cell r="A2463">
            <v>2440</v>
          </cell>
          <cell r="B2463" t="str">
            <v>ZA 033</v>
          </cell>
          <cell r="D2463" t="str">
            <v>Ladislav</v>
          </cell>
          <cell r="E2463" t="str">
            <v>Chyský</v>
          </cell>
          <cell r="G2463" t="str">
            <v>Cestovné</v>
          </cell>
          <cell r="H2463">
            <v>7178</v>
          </cell>
          <cell r="I2463" t="str">
            <v>Výroba</v>
          </cell>
          <cell r="J2463" t="str">
            <v>550919/4713</v>
          </cell>
          <cell r="K2463">
            <v>22000</v>
          </cell>
          <cell r="L2463">
            <v>3300</v>
          </cell>
          <cell r="M2463" t="str">
            <v>Kraus</v>
          </cell>
          <cell r="N2463">
            <v>38665</v>
          </cell>
          <cell r="O2463" t="str">
            <v>2440-09112005-033</v>
          </cell>
          <cell r="P2463" t="str">
            <v>CZ-4981-D-7</v>
          </cell>
          <cell r="Q2463" t="str">
            <v>Produkt 7</v>
          </cell>
          <cell r="R2463" t="str">
            <v>Firma 41</v>
          </cell>
          <cell r="S2463" t="str">
            <v>Čechy</v>
          </cell>
          <cell r="T2463" t="str">
            <v>Praha</v>
          </cell>
          <cell r="U2463" t="str">
            <v>Liboc</v>
          </cell>
          <cell r="V2463">
            <v>729</v>
          </cell>
          <cell r="W2463">
            <v>106</v>
          </cell>
          <cell r="X2463">
            <v>1200</v>
          </cell>
          <cell r="Y2463">
            <v>127200</v>
          </cell>
          <cell r="Z2463">
            <v>0</v>
          </cell>
          <cell r="AA2463">
            <v>0</v>
          </cell>
          <cell r="AB2463">
            <v>127200</v>
          </cell>
          <cell r="AC2463">
            <v>0.04</v>
          </cell>
          <cell r="AD2463">
            <v>5088</v>
          </cell>
        </row>
        <row r="2464">
          <cell r="A2464">
            <v>2441</v>
          </cell>
          <cell r="B2464" t="str">
            <v>ZA 242</v>
          </cell>
          <cell r="D2464" t="str">
            <v>Adam</v>
          </cell>
          <cell r="E2464" t="str">
            <v>Chorzempa</v>
          </cell>
          <cell r="G2464" t="str">
            <v>Školení jazyky</v>
          </cell>
          <cell r="H2464">
            <v>1293</v>
          </cell>
          <cell r="I2464" t="str">
            <v>Prodej B</v>
          </cell>
          <cell r="J2464" t="str">
            <v>720818/1288</v>
          </cell>
          <cell r="K2464">
            <v>16000</v>
          </cell>
          <cell r="L2464">
            <v>5000</v>
          </cell>
          <cell r="M2464" t="str">
            <v>Mize</v>
          </cell>
          <cell r="N2464">
            <v>38665</v>
          </cell>
          <cell r="O2464" t="str">
            <v>2441-09112005-242</v>
          </cell>
          <cell r="P2464" t="str">
            <v>AU-2709-A-2</v>
          </cell>
          <cell r="Q2464" t="str">
            <v>Produkt 2</v>
          </cell>
          <cell r="R2464" t="str">
            <v>ROJÁRNA s.r.o.</v>
          </cell>
          <cell r="S2464" t="str">
            <v>Morava</v>
          </cell>
          <cell r="T2464" t="str">
            <v>Brno</v>
          </cell>
          <cell r="U2464" t="str">
            <v>Sobotovice</v>
          </cell>
          <cell r="V2464">
            <v>629</v>
          </cell>
          <cell r="W2464">
            <v>113</v>
          </cell>
          <cell r="X2464">
            <v>155</v>
          </cell>
          <cell r="Y2464">
            <v>17515</v>
          </cell>
          <cell r="Z2464">
            <v>0</v>
          </cell>
          <cell r="AA2464">
            <v>0</v>
          </cell>
          <cell r="AB2464">
            <v>17515</v>
          </cell>
          <cell r="AC2464">
            <v>0.04</v>
          </cell>
          <cell r="AD2464">
            <v>700.6</v>
          </cell>
        </row>
        <row r="2465">
          <cell r="A2465">
            <v>2442</v>
          </cell>
          <cell r="B2465" t="str">
            <v>ZA 034</v>
          </cell>
          <cell r="C2465" t="str">
            <v>Mgr.</v>
          </cell>
          <cell r="D2465" t="str">
            <v>Jana</v>
          </cell>
          <cell r="E2465" t="str">
            <v>Abaková</v>
          </cell>
          <cell r="G2465" t="str">
            <v>Školení jazyky</v>
          </cell>
          <cell r="H2465">
            <v>4676</v>
          </cell>
          <cell r="I2465" t="str">
            <v>Marketing</v>
          </cell>
          <cell r="J2465" t="str">
            <v>696223/2959</v>
          </cell>
          <cell r="K2465">
            <v>16500</v>
          </cell>
          <cell r="L2465">
            <v>1300</v>
          </cell>
          <cell r="M2465" t="str">
            <v>Mize</v>
          </cell>
          <cell r="N2465">
            <v>38667</v>
          </cell>
          <cell r="O2465" t="str">
            <v>2442-11112005-034</v>
          </cell>
          <cell r="P2465" t="str">
            <v>CZ-1573-C-8</v>
          </cell>
          <cell r="Q2465" t="str">
            <v>Produkt 8</v>
          </cell>
          <cell r="R2465" t="str">
            <v>Firma 41</v>
          </cell>
          <cell r="S2465" t="str">
            <v>Čechy</v>
          </cell>
          <cell r="T2465" t="str">
            <v>Praha</v>
          </cell>
          <cell r="U2465" t="str">
            <v>Liboc</v>
          </cell>
          <cell r="V2465">
            <v>729</v>
          </cell>
          <cell r="W2465">
            <v>14</v>
          </cell>
          <cell r="X2465">
            <v>55</v>
          </cell>
          <cell r="Y2465">
            <v>770</v>
          </cell>
          <cell r="Z2465">
            <v>0</v>
          </cell>
          <cell r="AA2465">
            <v>0</v>
          </cell>
          <cell r="AB2465">
            <v>770</v>
          </cell>
          <cell r="AC2465">
            <v>0.04</v>
          </cell>
          <cell r="AD2465">
            <v>30.8</v>
          </cell>
        </row>
        <row r="2466">
          <cell r="A2466">
            <v>2443</v>
          </cell>
          <cell r="B2466" t="str">
            <v>ZA 009</v>
          </cell>
          <cell r="D2466" t="str">
            <v>Radek</v>
          </cell>
          <cell r="E2466" t="str">
            <v>Regl</v>
          </cell>
          <cell r="G2466" t="str">
            <v>Telefon</v>
          </cell>
          <cell r="H2466">
            <v>7462</v>
          </cell>
          <cell r="I2466" t="str">
            <v>Výroba</v>
          </cell>
          <cell r="J2466" t="str">
            <v>880816/5982</v>
          </cell>
          <cell r="K2466">
            <v>15000</v>
          </cell>
          <cell r="L2466">
            <v>2800</v>
          </cell>
          <cell r="M2466" t="str">
            <v>Sokol</v>
          </cell>
          <cell r="N2466">
            <v>38668</v>
          </cell>
          <cell r="O2466" t="str">
            <v>2443-12112005-009</v>
          </cell>
          <cell r="P2466" t="str">
            <v>CZ-7218-B-1</v>
          </cell>
          <cell r="Q2466" t="str">
            <v>Produkt 1</v>
          </cell>
          <cell r="R2466" t="str">
            <v>ROCKWELL INTERNATIONAL</v>
          </cell>
          <cell r="S2466" t="str">
            <v>Morava</v>
          </cell>
          <cell r="T2466" t="str">
            <v>Brno</v>
          </cell>
          <cell r="U2466" t="str">
            <v>Brno</v>
          </cell>
          <cell r="V2466">
            <v>112</v>
          </cell>
          <cell r="W2466">
            <v>283</v>
          </cell>
          <cell r="X2466">
            <v>105</v>
          </cell>
          <cell r="Y2466">
            <v>29715</v>
          </cell>
          <cell r="Z2466">
            <v>0.09</v>
          </cell>
          <cell r="AA2466">
            <v>2674.35</v>
          </cell>
          <cell r="AB2466">
            <v>27040.65</v>
          </cell>
          <cell r="AC2466">
            <v>0.02</v>
          </cell>
          <cell r="AD2466">
            <v>540.81299999999999</v>
          </cell>
        </row>
        <row r="2467">
          <cell r="A2467">
            <v>2444</v>
          </cell>
          <cell r="B2467" t="str">
            <v>ZA 004</v>
          </cell>
          <cell r="D2467" t="str">
            <v>Josef</v>
          </cell>
          <cell r="E2467" t="str">
            <v>Novák</v>
          </cell>
          <cell r="F2467" t="str">
            <v>BBA</v>
          </cell>
          <cell r="G2467" t="str">
            <v>Firemní výdaj</v>
          </cell>
          <cell r="H2467">
            <v>1539</v>
          </cell>
          <cell r="I2467" t="str">
            <v>Prodej B</v>
          </cell>
          <cell r="J2467" t="str">
            <v>920610/5953</v>
          </cell>
          <cell r="K2467">
            <v>17000</v>
          </cell>
          <cell r="L2467">
            <v>1300</v>
          </cell>
          <cell r="M2467" t="str">
            <v>Mize</v>
          </cell>
          <cell r="N2467">
            <v>38669</v>
          </cell>
          <cell r="O2467" t="str">
            <v>2444-13112005-004</v>
          </cell>
          <cell r="P2467" t="str">
            <v>CZ-9707-A-3</v>
          </cell>
          <cell r="Q2467" t="str">
            <v>Produkt 3</v>
          </cell>
          <cell r="R2467" t="str">
            <v>Firma 42</v>
          </cell>
          <cell r="S2467" t="str">
            <v>Čechy</v>
          </cell>
          <cell r="T2467" t="str">
            <v>Praha</v>
          </cell>
          <cell r="U2467" t="str">
            <v>Liboc</v>
          </cell>
          <cell r="V2467">
            <v>871</v>
          </cell>
          <cell r="W2467">
            <v>427</v>
          </cell>
          <cell r="X2467">
            <v>70</v>
          </cell>
          <cell r="Y2467">
            <v>29890</v>
          </cell>
          <cell r="Z2467">
            <v>0.09</v>
          </cell>
          <cell r="AA2467">
            <v>2690.1</v>
          </cell>
          <cell r="AB2467">
            <v>27199.9</v>
          </cell>
          <cell r="AC2467">
            <v>0.02</v>
          </cell>
          <cell r="AD2467">
            <v>543.99800000000005</v>
          </cell>
        </row>
        <row r="2468">
          <cell r="A2468">
            <v>2445</v>
          </cell>
          <cell r="B2468" t="str">
            <v>ZA 004</v>
          </cell>
          <cell r="D2468" t="str">
            <v>Josef</v>
          </cell>
          <cell r="E2468" t="str">
            <v>Novák</v>
          </cell>
          <cell r="F2468" t="str">
            <v>BBA</v>
          </cell>
          <cell r="G2468" t="str">
            <v>Cestovné</v>
          </cell>
          <cell r="H2468">
            <v>2829</v>
          </cell>
          <cell r="I2468" t="str">
            <v>Prodej B</v>
          </cell>
          <cell r="J2468" t="str">
            <v>920610/5953</v>
          </cell>
          <cell r="K2468">
            <v>17000</v>
          </cell>
          <cell r="L2468">
            <v>1300</v>
          </cell>
          <cell r="M2468" t="str">
            <v>Jakhel</v>
          </cell>
          <cell r="N2468">
            <v>38671</v>
          </cell>
          <cell r="O2468" t="str">
            <v>2445-15112005-004</v>
          </cell>
          <cell r="P2468" t="str">
            <v>CZ-4707-D-7</v>
          </cell>
          <cell r="Q2468" t="str">
            <v>Produkt 7</v>
          </cell>
          <cell r="R2468" t="str">
            <v>Firma 42</v>
          </cell>
          <cell r="S2468" t="str">
            <v>Čechy</v>
          </cell>
          <cell r="T2468" t="str">
            <v>Praha</v>
          </cell>
          <cell r="U2468" t="str">
            <v>Liboc</v>
          </cell>
          <cell r="V2468">
            <v>871</v>
          </cell>
          <cell r="W2468">
            <v>214</v>
          </cell>
          <cell r="X2468">
            <v>1200</v>
          </cell>
          <cell r="Y2468">
            <v>256800</v>
          </cell>
          <cell r="Z2468">
            <v>0.1</v>
          </cell>
          <cell r="AA2468">
            <v>25680</v>
          </cell>
          <cell r="AB2468">
            <v>231120</v>
          </cell>
          <cell r="AC2468">
            <v>0.03</v>
          </cell>
          <cell r="AD2468">
            <v>6933.5999999999995</v>
          </cell>
        </row>
        <row r="2469">
          <cell r="A2469">
            <v>2446</v>
          </cell>
          <cell r="B2469" t="str">
            <v>ZA 006</v>
          </cell>
          <cell r="C2469" t="str">
            <v>PHDr.</v>
          </cell>
          <cell r="D2469" t="str">
            <v>Jana</v>
          </cell>
          <cell r="E2469" t="str">
            <v>Kamenická</v>
          </cell>
          <cell r="G2469" t="str">
            <v>Firemní výdaj</v>
          </cell>
          <cell r="H2469">
            <v>7641</v>
          </cell>
          <cell r="I2469" t="str">
            <v>Prodej A</v>
          </cell>
          <cell r="J2469" t="str">
            <v>896107/5959</v>
          </cell>
          <cell r="K2469">
            <v>29000</v>
          </cell>
          <cell r="L2469">
            <v>2300</v>
          </cell>
          <cell r="M2469" t="str">
            <v>Kraus</v>
          </cell>
          <cell r="N2469">
            <v>38671</v>
          </cell>
          <cell r="O2469" t="str">
            <v>2446-15112005-006</v>
          </cell>
          <cell r="P2469" t="str">
            <v>PL-4680-A-5</v>
          </cell>
          <cell r="Q2469" t="str">
            <v>Produkt 5</v>
          </cell>
          <cell r="R2469" t="str">
            <v>ROCKWELL INTERNATIONAL</v>
          </cell>
          <cell r="S2469" t="str">
            <v>Morava</v>
          </cell>
          <cell r="T2469" t="str">
            <v>Brno</v>
          </cell>
          <cell r="U2469" t="str">
            <v>Brno</v>
          </cell>
          <cell r="V2469">
            <v>112</v>
          </cell>
          <cell r="W2469">
            <v>31</v>
          </cell>
          <cell r="X2469">
            <v>501</v>
          </cell>
          <cell r="Y2469">
            <v>15531</v>
          </cell>
          <cell r="Z2469">
            <v>0</v>
          </cell>
          <cell r="AA2469">
            <v>0</v>
          </cell>
          <cell r="AB2469">
            <v>15531</v>
          </cell>
          <cell r="AC2469">
            <v>0.04</v>
          </cell>
          <cell r="AD2469">
            <v>621.24</v>
          </cell>
        </row>
        <row r="2470">
          <cell r="A2470">
            <v>2447</v>
          </cell>
          <cell r="B2470" t="str">
            <v>ZA 004</v>
          </cell>
          <cell r="D2470" t="str">
            <v>Josef</v>
          </cell>
          <cell r="E2470" t="str">
            <v>Novák</v>
          </cell>
          <cell r="F2470" t="str">
            <v>BBA</v>
          </cell>
          <cell r="G2470" t="str">
            <v>Školení profesní</v>
          </cell>
          <cell r="H2470">
            <v>3081</v>
          </cell>
          <cell r="I2470" t="str">
            <v>Prodej B</v>
          </cell>
          <cell r="J2470" t="str">
            <v>920610/5953</v>
          </cell>
          <cell r="K2470">
            <v>17000</v>
          </cell>
          <cell r="L2470">
            <v>1300</v>
          </cell>
          <cell r="M2470" t="str">
            <v>Mize</v>
          </cell>
          <cell r="N2470">
            <v>38673</v>
          </cell>
          <cell r="O2470" t="str">
            <v>2447-17112005-004</v>
          </cell>
          <cell r="P2470" t="str">
            <v>DE-8108-D-7</v>
          </cell>
          <cell r="Q2470" t="str">
            <v>Produkt 7</v>
          </cell>
          <cell r="R2470" t="str">
            <v>Firma 42</v>
          </cell>
          <cell r="S2470" t="str">
            <v>Čechy</v>
          </cell>
          <cell r="T2470" t="str">
            <v>Praha</v>
          </cell>
          <cell r="U2470" t="str">
            <v>Liboc</v>
          </cell>
          <cell r="V2470">
            <v>871</v>
          </cell>
          <cell r="W2470">
            <v>356</v>
          </cell>
          <cell r="X2470">
            <v>1200</v>
          </cell>
          <cell r="Y2470">
            <v>427200</v>
          </cell>
          <cell r="Z2470">
            <v>0.09</v>
          </cell>
          <cell r="AA2470">
            <v>38448</v>
          </cell>
          <cell r="AB2470">
            <v>388752</v>
          </cell>
          <cell r="AC2470">
            <v>0.02</v>
          </cell>
          <cell r="AD2470">
            <v>7775.04</v>
          </cell>
        </row>
        <row r="2471">
          <cell r="A2471">
            <v>2448</v>
          </cell>
          <cell r="B2471" t="str">
            <v>ZA 006</v>
          </cell>
          <cell r="C2471" t="str">
            <v>PHDr.</v>
          </cell>
          <cell r="D2471" t="str">
            <v>Jana</v>
          </cell>
          <cell r="E2471" t="str">
            <v>Kamenická</v>
          </cell>
          <cell r="G2471" t="str">
            <v>Cestovné</v>
          </cell>
          <cell r="H2471">
            <v>2342</v>
          </cell>
          <cell r="I2471" t="str">
            <v>Prodej D</v>
          </cell>
          <cell r="J2471" t="str">
            <v>896107/5959</v>
          </cell>
          <cell r="K2471">
            <v>29000</v>
          </cell>
          <cell r="L2471">
            <v>2300</v>
          </cell>
          <cell r="M2471" t="str">
            <v>Sokol</v>
          </cell>
          <cell r="N2471">
            <v>38674</v>
          </cell>
          <cell r="O2471" t="str">
            <v>2448-18112005-006</v>
          </cell>
          <cell r="P2471" t="str">
            <v>CZ-7413-B-5</v>
          </cell>
          <cell r="Q2471" t="str">
            <v>Produkt 5</v>
          </cell>
          <cell r="R2471" t="str">
            <v>ROCKWELL INTERNATIONAL</v>
          </cell>
          <cell r="S2471" t="str">
            <v>Morava</v>
          </cell>
          <cell r="T2471" t="str">
            <v>Brno</v>
          </cell>
          <cell r="U2471" t="str">
            <v>Brno</v>
          </cell>
          <cell r="V2471">
            <v>112</v>
          </cell>
          <cell r="W2471">
            <v>410</v>
          </cell>
          <cell r="X2471">
            <v>500</v>
          </cell>
          <cell r="Y2471">
            <v>205000</v>
          </cell>
          <cell r="Z2471">
            <v>0</v>
          </cell>
          <cell r="AA2471">
            <v>0</v>
          </cell>
          <cell r="AB2471">
            <v>205000</v>
          </cell>
          <cell r="AC2471">
            <v>0.04</v>
          </cell>
          <cell r="AD2471">
            <v>8200</v>
          </cell>
        </row>
        <row r="2472">
          <cell r="A2472">
            <v>2449</v>
          </cell>
          <cell r="B2472" t="str">
            <v>ZA 004</v>
          </cell>
          <cell r="D2472" t="str">
            <v>Josef</v>
          </cell>
          <cell r="E2472" t="str">
            <v>Novák</v>
          </cell>
          <cell r="F2472" t="str">
            <v>BBA</v>
          </cell>
          <cell r="G2472" t="str">
            <v>Školení jazyky</v>
          </cell>
          <cell r="H2472">
            <v>2725</v>
          </cell>
          <cell r="I2472" t="str">
            <v>Prodej B</v>
          </cell>
          <cell r="J2472" t="str">
            <v>920610/5953</v>
          </cell>
          <cell r="K2472">
            <v>17000</v>
          </cell>
          <cell r="L2472">
            <v>1300</v>
          </cell>
          <cell r="M2472" t="str">
            <v>Mize</v>
          </cell>
          <cell r="N2472">
            <v>38675</v>
          </cell>
          <cell r="O2472" t="str">
            <v>2449-19112005-004</v>
          </cell>
          <cell r="P2472" t="str">
            <v>DE-7426-C-8</v>
          </cell>
          <cell r="Q2472" t="str">
            <v>Produkt 8</v>
          </cell>
          <cell r="R2472" t="str">
            <v>Firma 42</v>
          </cell>
          <cell r="S2472" t="str">
            <v>Čechy</v>
          </cell>
          <cell r="T2472" t="str">
            <v>Praha</v>
          </cell>
          <cell r="U2472" t="str">
            <v>Liboc</v>
          </cell>
          <cell r="V2472">
            <v>871</v>
          </cell>
          <cell r="W2472">
            <v>242</v>
          </cell>
          <cell r="X2472">
            <v>55</v>
          </cell>
          <cell r="Y2472">
            <v>13310</v>
          </cell>
          <cell r="Z2472">
            <v>0.03</v>
          </cell>
          <cell r="AA2472">
            <v>399.3</v>
          </cell>
          <cell r="AB2472">
            <v>12910.7</v>
          </cell>
          <cell r="AC2472">
            <v>0.01</v>
          </cell>
          <cell r="AD2472">
            <v>129.107</v>
          </cell>
        </row>
        <row r="2473">
          <cell r="A2473">
            <v>2450</v>
          </cell>
          <cell r="B2473" t="str">
            <v>ZA 006</v>
          </cell>
          <cell r="C2473" t="str">
            <v>PHDr.</v>
          </cell>
          <cell r="D2473" t="str">
            <v>Jana</v>
          </cell>
          <cell r="E2473" t="str">
            <v>Kamenická</v>
          </cell>
          <cell r="G2473" t="str">
            <v>Školení profesní</v>
          </cell>
          <cell r="H2473">
            <v>7913</v>
          </cell>
          <cell r="I2473" t="str">
            <v>Prodej C</v>
          </cell>
          <cell r="J2473" t="str">
            <v>896107/5959</v>
          </cell>
          <cell r="K2473">
            <v>29000</v>
          </cell>
          <cell r="L2473">
            <v>2300</v>
          </cell>
          <cell r="M2473" t="str">
            <v>Mize</v>
          </cell>
          <cell r="N2473">
            <v>38677</v>
          </cell>
          <cell r="O2473" t="str">
            <v>2450-21112005-006</v>
          </cell>
          <cell r="P2473" t="str">
            <v>AU-6405-A-4</v>
          </cell>
          <cell r="Q2473" t="str">
            <v>Produkt 4</v>
          </cell>
          <cell r="R2473" t="str">
            <v>ROCKWELL INTERNATIONAL</v>
          </cell>
          <cell r="S2473" t="str">
            <v>Morava</v>
          </cell>
          <cell r="T2473" t="str">
            <v>Brno</v>
          </cell>
          <cell r="U2473" t="str">
            <v>Brno</v>
          </cell>
          <cell r="V2473">
            <v>112</v>
          </cell>
          <cell r="W2473">
            <v>224</v>
          </cell>
          <cell r="X2473">
            <v>400</v>
          </cell>
          <cell r="Y2473">
            <v>89600</v>
          </cell>
          <cell r="Z2473">
            <v>0</v>
          </cell>
          <cell r="AA2473">
            <v>0</v>
          </cell>
          <cell r="AB2473">
            <v>89600</v>
          </cell>
          <cell r="AC2473">
            <v>0.04</v>
          </cell>
          <cell r="AD2473">
            <v>3584</v>
          </cell>
        </row>
        <row r="2474">
          <cell r="A2474">
            <v>2451</v>
          </cell>
          <cell r="B2474" t="str">
            <v>ZA 366</v>
          </cell>
          <cell r="D2474" t="str">
            <v>Eva</v>
          </cell>
          <cell r="E2474" t="str">
            <v>Zdarsová</v>
          </cell>
          <cell r="G2474" t="str">
            <v>Firemní výdaj</v>
          </cell>
          <cell r="H2474">
            <v>1106</v>
          </cell>
          <cell r="I2474" t="str">
            <v>Prodej C</v>
          </cell>
          <cell r="J2474" t="str">
            <v>795617/1542</v>
          </cell>
          <cell r="K2474">
            <v>16500</v>
          </cell>
          <cell r="L2474">
            <v>1300</v>
          </cell>
          <cell r="M2474" t="str">
            <v>Mize</v>
          </cell>
          <cell r="N2474">
            <v>38677</v>
          </cell>
          <cell r="O2474" t="str">
            <v>2451-21112005-366</v>
          </cell>
          <cell r="P2474" t="str">
            <v>PL-3349-D-6</v>
          </cell>
          <cell r="Q2474" t="str">
            <v>Produkt 6</v>
          </cell>
          <cell r="R2474" t="str">
            <v>Firma 42</v>
          </cell>
          <cell r="S2474" t="str">
            <v>Čechy</v>
          </cell>
          <cell r="T2474" t="str">
            <v>Praha</v>
          </cell>
          <cell r="U2474" t="str">
            <v>Liboc</v>
          </cell>
          <cell r="V2474">
            <v>871</v>
          </cell>
          <cell r="W2474">
            <v>474</v>
          </cell>
          <cell r="X2474">
            <v>680</v>
          </cell>
          <cell r="Y2474">
            <v>322320</v>
          </cell>
          <cell r="Z2474">
            <v>0.03</v>
          </cell>
          <cell r="AA2474">
            <v>9669.6</v>
          </cell>
          <cell r="AB2474">
            <v>312650.40000000002</v>
          </cell>
          <cell r="AC2474">
            <v>0.01</v>
          </cell>
          <cell r="AD2474">
            <v>3126.5040000000004</v>
          </cell>
        </row>
        <row r="2475">
          <cell r="A2475">
            <v>2452</v>
          </cell>
          <cell r="B2475" t="str">
            <v>ZA 017</v>
          </cell>
          <cell r="C2475" t="str">
            <v>Ing.</v>
          </cell>
          <cell r="D2475" t="str">
            <v>Jana</v>
          </cell>
          <cell r="E2475" t="str">
            <v>Tobiášová</v>
          </cell>
          <cell r="G2475" t="str">
            <v>Telefon</v>
          </cell>
          <cell r="H2475">
            <v>6352</v>
          </cell>
          <cell r="I2475" t="str">
            <v>Výroba</v>
          </cell>
          <cell r="J2475" t="str">
            <v>855604/5982</v>
          </cell>
          <cell r="K2475">
            <v>19500</v>
          </cell>
          <cell r="L2475">
            <v>1300</v>
          </cell>
          <cell r="M2475" t="str">
            <v>Mize</v>
          </cell>
          <cell r="N2475">
            <v>38679</v>
          </cell>
          <cell r="O2475" t="str">
            <v>2452-23112005-017</v>
          </cell>
          <cell r="P2475" t="str">
            <v>CZ-3548-B-5</v>
          </cell>
          <cell r="Q2475" t="str">
            <v>Produkt 5</v>
          </cell>
          <cell r="R2475" t="str">
            <v>Firma 43</v>
          </cell>
          <cell r="S2475" t="str">
            <v>Čechy</v>
          </cell>
          <cell r="T2475" t="str">
            <v>Praha</v>
          </cell>
          <cell r="U2475" t="str">
            <v>Liboc</v>
          </cell>
          <cell r="V2475">
            <v>908</v>
          </cell>
          <cell r="W2475">
            <v>76</v>
          </cell>
          <cell r="X2475">
            <v>500</v>
          </cell>
          <cell r="Y2475">
            <v>38000</v>
          </cell>
          <cell r="Z2475">
            <v>0</v>
          </cell>
          <cell r="AA2475">
            <v>0</v>
          </cell>
          <cell r="AB2475">
            <v>38000</v>
          </cell>
          <cell r="AC2475">
            <v>0.04</v>
          </cell>
          <cell r="AD2475">
            <v>1520</v>
          </cell>
        </row>
        <row r="2476">
          <cell r="A2476">
            <v>2453</v>
          </cell>
          <cell r="B2476" t="str">
            <v>ZA 006</v>
          </cell>
          <cell r="C2476" t="str">
            <v>PHDr.</v>
          </cell>
          <cell r="D2476" t="str">
            <v>Jana</v>
          </cell>
          <cell r="E2476" t="str">
            <v>Kamenická</v>
          </cell>
          <cell r="G2476" t="str">
            <v>Školení jazyky</v>
          </cell>
          <cell r="H2476">
            <v>2018</v>
          </cell>
          <cell r="I2476" t="str">
            <v>Prodej D</v>
          </cell>
          <cell r="J2476" t="str">
            <v>896107/5959</v>
          </cell>
          <cell r="K2476">
            <v>29000</v>
          </cell>
          <cell r="L2476">
            <v>2300</v>
          </cell>
          <cell r="M2476" t="str">
            <v>Mize</v>
          </cell>
          <cell r="N2476">
            <v>38680</v>
          </cell>
          <cell r="O2476" t="str">
            <v>2453-24112005-006</v>
          </cell>
          <cell r="P2476" t="str">
            <v>CZ-2380-C-2</v>
          </cell>
          <cell r="Q2476" t="str">
            <v>Produkt 2</v>
          </cell>
          <cell r="R2476" t="str">
            <v>ROCKWELL INTERNATIONAL</v>
          </cell>
          <cell r="S2476" t="str">
            <v>Morava</v>
          </cell>
          <cell r="T2476" t="str">
            <v>Brno</v>
          </cell>
          <cell r="U2476" t="str">
            <v>Brno</v>
          </cell>
          <cell r="V2476">
            <v>112</v>
          </cell>
          <cell r="W2476">
            <v>199</v>
          </cell>
          <cell r="X2476">
            <v>159</v>
          </cell>
          <cell r="Y2476">
            <v>31641</v>
          </cell>
          <cell r="Z2476">
            <v>0</v>
          </cell>
          <cell r="AA2476">
            <v>0</v>
          </cell>
          <cell r="AB2476">
            <v>31641</v>
          </cell>
          <cell r="AC2476">
            <v>0.04</v>
          </cell>
          <cell r="AD2476">
            <v>1265.6400000000001</v>
          </cell>
        </row>
        <row r="2477">
          <cell r="A2477">
            <v>2454</v>
          </cell>
          <cell r="B2477" t="str">
            <v>ZA 369</v>
          </cell>
          <cell r="D2477" t="str">
            <v>Vojtěch</v>
          </cell>
          <cell r="E2477" t="str">
            <v>Ridl</v>
          </cell>
          <cell r="G2477" t="str">
            <v>Telefon</v>
          </cell>
          <cell r="H2477">
            <v>1865</v>
          </cell>
          <cell r="I2477" t="str">
            <v>Prodej C</v>
          </cell>
          <cell r="J2477" t="str">
            <v>570616/1417</v>
          </cell>
          <cell r="K2477">
            <v>21000</v>
          </cell>
          <cell r="L2477">
            <v>3600</v>
          </cell>
          <cell r="M2477" t="str">
            <v>Jakhel</v>
          </cell>
          <cell r="N2477">
            <v>38681</v>
          </cell>
          <cell r="O2477" t="str">
            <v>2454-25112005-369</v>
          </cell>
          <cell r="P2477" t="str">
            <v>DE-8057-A-1</v>
          </cell>
          <cell r="Q2477" t="str">
            <v>Produkt 1</v>
          </cell>
          <cell r="R2477" t="str">
            <v>Firma 43</v>
          </cell>
          <cell r="S2477" t="str">
            <v>Čechy</v>
          </cell>
          <cell r="T2477" t="str">
            <v>Praha</v>
          </cell>
          <cell r="U2477" t="str">
            <v>Liboc</v>
          </cell>
          <cell r="V2477">
            <v>908</v>
          </cell>
          <cell r="W2477">
            <v>340</v>
          </cell>
          <cell r="X2477">
            <v>104</v>
          </cell>
          <cell r="Y2477">
            <v>35360</v>
          </cell>
          <cell r="Z2477">
            <v>0.06</v>
          </cell>
          <cell r="AA2477">
            <v>2121.6</v>
          </cell>
          <cell r="AB2477">
            <v>33238.400000000001</v>
          </cell>
          <cell r="AC2477">
            <v>0.02</v>
          </cell>
          <cell r="AD2477">
            <v>664.76800000000003</v>
          </cell>
        </row>
        <row r="2478">
          <cell r="A2478">
            <v>2455</v>
          </cell>
          <cell r="B2478" t="str">
            <v>ZA 324</v>
          </cell>
          <cell r="D2478" t="str">
            <v>Olga</v>
          </cell>
          <cell r="E2478" t="str">
            <v>Marková</v>
          </cell>
          <cell r="G2478" t="str">
            <v>Cestovné</v>
          </cell>
          <cell r="H2478">
            <v>7376</v>
          </cell>
          <cell r="I2478" t="str">
            <v>Prodej B</v>
          </cell>
          <cell r="J2478" t="str">
            <v>636222/4671</v>
          </cell>
          <cell r="K2478">
            <v>24000</v>
          </cell>
          <cell r="L2478">
            <v>1300</v>
          </cell>
          <cell r="M2478" t="str">
            <v>Jakhel</v>
          </cell>
          <cell r="N2478">
            <v>38683</v>
          </cell>
          <cell r="O2478" t="str">
            <v>2455-27112005-324</v>
          </cell>
          <cell r="P2478" t="str">
            <v>CZ-9725-A-9</v>
          </cell>
          <cell r="Q2478" t="str">
            <v>Produkt 9</v>
          </cell>
          <cell r="R2478" t="str">
            <v>ROCKWELL BSC a.s.</v>
          </cell>
          <cell r="S2478" t="str">
            <v>Slezsko</v>
          </cell>
          <cell r="T2478" t="str">
            <v>Karviná</v>
          </cell>
          <cell r="U2478" t="str">
            <v>Petřvald</v>
          </cell>
          <cell r="V2478">
            <v>661</v>
          </cell>
          <cell r="W2478">
            <v>210</v>
          </cell>
          <cell r="X2478">
            <v>326</v>
          </cell>
          <cell r="Y2478">
            <v>68460</v>
          </cell>
          <cell r="Z2478">
            <v>0.02</v>
          </cell>
          <cell r="AA2478">
            <v>1369.2</v>
          </cell>
          <cell r="AB2478">
            <v>67090.8</v>
          </cell>
          <cell r="AC2478">
            <v>0.01</v>
          </cell>
          <cell r="AD2478">
            <v>670.90800000000002</v>
          </cell>
        </row>
        <row r="2479">
          <cell r="A2479">
            <v>2456</v>
          </cell>
          <cell r="B2479" t="str">
            <v>ZA 370</v>
          </cell>
          <cell r="D2479" t="str">
            <v>Jaroslav</v>
          </cell>
          <cell r="E2479" t="str">
            <v>Nový  </v>
          </cell>
          <cell r="G2479" t="str">
            <v>Školení jazyky</v>
          </cell>
          <cell r="H2479">
            <v>6750</v>
          </cell>
          <cell r="I2479" t="str">
            <v>Prodej C</v>
          </cell>
          <cell r="J2479" t="str">
            <v>440525/283</v>
          </cell>
          <cell r="K2479">
            <v>20000</v>
          </cell>
          <cell r="L2479">
            <v>300</v>
          </cell>
          <cell r="M2479" t="str">
            <v>Mize</v>
          </cell>
          <cell r="N2479">
            <v>38683</v>
          </cell>
          <cell r="O2479" t="str">
            <v>2456-27112005-370</v>
          </cell>
          <cell r="P2479" t="str">
            <v>DE-9038-B-3</v>
          </cell>
          <cell r="Q2479" t="str">
            <v>Produkt 3</v>
          </cell>
          <cell r="R2479" t="str">
            <v>Firma 43</v>
          </cell>
          <cell r="S2479" t="str">
            <v>Čechy</v>
          </cell>
          <cell r="T2479" t="str">
            <v>Praha</v>
          </cell>
          <cell r="U2479" t="str">
            <v>Liboc</v>
          </cell>
          <cell r="V2479">
            <v>908</v>
          </cell>
          <cell r="W2479">
            <v>189</v>
          </cell>
          <cell r="X2479">
            <v>65</v>
          </cell>
          <cell r="Y2479">
            <v>12285</v>
          </cell>
          <cell r="Z2479">
            <v>0</v>
          </cell>
          <cell r="AA2479">
            <v>0</v>
          </cell>
          <cell r="AB2479">
            <v>12285</v>
          </cell>
          <cell r="AC2479">
            <v>0.04</v>
          </cell>
          <cell r="AD2479">
            <v>491.40000000000003</v>
          </cell>
        </row>
        <row r="2480">
          <cell r="A2480">
            <v>2457</v>
          </cell>
          <cell r="B2480" t="str">
            <v>ZA 370</v>
          </cell>
          <cell r="D2480" t="str">
            <v>Jaroslav</v>
          </cell>
          <cell r="E2480" t="str">
            <v>Nový  </v>
          </cell>
          <cell r="G2480" t="str">
            <v>Telefon</v>
          </cell>
          <cell r="H2480">
            <v>5512</v>
          </cell>
          <cell r="I2480" t="str">
            <v>Prodej C</v>
          </cell>
          <cell r="J2480" t="str">
            <v>440525/283</v>
          </cell>
          <cell r="K2480">
            <v>20000</v>
          </cell>
          <cell r="L2480">
            <v>300</v>
          </cell>
          <cell r="M2480" t="str">
            <v>Mize</v>
          </cell>
          <cell r="N2480">
            <v>38685</v>
          </cell>
          <cell r="O2480" t="str">
            <v>2457-29112005-370</v>
          </cell>
          <cell r="P2480" t="str">
            <v>CZ-3425-C-8</v>
          </cell>
          <cell r="Q2480" t="str">
            <v>Produkt 8</v>
          </cell>
          <cell r="R2480" t="str">
            <v>Firma 43</v>
          </cell>
          <cell r="S2480" t="str">
            <v>Čechy</v>
          </cell>
          <cell r="T2480" t="str">
            <v>Praha</v>
          </cell>
          <cell r="U2480" t="str">
            <v>Liboc</v>
          </cell>
          <cell r="V2480">
            <v>908</v>
          </cell>
          <cell r="W2480">
            <v>110</v>
          </cell>
          <cell r="X2480">
            <v>55</v>
          </cell>
          <cell r="Y2480">
            <v>6050</v>
          </cell>
          <cell r="Z2480">
            <v>0</v>
          </cell>
          <cell r="AA2480">
            <v>0</v>
          </cell>
          <cell r="AB2480">
            <v>6050</v>
          </cell>
          <cell r="AC2480">
            <v>0.04</v>
          </cell>
          <cell r="AD2480">
            <v>242</v>
          </cell>
        </row>
        <row r="2481">
          <cell r="A2481">
            <v>2458</v>
          </cell>
          <cell r="B2481" t="str">
            <v>ZA 324</v>
          </cell>
          <cell r="D2481" t="str">
            <v>Olga</v>
          </cell>
          <cell r="E2481" t="str">
            <v>Marková</v>
          </cell>
          <cell r="G2481" t="str">
            <v>Školení profesní</v>
          </cell>
          <cell r="H2481">
            <v>3914</v>
          </cell>
          <cell r="I2481" t="str">
            <v>Prodej B</v>
          </cell>
          <cell r="J2481" t="str">
            <v>636222/4671</v>
          </cell>
          <cell r="K2481">
            <v>24000</v>
          </cell>
          <cell r="L2481">
            <v>1300</v>
          </cell>
          <cell r="M2481" t="str">
            <v>Jakhel</v>
          </cell>
          <cell r="N2481">
            <v>38686</v>
          </cell>
          <cell r="O2481" t="str">
            <v>2458-30112005-324</v>
          </cell>
          <cell r="P2481" t="str">
            <v>CZ-7818-A-7</v>
          </cell>
          <cell r="Q2481" t="str">
            <v>Produkt 7</v>
          </cell>
          <cell r="R2481" t="str">
            <v>ROCKWELL BSC a.s.</v>
          </cell>
          <cell r="S2481" t="str">
            <v>Slezsko</v>
          </cell>
          <cell r="T2481" t="str">
            <v>Karviná</v>
          </cell>
          <cell r="U2481" t="str">
            <v>Petřvald</v>
          </cell>
          <cell r="V2481">
            <v>661</v>
          </cell>
          <cell r="W2481">
            <v>331</v>
          </cell>
          <cell r="X2481">
            <v>1200</v>
          </cell>
          <cell r="Y2481">
            <v>397200</v>
          </cell>
          <cell r="Z2481">
            <v>0.09</v>
          </cell>
          <cell r="AA2481">
            <v>35748</v>
          </cell>
          <cell r="AB2481">
            <v>361452</v>
          </cell>
          <cell r="AC2481">
            <v>0.02</v>
          </cell>
          <cell r="AD2481">
            <v>7229.04</v>
          </cell>
        </row>
        <row r="2482">
          <cell r="A2482">
            <v>2459</v>
          </cell>
          <cell r="B2482" t="str">
            <v>ZA 370</v>
          </cell>
          <cell r="D2482" t="str">
            <v>Jaroslav</v>
          </cell>
          <cell r="E2482" t="str">
            <v>Nový  </v>
          </cell>
          <cell r="G2482" t="str">
            <v>Benzín</v>
          </cell>
          <cell r="H2482">
            <v>7752</v>
          </cell>
          <cell r="I2482" t="str">
            <v>Prodej C</v>
          </cell>
          <cell r="J2482" t="str">
            <v>440525/283</v>
          </cell>
          <cell r="K2482">
            <v>20000</v>
          </cell>
          <cell r="L2482">
            <v>300</v>
          </cell>
          <cell r="M2482" t="str">
            <v>Jakhel</v>
          </cell>
          <cell r="N2482">
            <v>38687</v>
          </cell>
          <cell r="O2482" t="str">
            <v>2459-01122005-370</v>
          </cell>
          <cell r="P2482" t="str">
            <v>PL-4418-A-9</v>
          </cell>
          <cell r="Q2482" t="str">
            <v>Produkt 9</v>
          </cell>
          <cell r="R2482" t="str">
            <v>Firma 43</v>
          </cell>
          <cell r="S2482" t="str">
            <v>Čechy</v>
          </cell>
          <cell r="T2482" t="str">
            <v>Praha</v>
          </cell>
          <cell r="U2482" t="str">
            <v>Liboc</v>
          </cell>
          <cell r="V2482">
            <v>908</v>
          </cell>
          <cell r="W2482">
            <v>272</v>
          </cell>
          <cell r="X2482">
            <v>325</v>
          </cell>
          <cell r="Y2482">
            <v>88400</v>
          </cell>
          <cell r="Z2482">
            <v>0</v>
          </cell>
          <cell r="AA2482">
            <v>0</v>
          </cell>
          <cell r="AB2482">
            <v>88400</v>
          </cell>
          <cell r="AC2482">
            <v>0.04</v>
          </cell>
          <cell r="AD2482">
            <v>3536</v>
          </cell>
        </row>
        <row r="2483">
          <cell r="A2483">
            <v>2460</v>
          </cell>
          <cell r="B2483" t="str">
            <v>ZA 279</v>
          </cell>
          <cell r="D2483" t="str">
            <v>Jiří</v>
          </cell>
          <cell r="E2483" t="str">
            <v>Běčák</v>
          </cell>
          <cell r="G2483" t="str">
            <v>Školení profesní</v>
          </cell>
          <cell r="H2483">
            <v>784</v>
          </cell>
          <cell r="I2483" t="str">
            <v>Prodej B</v>
          </cell>
          <cell r="J2483" t="str">
            <v>570424/4062</v>
          </cell>
          <cell r="K2483">
            <v>19000</v>
          </cell>
          <cell r="L2483">
            <v>500</v>
          </cell>
          <cell r="M2483" t="str">
            <v>Jakhel</v>
          </cell>
          <cell r="N2483">
            <v>38689</v>
          </cell>
          <cell r="O2483" t="str">
            <v>2460-03122005-279</v>
          </cell>
          <cell r="P2483" t="str">
            <v>DE-1765-B-0</v>
          </cell>
          <cell r="Q2483" t="str">
            <v>Produkt 10</v>
          </cell>
          <cell r="R2483" t="str">
            <v>Firma 44</v>
          </cell>
          <cell r="S2483" t="str">
            <v>Čechy</v>
          </cell>
          <cell r="T2483" t="str">
            <v>Praha</v>
          </cell>
          <cell r="U2483" t="str">
            <v>Písnice</v>
          </cell>
          <cell r="V2483">
            <v>320</v>
          </cell>
          <cell r="W2483">
            <v>198</v>
          </cell>
          <cell r="X2483">
            <v>123</v>
          </cell>
          <cell r="Y2483">
            <v>24354</v>
          </cell>
          <cell r="Z2483">
            <v>0.02</v>
          </cell>
          <cell r="AA2483">
            <v>487.08</v>
          </cell>
          <cell r="AB2483">
            <v>23866.92</v>
          </cell>
          <cell r="AC2483">
            <v>0.01</v>
          </cell>
          <cell r="AD2483">
            <v>238.66919999999999</v>
          </cell>
        </row>
        <row r="2484">
          <cell r="A2484">
            <v>2461</v>
          </cell>
          <cell r="B2484" t="str">
            <v>ZA 324</v>
          </cell>
          <cell r="D2484" t="str">
            <v>Olga</v>
          </cell>
          <cell r="E2484" t="str">
            <v>Marková</v>
          </cell>
          <cell r="G2484" t="str">
            <v>Školení jazyky</v>
          </cell>
          <cell r="H2484">
            <v>5563</v>
          </cell>
          <cell r="I2484" t="str">
            <v>Prodej B</v>
          </cell>
          <cell r="J2484" t="str">
            <v>636222/4671</v>
          </cell>
          <cell r="K2484">
            <v>24000</v>
          </cell>
          <cell r="L2484">
            <v>1300</v>
          </cell>
          <cell r="M2484" t="str">
            <v>Mize</v>
          </cell>
          <cell r="N2484">
            <v>38689</v>
          </cell>
          <cell r="O2484" t="str">
            <v>2461-03122005-324</v>
          </cell>
          <cell r="P2484" t="str">
            <v>AU-7877-A-6</v>
          </cell>
          <cell r="Q2484" t="str">
            <v>Produkt 6</v>
          </cell>
          <cell r="R2484" t="str">
            <v>ROCKWELL BSC a.s.</v>
          </cell>
          <cell r="S2484" t="str">
            <v>Slezsko</v>
          </cell>
          <cell r="T2484" t="str">
            <v>Karviná</v>
          </cell>
          <cell r="U2484" t="str">
            <v>Petřvald</v>
          </cell>
          <cell r="V2484">
            <v>661</v>
          </cell>
          <cell r="W2484">
            <v>385</v>
          </cell>
          <cell r="X2484">
            <v>681</v>
          </cell>
          <cell r="Y2484">
            <v>262185</v>
          </cell>
          <cell r="Z2484">
            <v>0.1</v>
          </cell>
          <cell r="AA2484">
            <v>26218.5</v>
          </cell>
          <cell r="AB2484">
            <v>235966.5</v>
          </cell>
          <cell r="AC2484">
            <v>0.03</v>
          </cell>
          <cell r="AD2484">
            <v>7078.9949999999999</v>
          </cell>
        </row>
        <row r="2485">
          <cell r="A2485">
            <v>2462</v>
          </cell>
          <cell r="B2485" t="str">
            <v>ZA 280</v>
          </cell>
          <cell r="D2485" t="str">
            <v>Petr</v>
          </cell>
          <cell r="E2485" t="str">
            <v>Želivský</v>
          </cell>
          <cell r="G2485" t="str">
            <v>Benzín</v>
          </cell>
          <cell r="H2485">
            <v>6644</v>
          </cell>
          <cell r="I2485" t="str">
            <v>Prodej B</v>
          </cell>
          <cell r="J2485" t="str">
            <v>700909/4389</v>
          </cell>
          <cell r="K2485">
            <v>19500</v>
          </cell>
          <cell r="L2485">
            <v>1600</v>
          </cell>
          <cell r="M2485" t="str">
            <v>Kraus</v>
          </cell>
          <cell r="N2485">
            <v>38691</v>
          </cell>
          <cell r="O2485" t="str">
            <v>2462-05122005-280</v>
          </cell>
          <cell r="P2485" t="str">
            <v>CZ-5865-B-2</v>
          </cell>
          <cell r="Q2485" t="str">
            <v>Produkt 2</v>
          </cell>
          <cell r="R2485" t="str">
            <v>Firma 44</v>
          </cell>
          <cell r="S2485" t="str">
            <v>Čechy</v>
          </cell>
          <cell r="T2485" t="str">
            <v>Praha</v>
          </cell>
          <cell r="U2485" t="str">
            <v>Písnice</v>
          </cell>
          <cell r="V2485">
            <v>320</v>
          </cell>
          <cell r="W2485">
            <v>459</v>
          </cell>
          <cell r="X2485">
            <v>151</v>
          </cell>
          <cell r="Y2485">
            <v>69309</v>
          </cell>
          <cell r="Z2485">
            <v>0.09</v>
          </cell>
          <cell r="AA2485">
            <v>6237.8099999999995</v>
          </cell>
          <cell r="AB2485">
            <v>63071.19</v>
          </cell>
          <cell r="AC2485">
            <v>0.02</v>
          </cell>
          <cell r="AD2485">
            <v>1261.4238</v>
          </cell>
        </row>
        <row r="2486">
          <cell r="A2486">
            <v>2463</v>
          </cell>
          <cell r="B2486" t="str">
            <v>ZA 323</v>
          </cell>
          <cell r="D2486" t="str">
            <v>Jiří</v>
          </cell>
          <cell r="E2486" t="str">
            <v>Lec</v>
          </cell>
          <cell r="G2486" t="str">
            <v>Telefon</v>
          </cell>
          <cell r="H2486">
            <v>6986</v>
          </cell>
          <cell r="I2486" t="str">
            <v>Prodej B</v>
          </cell>
          <cell r="J2486" t="str">
            <v>850828/6050</v>
          </cell>
          <cell r="K2486">
            <v>10000</v>
          </cell>
          <cell r="L2486">
            <v>1000</v>
          </cell>
          <cell r="M2486" t="str">
            <v>Kraus</v>
          </cell>
          <cell r="N2486">
            <v>38692</v>
          </cell>
          <cell r="O2486" t="str">
            <v>2463-06122005-323</v>
          </cell>
          <cell r="P2486" t="str">
            <v>DE-1019-C-2</v>
          </cell>
          <cell r="Q2486" t="str">
            <v>Produkt 2</v>
          </cell>
          <cell r="R2486" t="str">
            <v>ROCKWELL BSC a.s.</v>
          </cell>
          <cell r="S2486" t="str">
            <v>Slezsko</v>
          </cell>
          <cell r="T2486" t="str">
            <v>Karviná</v>
          </cell>
          <cell r="U2486" t="str">
            <v>Petřvald</v>
          </cell>
          <cell r="V2486">
            <v>661</v>
          </cell>
          <cell r="W2486">
            <v>106</v>
          </cell>
          <cell r="X2486">
            <v>151</v>
          </cell>
          <cell r="Y2486">
            <v>16006</v>
          </cell>
          <cell r="Z2486">
            <v>0</v>
          </cell>
          <cell r="AA2486">
            <v>0</v>
          </cell>
          <cell r="AB2486">
            <v>16006</v>
          </cell>
          <cell r="AC2486">
            <v>0.04</v>
          </cell>
          <cell r="AD2486">
            <v>640.24</v>
          </cell>
        </row>
        <row r="2487">
          <cell r="A2487">
            <v>2464</v>
          </cell>
          <cell r="B2487" t="str">
            <v>ZA 280</v>
          </cell>
          <cell r="D2487" t="str">
            <v>Petr</v>
          </cell>
          <cell r="E2487" t="str">
            <v>Želivský</v>
          </cell>
          <cell r="G2487" t="str">
            <v>Firemní výdaj</v>
          </cell>
          <cell r="H2487">
            <v>1352</v>
          </cell>
          <cell r="I2487" t="str">
            <v>Prodej B</v>
          </cell>
          <cell r="J2487" t="str">
            <v>700909/4389</v>
          </cell>
          <cell r="K2487">
            <v>19500</v>
          </cell>
          <cell r="L2487">
            <v>1600</v>
          </cell>
          <cell r="M2487" t="str">
            <v>Kraus</v>
          </cell>
          <cell r="N2487">
            <v>38693</v>
          </cell>
          <cell r="O2487" t="str">
            <v>2464-07122005-280</v>
          </cell>
          <cell r="P2487" t="str">
            <v>PL-9300-C-6</v>
          </cell>
          <cell r="Q2487" t="str">
            <v>Produkt 6</v>
          </cell>
          <cell r="R2487" t="str">
            <v>Firma 44</v>
          </cell>
          <cell r="S2487" t="str">
            <v>Čechy</v>
          </cell>
          <cell r="T2487" t="str">
            <v>Praha</v>
          </cell>
          <cell r="U2487" t="str">
            <v>Písnice</v>
          </cell>
          <cell r="V2487">
            <v>320</v>
          </cell>
          <cell r="W2487">
            <v>82</v>
          </cell>
          <cell r="X2487">
            <v>680</v>
          </cell>
          <cell r="Y2487">
            <v>55760</v>
          </cell>
          <cell r="Z2487">
            <v>0</v>
          </cell>
          <cell r="AA2487">
            <v>0</v>
          </cell>
          <cell r="AB2487">
            <v>55760</v>
          </cell>
          <cell r="AC2487">
            <v>0.04</v>
          </cell>
          <cell r="AD2487">
            <v>2230.4</v>
          </cell>
        </row>
        <row r="2488">
          <cell r="A2488">
            <v>2465</v>
          </cell>
          <cell r="B2488" t="str">
            <v>ZA 072</v>
          </cell>
          <cell r="D2488" t="str">
            <v>Lukáš</v>
          </cell>
          <cell r="E2488" t="str">
            <v>Černošek  </v>
          </cell>
          <cell r="G2488" t="str">
            <v>Školení profesní</v>
          </cell>
          <cell r="H2488">
            <v>3221</v>
          </cell>
          <cell r="I2488" t="str">
            <v>Výroba</v>
          </cell>
          <cell r="J2488" t="str">
            <v>800717/4582</v>
          </cell>
          <cell r="K2488">
            <v>18500</v>
          </cell>
          <cell r="L2488">
            <v>3600</v>
          </cell>
          <cell r="M2488" t="str">
            <v>Sokol</v>
          </cell>
          <cell r="N2488">
            <v>38695</v>
          </cell>
          <cell r="O2488" t="str">
            <v>2465-09122005-072</v>
          </cell>
          <cell r="P2488" t="str">
            <v>PL-2929-B-2</v>
          </cell>
          <cell r="Q2488" t="str">
            <v>Produkt 2</v>
          </cell>
          <cell r="R2488" t="str">
            <v>ROCKWELL BSC a.s.</v>
          </cell>
          <cell r="S2488" t="str">
            <v>Slezsko</v>
          </cell>
          <cell r="T2488" t="str">
            <v>Karviná</v>
          </cell>
          <cell r="U2488" t="str">
            <v>Petřvald</v>
          </cell>
          <cell r="V2488">
            <v>661</v>
          </cell>
          <cell r="W2488">
            <v>379</v>
          </cell>
          <cell r="X2488">
            <v>156</v>
          </cell>
          <cell r="Y2488">
            <v>59124</v>
          </cell>
          <cell r="Z2488">
            <v>0</v>
          </cell>
          <cell r="AA2488">
            <v>0</v>
          </cell>
          <cell r="AB2488">
            <v>59124</v>
          </cell>
          <cell r="AC2488">
            <v>0.04</v>
          </cell>
          <cell r="AD2488">
            <v>2364.96</v>
          </cell>
        </row>
        <row r="2489">
          <cell r="A2489">
            <v>2466</v>
          </cell>
          <cell r="B2489" t="str">
            <v>ZA 280</v>
          </cell>
          <cell r="D2489" t="str">
            <v>Petr</v>
          </cell>
          <cell r="E2489" t="str">
            <v>Želivský</v>
          </cell>
          <cell r="G2489" t="str">
            <v>Cestovné</v>
          </cell>
          <cell r="H2489">
            <v>6119</v>
          </cell>
          <cell r="I2489" t="str">
            <v>Prodej B</v>
          </cell>
          <cell r="J2489" t="str">
            <v>700909/4389</v>
          </cell>
          <cell r="K2489">
            <v>19500</v>
          </cell>
          <cell r="L2489">
            <v>1600</v>
          </cell>
          <cell r="M2489" t="str">
            <v>Kraus</v>
          </cell>
          <cell r="N2489">
            <v>38695</v>
          </cell>
          <cell r="O2489" t="str">
            <v>2466-09122005-280</v>
          </cell>
          <cell r="P2489" t="str">
            <v>CZ-9037-D-9</v>
          </cell>
          <cell r="Q2489" t="str">
            <v>Produkt 9</v>
          </cell>
          <cell r="R2489" t="str">
            <v>Firma 44</v>
          </cell>
          <cell r="S2489" t="str">
            <v>Čechy</v>
          </cell>
          <cell r="T2489" t="str">
            <v>Praha</v>
          </cell>
          <cell r="U2489" t="str">
            <v>Písnice</v>
          </cell>
          <cell r="V2489">
            <v>320</v>
          </cell>
          <cell r="W2489">
            <v>421</v>
          </cell>
          <cell r="X2489">
            <v>328</v>
          </cell>
          <cell r="Y2489">
            <v>138088</v>
          </cell>
          <cell r="Z2489">
            <v>0</v>
          </cell>
          <cell r="AA2489">
            <v>0</v>
          </cell>
          <cell r="AB2489">
            <v>138088</v>
          </cell>
          <cell r="AC2489">
            <v>0.04</v>
          </cell>
          <cell r="AD2489">
            <v>5523.52</v>
          </cell>
        </row>
        <row r="2490">
          <cell r="A2490">
            <v>2467</v>
          </cell>
          <cell r="B2490" t="str">
            <v>ZA 004</v>
          </cell>
          <cell r="D2490" t="str">
            <v>Josef</v>
          </cell>
          <cell r="E2490" t="str">
            <v>Novák</v>
          </cell>
          <cell r="F2490" t="str">
            <v>BBA</v>
          </cell>
          <cell r="G2490" t="str">
            <v>Cestovné</v>
          </cell>
          <cell r="H2490">
            <v>427</v>
          </cell>
          <cell r="I2490" t="str">
            <v>Prodej B</v>
          </cell>
          <cell r="J2490" t="str">
            <v>920610/5953</v>
          </cell>
          <cell r="K2490">
            <v>17000</v>
          </cell>
          <cell r="L2490">
            <v>1300</v>
          </cell>
          <cell r="M2490" t="str">
            <v>Sokol</v>
          </cell>
          <cell r="N2490">
            <v>38697</v>
          </cell>
          <cell r="O2490" t="str">
            <v>2467-11122005-004</v>
          </cell>
          <cell r="P2490" t="str">
            <v>AU-7251-D-1</v>
          </cell>
          <cell r="Q2490" t="str">
            <v>Produkt 1</v>
          </cell>
          <cell r="R2490" t="str">
            <v>Firma 45</v>
          </cell>
          <cell r="S2490" t="str">
            <v>Čechy</v>
          </cell>
          <cell r="T2490" t="str">
            <v>Praha</v>
          </cell>
          <cell r="U2490" t="str">
            <v>Písnice</v>
          </cell>
          <cell r="V2490">
            <v>359</v>
          </cell>
          <cell r="W2490">
            <v>9</v>
          </cell>
          <cell r="X2490">
            <v>107</v>
          </cell>
          <cell r="Y2490">
            <v>963</v>
          </cell>
          <cell r="Z2490">
            <v>0</v>
          </cell>
          <cell r="AA2490">
            <v>0</v>
          </cell>
          <cell r="AB2490">
            <v>963</v>
          </cell>
          <cell r="AC2490">
            <v>0.04</v>
          </cell>
          <cell r="AD2490">
            <v>38.520000000000003</v>
          </cell>
        </row>
        <row r="2491">
          <cell r="A2491">
            <v>2468</v>
          </cell>
          <cell r="B2491" t="str">
            <v>ZA 007</v>
          </cell>
          <cell r="D2491" t="str">
            <v>Vladimíra</v>
          </cell>
          <cell r="E2491" t="str">
            <v>Haldová</v>
          </cell>
          <cell r="F2491" t="str">
            <v>MBA</v>
          </cell>
          <cell r="G2491" t="str">
            <v>Školení profesní</v>
          </cell>
          <cell r="H2491">
            <v>1759</v>
          </cell>
          <cell r="I2491" t="str">
            <v>Prodej C</v>
          </cell>
          <cell r="J2491" t="str">
            <v>885527/9004</v>
          </cell>
          <cell r="K2491">
            <v>22000</v>
          </cell>
          <cell r="L2491">
            <v>3300</v>
          </cell>
          <cell r="M2491" t="str">
            <v>Sokol</v>
          </cell>
          <cell r="N2491">
            <v>38698</v>
          </cell>
          <cell r="O2491" t="str">
            <v>2468-12122005-007</v>
          </cell>
          <cell r="P2491" t="str">
            <v>CZ-1079-A-9</v>
          </cell>
          <cell r="Q2491" t="str">
            <v>Produkt 9</v>
          </cell>
          <cell r="R2491" t="str">
            <v>RK PLUS s.r.o.</v>
          </cell>
          <cell r="S2491" t="str">
            <v>Čechy</v>
          </cell>
          <cell r="T2491" t="str">
            <v>Praha</v>
          </cell>
          <cell r="U2491" t="str">
            <v>Praha</v>
          </cell>
          <cell r="V2491">
            <v>34</v>
          </cell>
          <cell r="W2491">
            <v>457</v>
          </cell>
          <cell r="X2491">
            <v>328</v>
          </cell>
          <cell r="Y2491">
            <v>149896</v>
          </cell>
          <cell r="Z2491">
            <v>0.1</v>
          </cell>
          <cell r="AA2491">
            <v>14989.6</v>
          </cell>
          <cell r="AB2491">
            <v>134906.4</v>
          </cell>
          <cell r="AC2491">
            <v>0.03</v>
          </cell>
          <cell r="AD2491">
            <v>4047.1919999999996</v>
          </cell>
        </row>
        <row r="2492">
          <cell r="A2492">
            <v>2469</v>
          </cell>
          <cell r="B2492" t="str">
            <v>ZA 004</v>
          </cell>
          <cell r="D2492" t="str">
            <v>Josef</v>
          </cell>
          <cell r="E2492" t="str">
            <v>Novák</v>
          </cell>
          <cell r="F2492" t="str">
            <v>BBA</v>
          </cell>
          <cell r="G2492" t="str">
            <v>Školení profesní</v>
          </cell>
          <cell r="H2492">
            <v>2139</v>
          </cell>
          <cell r="I2492" t="str">
            <v>Prodej B</v>
          </cell>
          <cell r="J2492" t="str">
            <v>920610/5953</v>
          </cell>
          <cell r="K2492">
            <v>17000</v>
          </cell>
          <cell r="L2492">
            <v>1300</v>
          </cell>
          <cell r="M2492" t="str">
            <v>Jakhel</v>
          </cell>
          <cell r="N2492">
            <v>38699</v>
          </cell>
          <cell r="O2492" t="str">
            <v>2469-13122005-004</v>
          </cell>
          <cell r="P2492" t="str">
            <v>CZ-5821-C-6</v>
          </cell>
          <cell r="Q2492" t="str">
            <v>Produkt 6</v>
          </cell>
          <cell r="R2492" t="str">
            <v>Firma 45</v>
          </cell>
          <cell r="S2492" t="str">
            <v>Čechy</v>
          </cell>
          <cell r="T2492" t="str">
            <v>Praha</v>
          </cell>
          <cell r="U2492" t="str">
            <v>Písnice</v>
          </cell>
          <cell r="V2492">
            <v>359</v>
          </cell>
          <cell r="W2492">
            <v>266</v>
          </cell>
          <cell r="X2492">
            <v>680</v>
          </cell>
          <cell r="Y2492">
            <v>180880</v>
          </cell>
          <cell r="Z2492">
            <v>0.02</v>
          </cell>
          <cell r="AA2492">
            <v>3617.6</v>
          </cell>
          <cell r="AB2492">
            <v>177262.4</v>
          </cell>
          <cell r="AC2492">
            <v>0.01</v>
          </cell>
          <cell r="AD2492">
            <v>1772.624</v>
          </cell>
        </row>
        <row r="2493">
          <cell r="A2493">
            <v>2470</v>
          </cell>
          <cell r="B2493" t="str">
            <v>ZA 002</v>
          </cell>
          <cell r="C2493" t="str">
            <v>Mgr.</v>
          </cell>
          <cell r="D2493" t="str">
            <v>Jan</v>
          </cell>
          <cell r="E2493" t="str">
            <v>Vodička</v>
          </cell>
          <cell r="G2493" t="str">
            <v>Školení jazyky</v>
          </cell>
          <cell r="H2493">
            <v>7349</v>
          </cell>
          <cell r="I2493" t="str">
            <v>Prodej A</v>
          </cell>
          <cell r="J2493" t="str">
            <v>830420/5778</v>
          </cell>
          <cell r="K2493">
            <v>25000</v>
          </cell>
          <cell r="L2493">
            <v>1600</v>
          </cell>
          <cell r="M2493" t="str">
            <v>Sokol</v>
          </cell>
          <cell r="N2493">
            <v>38701</v>
          </cell>
          <cell r="O2493" t="str">
            <v>2470-15122005-002</v>
          </cell>
          <cell r="P2493" t="str">
            <v>CZ-7042-B-9</v>
          </cell>
          <cell r="Q2493" t="str">
            <v>Produkt 9</v>
          </cell>
          <cell r="R2493" t="str">
            <v>RK PLUS s.r.o.</v>
          </cell>
          <cell r="S2493" t="str">
            <v>Čechy</v>
          </cell>
          <cell r="T2493" t="str">
            <v>Praha</v>
          </cell>
          <cell r="U2493" t="str">
            <v>Praha</v>
          </cell>
          <cell r="V2493">
            <v>34</v>
          </cell>
          <cell r="W2493">
            <v>379</v>
          </cell>
          <cell r="X2493">
            <v>328</v>
          </cell>
          <cell r="Y2493">
            <v>124312</v>
          </cell>
          <cell r="Z2493">
            <v>0.02</v>
          </cell>
          <cell r="AA2493">
            <v>2486.2400000000002</v>
          </cell>
          <cell r="AB2493">
            <v>121825.76</v>
          </cell>
          <cell r="AC2493">
            <v>0.01</v>
          </cell>
          <cell r="AD2493">
            <v>1218.2575999999999</v>
          </cell>
        </row>
        <row r="2494">
          <cell r="A2494">
            <v>2471</v>
          </cell>
          <cell r="B2494" t="str">
            <v>ZA 004</v>
          </cell>
          <cell r="D2494" t="str">
            <v>Josef</v>
          </cell>
          <cell r="E2494" t="str">
            <v>Novák</v>
          </cell>
          <cell r="F2494" t="str">
            <v>BBA</v>
          </cell>
          <cell r="G2494" t="str">
            <v>Školení jazyky</v>
          </cell>
          <cell r="H2494">
            <v>336</v>
          </cell>
          <cell r="I2494" t="str">
            <v>Prodej B</v>
          </cell>
          <cell r="J2494" t="str">
            <v>920610/5953</v>
          </cell>
          <cell r="K2494">
            <v>17000</v>
          </cell>
          <cell r="L2494">
            <v>1300</v>
          </cell>
          <cell r="M2494" t="str">
            <v>Jakhel</v>
          </cell>
          <cell r="N2494">
            <v>38701</v>
          </cell>
          <cell r="O2494" t="str">
            <v>2471-15122005-004</v>
          </cell>
          <cell r="P2494" t="str">
            <v>CZ-9132-A-7</v>
          </cell>
          <cell r="Q2494" t="str">
            <v>Produkt 7</v>
          </cell>
          <cell r="R2494" t="str">
            <v>Firma 45</v>
          </cell>
          <cell r="S2494" t="str">
            <v>Čechy</v>
          </cell>
          <cell r="T2494" t="str">
            <v>Praha</v>
          </cell>
          <cell r="U2494" t="str">
            <v>Písnice</v>
          </cell>
          <cell r="V2494">
            <v>359</v>
          </cell>
          <cell r="W2494">
            <v>103</v>
          </cell>
          <cell r="X2494">
            <v>1200</v>
          </cell>
          <cell r="Y2494">
            <v>123600</v>
          </cell>
          <cell r="Z2494">
            <v>0</v>
          </cell>
          <cell r="AA2494">
            <v>0</v>
          </cell>
          <cell r="AB2494">
            <v>123600</v>
          </cell>
          <cell r="AC2494">
            <v>0.04</v>
          </cell>
          <cell r="AD2494">
            <v>4944</v>
          </cell>
        </row>
        <row r="2495">
          <cell r="A2495">
            <v>2472</v>
          </cell>
          <cell r="B2495" t="str">
            <v>ZA 004</v>
          </cell>
          <cell r="D2495" t="str">
            <v>Josef</v>
          </cell>
          <cell r="E2495" t="str">
            <v>Novák</v>
          </cell>
          <cell r="F2495" t="str">
            <v>BBA</v>
          </cell>
          <cell r="G2495" t="str">
            <v>Telefon</v>
          </cell>
          <cell r="H2495">
            <v>4593</v>
          </cell>
          <cell r="I2495" t="str">
            <v>Prodej B</v>
          </cell>
          <cell r="J2495" t="str">
            <v>920610/5953</v>
          </cell>
          <cell r="K2495">
            <v>17000</v>
          </cell>
          <cell r="L2495">
            <v>1300</v>
          </cell>
          <cell r="M2495" t="str">
            <v>Mize</v>
          </cell>
          <cell r="N2495">
            <v>38703</v>
          </cell>
          <cell r="O2495" t="str">
            <v>2472-17122005-004</v>
          </cell>
          <cell r="P2495" t="str">
            <v>PL-1287-D-9</v>
          </cell>
          <cell r="Q2495" t="str">
            <v>Produkt 9</v>
          </cell>
          <cell r="R2495" t="str">
            <v>Firma 45</v>
          </cell>
          <cell r="S2495" t="str">
            <v>Čechy</v>
          </cell>
          <cell r="T2495" t="str">
            <v>Praha</v>
          </cell>
          <cell r="U2495" t="str">
            <v>Písnice</v>
          </cell>
          <cell r="V2495">
            <v>359</v>
          </cell>
          <cell r="W2495">
            <v>364</v>
          </cell>
          <cell r="X2495">
            <v>325</v>
          </cell>
          <cell r="Y2495">
            <v>118300</v>
          </cell>
          <cell r="Z2495">
            <v>0</v>
          </cell>
          <cell r="AA2495">
            <v>0</v>
          </cell>
          <cell r="AB2495">
            <v>118300</v>
          </cell>
          <cell r="AC2495">
            <v>0.04</v>
          </cell>
          <cell r="AD2495">
            <v>4732</v>
          </cell>
        </row>
        <row r="2496">
          <cell r="A2496">
            <v>2473</v>
          </cell>
          <cell r="B2496" t="str">
            <v>ZA 002</v>
          </cell>
          <cell r="C2496" t="str">
            <v>Mgr.</v>
          </cell>
          <cell r="D2496" t="str">
            <v>Jan</v>
          </cell>
          <cell r="E2496" t="str">
            <v>Vodička</v>
          </cell>
          <cell r="G2496" t="str">
            <v>Telefon</v>
          </cell>
          <cell r="H2496">
            <v>1885</v>
          </cell>
          <cell r="I2496" t="str">
            <v>Prodej A</v>
          </cell>
          <cell r="J2496" t="str">
            <v>830420/5778</v>
          </cell>
          <cell r="K2496">
            <v>25000</v>
          </cell>
          <cell r="L2496">
            <v>1600</v>
          </cell>
          <cell r="M2496" t="str">
            <v>Jakhel</v>
          </cell>
          <cell r="N2496">
            <v>38704</v>
          </cell>
          <cell r="O2496" t="str">
            <v>2473-18122005-002</v>
          </cell>
          <cell r="P2496" t="str">
            <v>DE-4700-A-8</v>
          </cell>
          <cell r="Q2496" t="str">
            <v>Produkt 8</v>
          </cell>
          <cell r="R2496" t="str">
            <v>RK PLUS s.r.o.</v>
          </cell>
          <cell r="S2496" t="str">
            <v>Čechy</v>
          </cell>
          <cell r="T2496" t="str">
            <v>Praha</v>
          </cell>
          <cell r="U2496" t="str">
            <v>Praha</v>
          </cell>
          <cell r="V2496">
            <v>34</v>
          </cell>
          <cell r="W2496">
            <v>185</v>
          </cell>
          <cell r="X2496">
            <v>55</v>
          </cell>
          <cell r="Y2496">
            <v>10175</v>
          </cell>
          <cell r="Z2496">
            <v>0.03</v>
          </cell>
          <cell r="AA2496">
            <v>305.25</v>
          </cell>
          <cell r="AB2496">
            <v>9869.75</v>
          </cell>
          <cell r="AC2496">
            <v>0.01</v>
          </cell>
          <cell r="AD2496">
            <v>98.697500000000005</v>
          </cell>
        </row>
        <row r="2497">
          <cell r="A2497">
            <v>2474</v>
          </cell>
          <cell r="B2497" t="str">
            <v>ZA 313</v>
          </cell>
          <cell r="C2497" t="str">
            <v>PHDr.</v>
          </cell>
          <cell r="D2497" t="str">
            <v>Pavel</v>
          </cell>
          <cell r="E2497" t="str">
            <v>Panoš</v>
          </cell>
          <cell r="G2497" t="str">
            <v>Školení profesní</v>
          </cell>
          <cell r="H2497">
            <v>3262</v>
          </cell>
          <cell r="I2497" t="str">
            <v>Prodej B</v>
          </cell>
          <cell r="J2497" t="str">
            <v>880404/2676</v>
          </cell>
          <cell r="K2497">
            <v>35000</v>
          </cell>
          <cell r="L2497">
            <v>2000</v>
          </cell>
          <cell r="M2497" t="str">
            <v>Jakhel</v>
          </cell>
          <cell r="N2497">
            <v>38705</v>
          </cell>
          <cell r="O2497" t="str">
            <v>2474-19122005-313</v>
          </cell>
          <cell r="P2497" t="str">
            <v>CZ-9950-D-9</v>
          </cell>
          <cell r="Q2497" t="str">
            <v>Produkt 9</v>
          </cell>
          <cell r="R2497" t="str">
            <v>Firma 46</v>
          </cell>
          <cell r="S2497" t="str">
            <v>Čechy</v>
          </cell>
          <cell r="T2497" t="str">
            <v>Praha</v>
          </cell>
          <cell r="U2497" t="str">
            <v>Písnice</v>
          </cell>
          <cell r="V2497">
            <v>587</v>
          </cell>
          <cell r="W2497">
            <v>394</v>
          </cell>
          <cell r="X2497">
            <v>328</v>
          </cell>
          <cell r="Y2497">
            <v>129232</v>
          </cell>
          <cell r="Z2497">
            <v>0</v>
          </cell>
          <cell r="AA2497">
            <v>0</v>
          </cell>
          <cell r="AB2497">
            <v>129232</v>
          </cell>
          <cell r="AC2497">
            <v>0.04</v>
          </cell>
          <cell r="AD2497">
            <v>5169.28</v>
          </cell>
        </row>
        <row r="2498">
          <cell r="A2498">
            <v>2475</v>
          </cell>
          <cell r="B2498" t="str">
            <v>ZA 002</v>
          </cell>
          <cell r="C2498" t="str">
            <v>Mgr.</v>
          </cell>
          <cell r="D2498" t="str">
            <v>Jan</v>
          </cell>
          <cell r="E2498" t="str">
            <v>Vodička</v>
          </cell>
          <cell r="G2498" t="str">
            <v>Benzín</v>
          </cell>
          <cell r="H2498">
            <v>4377</v>
          </cell>
          <cell r="I2498" t="str">
            <v>Prodej A</v>
          </cell>
          <cell r="J2498" t="str">
            <v>830420/5778</v>
          </cell>
          <cell r="K2498">
            <v>25000</v>
          </cell>
          <cell r="L2498">
            <v>1600</v>
          </cell>
          <cell r="M2498" t="str">
            <v>Mize</v>
          </cell>
          <cell r="N2498">
            <v>38707</v>
          </cell>
          <cell r="O2498" t="str">
            <v>2475-21122005-002</v>
          </cell>
          <cell r="P2498" t="str">
            <v>DE-5569-B-6</v>
          </cell>
          <cell r="Q2498" t="str">
            <v>Produkt 6</v>
          </cell>
          <cell r="R2498" t="str">
            <v>RK PLUS s.r.o.</v>
          </cell>
          <cell r="S2498" t="str">
            <v>Čechy</v>
          </cell>
          <cell r="T2498" t="str">
            <v>Praha</v>
          </cell>
          <cell r="U2498" t="str">
            <v>Praha</v>
          </cell>
          <cell r="V2498">
            <v>34</v>
          </cell>
          <cell r="W2498">
            <v>411</v>
          </cell>
          <cell r="X2498">
            <v>684</v>
          </cell>
          <cell r="Y2498">
            <v>281124</v>
          </cell>
          <cell r="Z2498">
            <v>0.08</v>
          </cell>
          <cell r="AA2498">
            <v>22489.920000000002</v>
          </cell>
          <cell r="AB2498">
            <v>258634.08</v>
          </cell>
          <cell r="AC2498">
            <v>0.02</v>
          </cell>
          <cell r="AD2498">
            <v>5172.6815999999999</v>
          </cell>
        </row>
        <row r="2499">
          <cell r="A2499">
            <v>2476</v>
          </cell>
          <cell r="B2499" t="str">
            <v>ZA 375</v>
          </cell>
          <cell r="D2499" t="str">
            <v>Tomáš</v>
          </cell>
          <cell r="E2499" t="str">
            <v>Zmek</v>
          </cell>
          <cell r="G2499" t="str">
            <v>Školení jazyky</v>
          </cell>
          <cell r="H2499">
            <v>253</v>
          </cell>
          <cell r="I2499" t="str">
            <v>Prodej C</v>
          </cell>
          <cell r="J2499" t="str">
            <v>550101/3947</v>
          </cell>
          <cell r="K2499">
            <v>19000</v>
          </cell>
          <cell r="L2499">
            <v>1000</v>
          </cell>
          <cell r="M2499" t="str">
            <v>Kraus</v>
          </cell>
          <cell r="N2499">
            <v>38707</v>
          </cell>
          <cell r="O2499" t="str">
            <v>2476-21122005-375</v>
          </cell>
          <cell r="P2499" t="str">
            <v>AU-4778-C-2</v>
          </cell>
          <cell r="Q2499" t="str">
            <v>Produkt 2</v>
          </cell>
          <cell r="R2499" t="str">
            <v>Firma 47</v>
          </cell>
          <cell r="S2499" t="str">
            <v>Čechy</v>
          </cell>
          <cell r="T2499" t="str">
            <v>Praha</v>
          </cell>
          <cell r="U2499" t="str">
            <v>Písnice</v>
          </cell>
          <cell r="V2499">
            <v>934</v>
          </cell>
          <cell r="W2499">
            <v>13</v>
          </cell>
          <cell r="X2499">
            <v>159</v>
          </cell>
          <cell r="Y2499">
            <v>2067</v>
          </cell>
          <cell r="Z2499">
            <v>0</v>
          </cell>
          <cell r="AA2499">
            <v>0</v>
          </cell>
          <cell r="AB2499">
            <v>2067</v>
          </cell>
          <cell r="AC2499">
            <v>0.04</v>
          </cell>
          <cell r="AD2499">
            <v>82.68</v>
          </cell>
        </row>
        <row r="2500">
          <cell r="A2500">
            <v>2477</v>
          </cell>
          <cell r="B2500" t="str">
            <v>ZA 001</v>
          </cell>
          <cell r="C2500" t="str">
            <v>Ing.</v>
          </cell>
          <cell r="D2500" t="str">
            <v>Jan</v>
          </cell>
          <cell r="E2500" t="str">
            <v>Novák</v>
          </cell>
          <cell r="G2500" t="str">
            <v>Školení jazyky</v>
          </cell>
          <cell r="H2500">
            <v>4704</v>
          </cell>
          <cell r="I2500" t="str">
            <v>Prodej A</v>
          </cell>
          <cell r="J2500" t="str">
            <v>900707/5737</v>
          </cell>
          <cell r="K2500">
            <v>25000</v>
          </cell>
          <cell r="L2500">
            <v>5000</v>
          </cell>
          <cell r="M2500" t="str">
            <v>Kraus</v>
          </cell>
          <cell r="N2500">
            <v>38709</v>
          </cell>
          <cell r="O2500" t="str">
            <v>2477-23122005-001</v>
          </cell>
          <cell r="P2500" t="str">
            <v>PL-9382-A-3</v>
          </cell>
          <cell r="Q2500" t="str">
            <v>Produkt 3</v>
          </cell>
          <cell r="R2500" t="str">
            <v>Firma 48</v>
          </cell>
          <cell r="S2500" t="str">
            <v>Čechy</v>
          </cell>
          <cell r="T2500" t="str">
            <v>Praha</v>
          </cell>
          <cell r="U2500" t="str">
            <v>Praha</v>
          </cell>
          <cell r="V2500">
            <v>53</v>
          </cell>
          <cell r="W2500">
            <v>273</v>
          </cell>
          <cell r="X2500">
            <v>60</v>
          </cell>
          <cell r="Y2500">
            <v>16380</v>
          </cell>
          <cell r="Z2500">
            <v>0</v>
          </cell>
          <cell r="AA2500">
            <v>0</v>
          </cell>
          <cell r="AB2500">
            <v>16380</v>
          </cell>
          <cell r="AC2500">
            <v>0.04</v>
          </cell>
          <cell r="AD2500">
            <v>655.20000000000005</v>
          </cell>
        </row>
        <row r="2501">
          <cell r="A2501">
            <v>2478</v>
          </cell>
          <cell r="B2501" t="str">
            <v>ZA 001</v>
          </cell>
          <cell r="C2501" t="str">
            <v>Ing.</v>
          </cell>
          <cell r="D2501" t="str">
            <v>Jan</v>
          </cell>
          <cell r="E2501" t="str">
            <v>Novák</v>
          </cell>
          <cell r="G2501" t="str">
            <v>Cestovné</v>
          </cell>
          <cell r="H2501">
            <v>2584</v>
          </cell>
          <cell r="I2501" t="str">
            <v>Prodej A</v>
          </cell>
          <cell r="J2501" t="str">
            <v>900707/5737</v>
          </cell>
          <cell r="K2501">
            <v>25000</v>
          </cell>
          <cell r="L2501">
            <v>5000</v>
          </cell>
          <cell r="M2501" t="str">
            <v>Jakhel</v>
          </cell>
          <cell r="N2501">
            <v>38710</v>
          </cell>
          <cell r="O2501" t="str">
            <v>2478-24122005-001</v>
          </cell>
          <cell r="P2501" t="str">
            <v>CZ-5236-D-0</v>
          </cell>
          <cell r="Q2501" t="str">
            <v>Produkt 10</v>
          </cell>
          <cell r="R2501" t="str">
            <v>RK PLUS s.r.o.</v>
          </cell>
          <cell r="S2501" t="str">
            <v>Čechy</v>
          </cell>
          <cell r="T2501" t="str">
            <v>Praha</v>
          </cell>
          <cell r="U2501" t="str">
            <v>Praha</v>
          </cell>
          <cell r="V2501">
            <v>34</v>
          </cell>
          <cell r="W2501">
            <v>277</v>
          </cell>
          <cell r="X2501">
            <v>122</v>
          </cell>
          <cell r="Y2501">
            <v>33794</v>
          </cell>
          <cell r="Z2501">
            <v>0.08</v>
          </cell>
          <cell r="AA2501">
            <v>2703.52</v>
          </cell>
          <cell r="AB2501">
            <v>31090.48</v>
          </cell>
          <cell r="AC2501">
            <v>0.02</v>
          </cell>
          <cell r="AD2501">
            <v>621.80960000000005</v>
          </cell>
        </row>
        <row r="2502">
          <cell r="A2502">
            <v>2479</v>
          </cell>
          <cell r="B2502" t="str">
            <v>ZA 112</v>
          </cell>
          <cell r="D2502" t="str">
            <v>Jiří</v>
          </cell>
          <cell r="E2502" t="str">
            <v>Vojkovský</v>
          </cell>
          <cell r="G2502" t="str">
            <v>Školení profesní</v>
          </cell>
          <cell r="H2502">
            <v>732</v>
          </cell>
          <cell r="I2502" t="str">
            <v>Výroba</v>
          </cell>
          <cell r="J2502" t="str">
            <v>660412/2954</v>
          </cell>
          <cell r="K2502">
            <v>22000</v>
          </cell>
          <cell r="L2502">
            <v>1300</v>
          </cell>
          <cell r="M2502" t="str">
            <v>Kraus</v>
          </cell>
          <cell r="N2502">
            <v>38711</v>
          </cell>
          <cell r="O2502" t="str">
            <v>2479-25122005-112</v>
          </cell>
          <cell r="P2502" t="str">
            <v>CZ-1290-B-0</v>
          </cell>
          <cell r="Q2502" t="str">
            <v>Produkt 10</v>
          </cell>
          <cell r="R2502" t="str">
            <v>Firma 49</v>
          </cell>
          <cell r="S2502" t="str">
            <v>Čechy</v>
          </cell>
          <cell r="T2502" t="str">
            <v>Praha</v>
          </cell>
          <cell r="U2502" t="str">
            <v>Praha</v>
          </cell>
          <cell r="V2502">
            <v>152</v>
          </cell>
          <cell r="W2502">
            <v>273</v>
          </cell>
          <cell r="X2502">
            <v>120</v>
          </cell>
          <cell r="Y2502">
            <v>32760</v>
          </cell>
          <cell r="Z2502">
            <v>0.08</v>
          </cell>
          <cell r="AA2502">
            <v>2620.8000000000002</v>
          </cell>
          <cell r="AB2502">
            <v>30139.200000000001</v>
          </cell>
          <cell r="AC2502">
            <v>0.02</v>
          </cell>
          <cell r="AD2502">
            <v>602.78399999999999</v>
          </cell>
        </row>
        <row r="2503">
          <cell r="A2503">
            <v>2480</v>
          </cell>
          <cell r="B2503" t="str">
            <v>ZA 112</v>
          </cell>
          <cell r="D2503" t="str">
            <v>Jiří</v>
          </cell>
          <cell r="E2503" t="str">
            <v>Vojkovský</v>
          </cell>
          <cell r="G2503" t="str">
            <v>Školení jazyky</v>
          </cell>
          <cell r="H2503">
            <v>3703</v>
          </cell>
          <cell r="I2503" t="str">
            <v>Výroba</v>
          </cell>
          <cell r="J2503" t="str">
            <v>660412/2954</v>
          </cell>
          <cell r="K2503">
            <v>22000</v>
          </cell>
          <cell r="L2503">
            <v>1300</v>
          </cell>
          <cell r="M2503" t="str">
            <v>Mize</v>
          </cell>
          <cell r="N2503">
            <v>38713</v>
          </cell>
          <cell r="O2503" t="str">
            <v>2480-27122005-112</v>
          </cell>
          <cell r="P2503" t="str">
            <v>DE-4822-C-0</v>
          </cell>
          <cell r="Q2503" t="str">
            <v>Produkt 10</v>
          </cell>
          <cell r="R2503" t="str">
            <v>Firma 49</v>
          </cell>
          <cell r="S2503" t="str">
            <v>Čechy</v>
          </cell>
          <cell r="T2503" t="str">
            <v>Praha</v>
          </cell>
          <cell r="U2503" t="str">
            <v>Praha</v>
          </cell>
          <cell r="V2503">
            <v>152</v>
          </cell>
          <cell r="W2503">
            <v>9</v>
          </cell>
          <cell r="X2503">
            <v>121</v>
          </cell>
          <cell r="Y2503">
            <v>1089</v>
          </cell>
          <cell r="Z2503">
            <v>0</v>
          </cell>
          <cell r="AA2503">
            <v>0</v>
          </cell>
          <cell r="AB2503">
            <v>1089</v>
          </cell>
          <cell r="AC2503">
            <v>0.04</v>
          </cell>
          <cell r="AD2503">
            <v>43.56</v>
          </cell>
        </row>
        <row r="2504">
          <cell r="A2504">
            <v>2481</v>
          </cell>
          <cell r="B2504" t="str">
            <v>ZA 156</v>
          </cell>
          <cell r="D2504" t="str">
            <v>Andrea</v>
          </cell>
          <cell r="E2504" t="str">
            <v>Coufalová</v>
          </cell>
          <cell r="G2504" t="str">
            <v>Benzín</v>
          </cell>
          <cell r="H2504">
            <v>7944</v>
          </cell>
          <cell r="I2504" t="str">
            <v>Prodej B</v>
          </cell>
          <cell r="J2504" t="str">
            <v>686223/5721</v>
          </cell>
          <cell r="K2504">
            <v>22000</v>
          </cell>
          <cell r="L2504">
            <v>800</v>
          </cell>
          <cell r="M2504" t="str">
            <v>Kraus</v>
          </cell>
          <cell r="N2504">
            <v>38713</v>
          </cell>
          <cell r="O2504" t="str">
            <v>2481-27122005-156</v>
          </cell>
          <cell r="P2504" t="str">
            <v>CZ-6879-A-5</v>
          </cell>
          <cell r="Q2504" t="str">
            <v>Produkt 5</v>
          </cell>
          <cell r="R2504" t="str">
            <v>RIETER ELITEX a.s.</v>
          </cell>
          <cell r="S2504" t="str">
            <v>Čechy</v>
          </cell>
          <cell r="T2504" t="str">
            <v>Praha</v>
          </cell>
          <cell r="U2504" t="str">
            <v xml:space="preserve">Praha </v>
          </cell>
          <cell r="V2504">
            <v>344</v>
          </cell>
          <cell r="W2504">
            <v>163</v>
          </cell>
          <cell r="X2504">
            <v>501</v>
          </cell>
          <cell r="Y2504">
            <v>81663</v>
          </cell>
          <cell r="Z2504">
            <v>0</v>
          </cell>
          <cell r="AA2504">
            <v>0</v>
          </cell>
          <cell r="AB2504">
            <v>81663</v>
          </cell>
          <cell r="AC2504">
            <v>0.04</v>
          </cell>
          <cell r="AD2504">
            <v>3266.52</v>
          </cell>
        </row>
        <row r="2505">
          <cell r="A2505">
            <v>2482</v>
          </cell>
          <cell r="B2505" t="str">
            <v>ZA 112</v>
          </cell>
          <cell r="D2505" t="str">
            <v>Jiří</v>
          </cell>
          <cell r="E2505" t="str">
            <v>Vojkovský</v>
          </cell>
          <cell r="G2505" t="str">
            <v>Telefon</v>
          </cell>
          <cell r="H2505">
            <v>4182</v>
          </cell>
          <cell r="I2505" t="str">
            <v>Výroba</v>
          </cell>
          <cell r="J2505" t="str">
            <v>660412/2954</v>
          </cell>
          <cell r="K2505">
            <v>22000</v>
          </cell>
          <cell r="L2505">
            <v>1300</v>
          </cell>
          <cell r="M2505" t="str">
            <v>Kraus</v>
          </cell>
          <cell r="N2505">
            <v>38715</v>
          </cell>
          <cell r="O2505" t="str">
            <v>2482-29122005-112</v>
          </cell>
          <cell r="P2505" t="str">
            <v>DE-7346-A-6</v>
          </cell>
          <cell r="Q2505" t="str">
            <v>Produkt 6</v>
          </cell>
          <cell r="R2505" t="str">
            <v>Firma 49</v>
          </cell>
          <cell r="S2505" t="str">
            <v>Čechy</v>
          </cell>
          <cell r="T2505" t="str">
            <v>Praha</v>
          </cell>
          <cell r="U2505" t="str">
            <v>Praha</v>
          </cell>
          <cell r="V2505">
            <v>152</v>
          </cell>
          <cell r="W2505">
            <v>308</v>
          </cell>
          <cell r="X2505">
            <v>683</v>
          </cell>
          <cell r="Y2505">
            <v>210364</v>
          </cell>
          <cell r="Z2505">
            <v>0.02</v>
          </cell>
          <cell r="AA2505">
            <v>4207.28</v>
          </cell>
          <cell r="AB2505">
            <v>206156.72</v>
          </cell>
          <cell r="AC2505">
            <v>0.01</v>
          </cell>
          <cell r="AD2505">
            <v>2061.5672</v>
          </cell>
        </row>
        <row r="2506">
          <cell r="A2506">
            <v>2483</v>
          </cell>
          <cell r="B2506" t="str">
            <v>ZA 003</v>
          </cell>
          <cell r="C2506" t="str">
            <v>Mgr.</v>
          </cell>
          <cell r="D2506" t="str">
            <v>Tomáš</v>
          </cell>
          <cell r="E2506" t="str">
            <v>Novotný</v>
          </cell>
          <cell r="G2506" t="str">
            <v>Telefon</v>
          </cell>
          <cell r="H2506">
            <v>5406</v>
          </cell>
          <cell r="I2506" t="str">
            <v>Prodej D</v>
          </cell>
          <cell r="J2506" t="str">
            <v>920610/5953</v>
          </cell>
          <cell r="K2506">
            <v>19500</v>
          </cell>
          <cell r="L2506">
            <v>2800</v>
          </cell>
          <cell r="M2506" t="str">
            <v>Jakhel</v>
          </cell>
          <cell r="N2506">
            <v>38716</v>
          </cell>
          <cell r="O2506" t="str">
            <v>2483-30122005-003</v>
          </cell>
          <cell r="P2506" t="str">
            <v>CZ-9217-B-9</v>
          </cell>
          <cell r="Q2506" t="str">
            <v>Produkt 9</v>
          </cell>
          <cell r="R2506" t="str">
            <v>RIETER ELITEX a.s.</v>
          </cell>
          <cell r="S2506" t="str">
            <v>Čechy</v>
          </cell>
          <cell r="T2506" t="str">
            <v>Praha</v>
          </cell>
          <cell r="U2506" t="str">
            <v xml:space="preserve">Praha </v>
          </cell>
          <cell r="V2506">
            <v>344</v>
          </cell>
          <cell r="W2506">
            <v>415</v>
          </cell>
          <cell r="X2506">
            <v>325</v>
          </cell>
          <cell r="Y2506">
            <v>134875</v>
          </cell>
          <cell r="Z2506">
            <v>0</v>
          </cell>
          <cell r="AA2506">
            <v>0</v>
          </cell>
          <cell r="AB2506">
            <v>134875</v>
          </cell>
          <cell r="AC2506">
            <v>0.04</v>
          </cell>
          <cell r="AD2506">
            <v>5395</v>
          </cell>
        </row>
        <row r="2507">
          <cell r="A2507">
            <v>2484</v>
          </cell>
          <cell r="B2507" t="str">
            <v>ZA 112</v>
          </cell>
          <cell r="D2507" t="str">
            <v>Jiří</v>
          </cell>
          <cell r="E2507" t="str">
            <v>Vojkovský</v>
          </cell>
          <cell r="G2507" t="str">
            <v>Benzín</v>
          </cell>
          <cell r="H2507">
            <v>6735</v>
          </cell>
          <cell r="I2507" t="str">
            <v>Výroba</v>
          </cell>
          <cell r="J2507" t="str">
            <v>660412/2954</v>
          </cell>
          <cell r="K2507">
            <v>22000</v>
          </cell>
          <cell r="L2507">
            <v>1300</v>
          </cell>
          <cell r="M2507" t="str">
            <v>Mize</v>
          </cell>
          <cell r="N2507">
            <v>38717</v>
          </cell>
          <cell r="O2507" t="str">
            <v>2484-31122005-112</v>
          </cell>
          <cell r="P2507" t="str">
            <v>CZ-1780-C-6</v>
          </cell>
          <cell r="Q2507" t="str">
            <v>Produkt 6</v>
          </cell>
          <cell r="R2507" t="str">
            <v>Firma 49</v>
          </cell>
          <cell r="S2507" t="str">
            <v>Čechy</v>
          </cell>
          <cell r="T2507" t="str">
            <v>Praha</v>
          </cell>
          <cell r="U2507" t="str">
            <v>Praha</v>
          </cell>
          <cell r="V2507">
            <v>152</v>
          </cell>
          <cell r="W2507">
            <v>177</v>
          </cell>
          <cell r="X2507">
            <v>681</v>
          </cell>
          <cell r="Y2507">
            <v>120537</v>
          </cell>
          <cell r="Z2507">
            <v>0</v>
          </cell>
          <cell r="AA2507">
            <v>0</v>
          </cell>
          <cell r="AB2507">
            <v>120537</v>
          </cell>
          <cell r="AC2507">
            <v>0.04</v>
          </cell>
          <cell r="AD2507">
            <v>4821.4800000000005</v>
          </cell>
        </row>
        <row r="2508">
          <cell r="A2508">
            <v>2485</v>
          </cell>
          <cell r="B2508" t="str">
            <v>ZA 003</v>
          </cell>
          <cell r="C2508" t="str">
            <v>Mgr.</v>
          </cell>
          <cell r="D2508" t="str">
            <v>Tomáš</v>
          </cell>
          <cell r="E2508" t="str">
            <v>Novotný</v>
          </cell>
          <cell r="G2508" t="str">
            <v>Benzín</v>
          </cell>
          <cell r="H2508">
            <v>1730</v>
          </cell>
          <cell r="I2508" t="str">
            <v>Prodej C</v>
          </cell>
          <cell r="J2508" t="str">
            <v>920610/5953</v>
          </cell>
          <cell r="K2508">
            <v>19500</v>
          </cell>
          <cell r="L2508">
            <v>2800</v>
          </cell>
          <cell r="M2508" t="str">
            <v>Sokol</v>
          </cell>
          <cell r="N2508">
            <v>38719</v>
          </cell>
          <cell r="O2508" t="str">
            <v>2485-02012006-003</v>
          </cell>
          <cell r="P2508" t="str">
            <v>PL-1834-A-3</v>
          </cell>
          <cell r="Q2508" t="str">
            <v>Produkt 3</v>
          </cell>
          <cell r="R2508" t="str">
            <v>Firma 5</v>
          </cell>
          <cell r="S2508" t="str">
            <v>Čechy</v>
          </cell>
          <cell r="T2508" t="str">
            <v>Cheb</v>
          </cell>
          <cell r="U2508" t="str">
            <v>Cheb</v>
          </cell>
          <cell r="V2508">
            <v>757</v>
          </cell>
          <cell r="W2508">
            <v>371</v>
          </cell>
          <cell r="X2508">
            <v>67</v>
          </cell>
          <cell r="Y2508">
            <v>24857</v>
          </cell>
          <cell r="Z2508">
            <v>0</v>
          </cell>
          <cell r="AA2508">
            <v>0</v>
          </cell>
          <cell r="AB2508">
            <v>24857</v>
          </cell>
          <cell r="AC2508">
            <v>0.04</v>
          </cell>
          <cell r="AD2508">
            <v>994.28</v>
          </cell>
        </row>
        <row r="2509">
          <cell r="A2509">
            <v>2486</v>
          </cell>
          <cell r="B2509" t="str">
            <v>ZA 003</v>
          </cell>
          <cell r="C2509" t="str">
            <v>Mgr.</v>
          </cell>
          <cell r="D2509" t="str">
            <v>Tomáš</v>
          </cell>
          <cell r="E2509" t="str">
            <v>Novotný</v>
          </cell>
          <cell r="G2509" t="str">
            <v>Firemní výdaj</v>
          </cell>
          <cell r="H2509">
            <v>2038</v>
          </cell>
          <cell r="I2509" t="str">
            <v>Prodej D</v>
          </cell>
          <cell r="J2509" t="str">
            <v>920610/5953</v>
          </cell>
          <cell r="K2509">
            <v>19500</v>
          </cell>
          <cell r="L2509">
            <v>2800</v>
          </cell>
          <cell r="M2509" t="str">
            <v>Sokol</v>
          </cell>
          <cell r="N2509">
            <v>38719</v>
          </cell>
          <cell r="O2509" t="str">
            <v>2486-02012006-003</v>
          </cell>
          <cell r="P2509" t="str">
            <v>DE-7814-A-6</v>
          </cell>
          <cell r="Q2509" t="str">
            <v>Produkt 6</v>
          </cell>
          <cell r="R2509" t="str">
            <v>RIETER ELITEX a.s.</v>
          </cell>
          <cell r="S2509" t="str">
            <v>Čechy</v>
          </cell>
          <cell r="T2509" t="str">
            <v>Praha</v>
          </cell>
          <cell r="U2509" t="str">
            <v xml:space="preserve">Praha </v>
          </cell>
          <cell r="V2509">
            <v>344</v>
          </cell>
          <cell r="W2509">
            <v>262</v>
          </cell>
          <cell r="X2509">
            <v>683</v>
          </cell>
          <cell r="Y2509">
            <v>178946</v>
          </cell>
          <cell r="Z2509">
            <v>0.28999999999999998</v>
          </cell>
          <cell r="AA2509">
            <v>51894.34</v>
          </cell>
          <cell r="AB2509">
            <v>127051.66</v>
          </cell>
          <cell r="AC2509">
            <v>7.0000000000000007E-2</v>
          </cell>
          <cell r="AD2509">
            <v>8893.6162000000004</v>
          </cell>
        </row>
        <row r="2510">
          <cell r="A2510">
            <v>2487</v>
          </cell>
          <cell r="B2510" t="str">
            <v>ZA 003</v>
          </cell>
          <cell r="C2510" t="str">
            <v>Mgr.</v>
          </cell>
          <cell r="D2510" t="str">
            <v>Tomáš</v>
          </cell>
          <cell r="E2510" t="str">
            <v>Novotný</v>
          </cell>
          <cell r="G2510" t="str">
            <v>Cestovné</v>
          </cell>
          <cell r="H2510">
            <v>7493</v>
          </cell>
          <cell r="I2510" t="str">
            <v>Prodej A</v>
          </cell>
          <cell r="J2510" t="str">
            <v>920610/5953</v>
          </cell>
          <cell r="K2510">
            <v>19500</v>
          </cell>
          <cell r="L2510">
            <v>2800</v>
          </cell>
          <cell r="M2510" t="str">
            <v>Jakhel</v>
          </cell>
          <cell r="N2510">
            <v>38721</v>
          </cell>
          <cell r="O2510" t="str">
            <v>2487-04012006-003</v>
          </cell>
          <cell r="P2510" t="str">
            <v>AU-7272-B-4</v>
          </cell>
          <cell r="Q2510" t="str">
            <v>Produkt 4</v>
          </cell>
          <cell r="R2510" t="str">
            <v>Firma 5</v>
          </cell>
          <cell r="S2510" t="str">
            <v>Čechy</v>
          </cell>
          <cell r="T2510" t="str">
            <v>Cheb</v>
          </cell>
          <cell r="U2510" t="str">
            <v>Cheb</v>
          </cell>
          <cell r="V2510">
            <v>757</v>
          </cell>
          <cell r="W2510">
            <v>195</v>
          </cell>
          <cell r="X2510">
            <v>362</v>
          </cell>
          <cell r="Y2510">
            <v>70590</v>
          </cell>
          <cell r="Z2510">
            <v>0</v>
          </cell>
          <cell r="AA2510">
            <v>0</v>
          </cell>
          <cell r="AB2510">
            <v>70590</v>
          </cell>
          <cell r="AC2510">
            <v>0.04</v>
          </cell>
          <cell r="AD2510">
            <v>2823.6</v>
          </cell>
        </row>
        <row r="2511">
          <cell r="A2511">
            <v>2488</v>
          </cell>
          <cell r="B2511" t="str">
            <v>ZA 003</v>
          </cell>
          <cell r="C2511" t="str">
            <v>Mgr.</v>
          </cell>
          <cell r="D2511" t="str">
            <v>Tomáš</v>
          </cell>
          <cell r="E2511" t="str">
            <v>Novotný</v>
          </cell>
          <cell r="G2511" t="str">
            <v>Školení profesní</v>
          </cell>
          <cell r="H2511">
            <v>1654</v>
          </cell>
          <cell r="I2511" t="str">
            <v>Prodej D</v>
          </cell>
          <cell r="J2511" t="str">
            <v>920610/5953</v>
          </cell>
          <cell r="K2511">
            <v>19500</v>
          </cell>
          <cell r="L2511">
            <v>2800</v>
          </cell>
          <cell r="M2511" t="str">
            <v>Mize</v>
          </cell>
          <cell r="N2511">
            <v>38722</v>
          </cell>
          <cell r="O2511" t="str">
            <v>2488-05012006-003</v>
          </cell>
          <cell r="P2511" t="str">
            <v>CZ-4640-A-6</v>
          </cell>
          <cell r="Q2511" t="str">
            <v>Produkt 6</v>
          </cell>
          <cell r="R2511" t="str">
            <v>RIETER ELITEX a.s.</v>
          </cell>
          <cell r="S2511" t="str">
            <v>Čechy</v>
          </cell>
          <cell r="T2511" t="str">
            <v>Praha</v>
          </cell>
          <cell r="U2511" t="str">
            <v xml:space="preserve">Praha </v>
          </cell>
          <cell r="V2511">
            <v>344</v>
          </cell>
          <cell r="W2511">
            <v>23</v>
          </cell>
          <cell r="X2511">
            <v>681</v>
          </cell>
          <cell r="Y2511">
            <v>15663</v>
          </cell>
          <cell r="Z2511">
            <v>0</v>
          </cell>
          <cell r="AA2511">
            <v>0</v>
          </cell>
          <cell r="AB2511">
            <v>15663</v>
          </cell>
          <cell r="AC2511">
            <v>0.04</v>
          </cell>
          <cell r="AD2511">
            <v>626.52</v>
          </cell>
        </row>
        <row r="2512">
          <cell r="A2512">
            <v>2489</v>
          </cell>
          <cell r="B2512" t="str">
            <v>ZA 003</v>
          </cell>
          <cell r="C2512" t="str">
            <v>Mgr.</v>
          </cell>
          <cell r="D2512" t="str">
            <v>Tomáš</v>
          </cell>
          <cell r="E2512" t="str">
            <v>Novotný</v>
          </cell>
          <cell r="G2512" t="str">
            <v>Školení jazyky</v>
          </cell>
          <cell r="H2512">
            <v>891</v>
          </cell>
          <cell r="I2512" t="str">
            <v>Prodej C</v>
          </cell>
          <cell r="J2512" t="str">
            <v>920610/5953</v>
          </cell>
          <cell r="K2512">
            <v>19500</v>
          </cell>
          <cell r="L2512">
            <v>2800</v>
          </cell>
          <cell r="M2512" t="str">
            <v>Jakhel</v>
          </cell>
          <cell r="N2512">
            <v>38723</v>
          </cell>
          <cell r="O2512" t="str">
            <v>2489-06012006-003</v>
          </cell>
          <cell r="P2512" t="str">
            <v>DE-5870-B-7</v>
          </cell>
          <cell r="Q2512" t="str">
            <v>Produkt 7</v>
          </cell>
          <cell r="R2512" t="str">
            <v>Firma 5</v>
          </cell>
          <cell r="S2512" t="str">
            <v>Čechy</v>
          </cell>
          <cell r="T2512" t="str">
            <v>Cheb</v>
          </cell>
          <cell r="U2512" t="str">
            <v>Cheb</v>
          </cell>
          <cell r="V2512">
            <v>757</v>
          </cell>
          <cell r="W2512">
            <v>500</v>
          </cell>
          <cell r="X2512">
            <v>1200</v>
          </cell>
          <cell r="Y2512">
            <v>600000</v>
          </cell>
          <cell r="Z2512">
            <v>0.06</v>
          </cell>
          <cell r="AA2512">
            <v>36000</v>
          </cell>
          <cell r="AB2512">
            <v>564000</v>
          </cell>
          <cell r="AC2512">
            <v>0.02</v>
          </cell>
          <cell r="AD2512">
            <v>11280</v>
          </cell>
        </row>
        <row r="2513">
          <cell r="A2513">
            <v>2490</v>
          </cell>
          <cell r="B2513" t="str">
            <v>ZA 003</v>
          </cell>
          <cell r="C2513" t="str">
            <v>Mgr.</v>
          </cell>
          <cell r="D2513" t="str">
            <v>Tomáš</v>
          </cell>
          <cell r="E2513" t="str">
            <v>Novotný</v>
          </cell>
          <cell r="G2513" t="str">
            <v>Telefon</v>
          </cell>
          <cell r="H2513">
            <v>1441</v>
          </cell>
          <cell r="I2513" t="str">
            <v>Prodej D</v>
          </cell>
          <cell r="J2513" t="str">
            <v>920610/5953</v>
          </cell>
          <cell r="K2513">
            <v>19500</v>
          </cell>
          <cell r="L2513">
            <v>2800</v>
          </cell>
          <cell r="M2513" t="str">
            <v>Sokol</v>
          </cell>
          <cell r="N2513">
            <v>38725</v>
          </cell>
          <cell r="O2513" t="str">
            <v>2490-08012006-003</v>
          </cell>
          <cell r="P2513" t="str">
            <v>PL-5538-C-9</v>
          </cell>
          <cell r="Q2513" t="str">
            <v>Produkt 9</v>
          </cell>
          <cell r="R2513" t="str">
            <v>Firma 5</v>
          </cell>
          <cell r="S2513" t="str">
            <v>Čechy</v>
          </cell>
          <cell r="T2513" t="str">
            <v>Cheb</v>
          </cell>
          <cell r="U2513" t="str">
            <v>Cheb</v>
          </cell>
          <cell r="V2513">
            <v>757</v>
          </cell>
          <cell r="W2513">
            <v>316</v>
          </cell>
          <cell r="X2513">
            <v>325</v>
          </cell>
          <cell r="Y2513">
            <v>102700</v>
          </cell>
          <cell r="Z2513">
            <v>0</v>
          </cell>
          <cell r="AA2513">
            <v>0</v>
          </cell>
          <cell r="AB2513">
            <v>102700</v>
          </cell>
          <cell r="AC2513">
            <v>0.04</v>
          </cell>
          <cell r="AD2513">
            <v>4108</v>
          </cell>
        </row>
        <row r="2514">
          <cell r="A2514">
            <v>2491</v>
          </cell>
          <cell r="B2514" t="str">
            <v>ZA 003</v>
          </cell>
          <cell r="C2514" t="str">
            <v>Mgr.</v>
          </cell>
          <cell r="D2514" t="str">
            <v>Tomáš</v>
          </cell>
          <cell r="E2514" t="str">
            <v>Novotný</v>
          </cell>
          <cell r="G2514" t="str">
            <v>Benzín</v>
          </cell>
          <cell r="H2514">
            <v>7549</v>
          </cell>
          <cell r="I2514" t="str">
            <v>Prodej C</v>
          </cell>
          <cell r="J2514" t="str">
            <v>920610/5953</v>
          </cell>
          <cell r="K2514">
            <v>19500</v>
          </cell>
          <cell r="L2514">
            <v>2800</v>
          </cell>
          <cell r="M2514" t="str">
            <v>Mize</v>
          </cell>
          <cell r="N2514">
            <v>38725</v>
          </cell>
          <cell r="O2514" t="str">
            <v>2491-08012006-003</v>
          </cell>
          <cell r="P2514" t="str">
            <v>PL-7702-C-2</v>
          </cell>
          <cell r="Q2514" t="str">
            <v>Produkt 2</v>
          </cell>
          <cell r="R2514" t="str">
            <v>RIETER ELITEX a.s.</v>
          </cell>
          <cell r="S2514" t="str">
            <v>Čechy</v>
          </cell>
          <cell r="T2514" t="str">
            <v>Praha</v>
          </cell>
          <cell r="U2514" t="str">
            <v xml:space="preserve">Praha </v>
          </cell>
          <cell r="V2514">
            <v>344</v>
          </cell>
          <cell r="W2514">
            <v>19</v>
          </cell>
          <cell r="X2514">
            <v>152</v>
          </cell>
          <cell r="Y2514">
            <v>2888</v>
          </cell>
          <cell r="Z2514">
            <v>0</v>
          </cell>
          <cell r="AA2514">
            <v>0</v>
          </cell>
          <cell r="AB2514">
            <v>2888</v>
          </cell>
          <cell r="AC2514">
            <v>0.04</v>
          </cell>
          <cell r="AD2514">
            <v>115.52</v>
          </cell>
        </row>
        <row r="2515">
          <cell r="A2515">
            <v>2492</v>
          </cell>
          <cell r="B2515" t="str">
            <v>ZA 003</v>
          </cell>
          <cell r="C2515" t="str">
            <v>Mgr.</v>
          </cell>
          <cell r="D2515" t="str">
            <v>Tomáš</v>
          </cell>
          <cell r="E2515" t="str">
            <v>Novotný</v>
          </cell>
          <cell r="G2515" t="str">
            <v>Firemní výdaj</v>
          </cell>
          <cell r="H2515">
            <v>373</v>
          </cell>
          <cell r="I2515" t="str">
            <v>Prodej D</v>
          </cell>
          <cell r="J2515" t="str">
            <v>920610/5953</v>
          </cell>
          <cell r="K2515">
            <v>19500</v>
          </cell>
          <cell r="L2515">
            <v>2800</v>
          </cell>
          <cell r="M2515" t="str">
            <v>Kraus</v>
          </cell>
          <cell r="N2515">
            <v>38727</v>
          </cell>
          <cell r="O2515" t="str">
            <v>2492-10012006-003</v>
          </cell>
          <cell r="P2515" t="str">
            <v>CZ-3972-B-5</v>
          </cell>
          <cell r="Q2515" t="str">
            <v>Produkt 5</v>
          </cell>
          <cell r="R2515" t="str">
            <v>Firma 5</v>
          </cell>
          <cell r="S2515" t="str">
            <v>Čechy</v>
          </cell>
          <cell r="T2515" t="str">
            <v>Cheb</v>
          </cell>
          <cell r="U2515" t="str">
            <v>Cheb</v>
          </cell>
          <cell r="V2515">
            <v>757</v>
          </cell>
          <cell r="W2515">
            <v>394</v>
          </cell>
          <cell r="X2515">
            <v>500</v>
          </cell>
          <cell r="Y2515">
            <v>197000</v>
          </cell>
          <cell r="Z2515">
            <v>0.03</v>
          </cell>
          <cell r="AA2515">
            <v>5910</v>
          </cell>
          <cell r="AB2515">
            <v>191090</v>
          </cell>
          <cell r="AC2515">
            <v>0.01</v>
          </cell>
          <cell r="AD2515">
            <v>1910.9</v>
          </cell>
        </row>
        <row r="2516">
          <cell r="A2516">
            <v>2493</v>
          </cell>
          <cell r="B2516" t="str">
            <v>ZA 079</v>
          </cell>
          <cell r="D2516" t="str">
            <v>Miloš</v>
          </cell>
          <cell r="E2516" t="str">
            <v>Fabiánek</v>
          </cell>
          <cell r="G2516" t="str">
            <v>Školení profesní</v>
          </cell>
          <cell r="H2516">
            <v>2560</v>
          </cell>
          <cell r="I2516" t="str">
            <v>Výroba</v>
          </cell>
          <cell r="J2516" t="str">
            <v>800111/3604</v>
          </cell>
          <cell r="K2516">
            <v>20000</v>
          </cell>
          <cell r="L2516">
            <v>5000</v>
          </cell>
          <cell r="M2516" t="str">
            <v>Sokol</v>
          </cell>
          <cell r="N2516">
            <v>38728</v>
          </cell>
          <cell r="O2516" t="str">
            <v>2493-11012006-079</v>
          </cell>
          <cell r="P2516" t="str">
            <v>AU-4246-D-3</v>
          </cell>
          <cell r="Q2516" t="str">
            <v>Produkt 3</v>
          </cell>
          <cell r="R2516" t="str">
            <v>RHEIN</v>
          </cell>
          <cell r="S2516" t="str">
            <v>Morava</v>
          </cell>
          <cell r="T2516" t="str">
            <v>Frýdek-Místek</v>
          </cell>
          <cell r="U2516" t="str">
            <v>Frýdek - Místek</v>
          </cell>
          <cell r="V2516">
            <v>965</v>
          </cell>
          <cell r="W2516">
            <v>407</v>
          </cell>
          <cell r="X2516">
            <v>68</v>
          </cell>
          <cell r="Y2516">
            <v>27676</v>
          </cell>
          <cell r="Z2516">
            <v>0.09</v>
          </cell>
          <cell r="AA2516">
            <v>2490.8399999999997</v>
          </cell>
          <cell r="AB2516">
            <v>25185.16</v>
          </cell>
          <cell r="AC2516">
            <v>0.02</v>
          </cell>
          <cell r="AD2516">
            <v>503.70319999999998</v>
          </cell>
        </row>
        <row r="2517">
          <cell r="A2517">
            <v>2494</v>
          </cell>
          <cell r="B2517" t="str">
            <v>ZA 009</v>
          </cell>
          <cell r="D2517" t="str">
            <v>Radek</v>
          </cell>
          <cell r="E2517" t="str">
            <v>Regl</v>
          </cell>
          <cell r="G2517" t="str">
            <v>Benzín</v>
          </cell>
          <cell r="H2517">
            <v>5085</v>
          </cell>
          <cell r="I2517" t="str">
            <v>Výroba</v>
          </cell>
          <cell r="J2517" t="str">
            <v>880816/5982</v>
          </cell>
          <cell r="K2517">
            <v>15000</v>
          </cell>
          <cell r="L2517">
            <v>2800</v>
          </cell>
          <cell r="M2517" t="str">
            <v>Jakhel</v>
          </cell>
          <cell r="N2517">
            <v>38729</v>
          </cell>
          <cell r="O2517" t="str">
            <v>2494-12012006-009</v>
          </cell>
          <cell r="P2517" t="str">
            <v>CZ-9708-D-6</v>
          </cell>
          <cell r="Q2517" t="str">
            <v>Produkt 6</v>
          </cell>
          <cell r="R2517" t="str">
            <v>Firma 50</v>
          </cell>
          <cell r="S2517" t="str">
            <v>Čechy</v>
          </cell>
          <cell r="T2517" t="str">
            <v>Praha</v>
          </cell>
          <cell r="U2517" t="str">
            <v>Praha</v>
          </cell>
          <cell r="V2517">
            <v>517</v>
          </cell>
          <cell r="W2517">
            <v>146</v>
          </cell>
          <cell r="X2517">
            <v>683</v>
          </cell>
          <cell r="Y2517">
            <v>99718</v>
          </cell>
          <cell r="Z2517">
            <v>0</v>
          </cell>
          <cell r="AA2517">
            <v>0</v>
          </cell>
          <cell r="AB2517">
            <v>99718</v>
          </cell>
          <cell r="AC2517">
            <v>0.04</v>
          </cell>
          <cell r="AD2517">
            <v>3988.7200000000003</v>
          </cell>
        </row>
        <row r="2518">
          <cell r="A2518">
            <v>2495</v>
          </cell>
          <cell r="B2518" t="str">
            <v>ZA 008</v>
          </cell>
          <cell r="C2518" t="str">
            <v>Ing.</v>
          </cell>
          <cell r="D2518" t="str">
            <v>Pavel</v>
          </cell>
          <cell r="E2518" t="str">
            <v>Halama</v>
          </cell>
          <cell r="G2518" t="str">
            <v>Školení profesní</v>
          </cell>
          <cell r="H2518">
            <v>6693</v>
          </cell>
          <cell r="I2518" t="str">
            <v>Obchod</v>
          </cell>
          <cell r="J2518" t="str">
            <v>890921/6261</v>
          </cell>
          <cell r="K2518">
            <v>23000</v>
          </cell>
          <cell r="L2518">
            <v>1300</v>
          </cell>
          <cell r="M2518" t="str">
            <v>Mize</v>
          </cell>
          <cell r="N2518">
            <v>38731</v>
          </cell>
          <cell r="O2518" t="str">
            <v>2495-14012006-008</v>
          </cell>
          <cell r="P2518" t="str">
            <v>CZ-8515-A-5</v>
          </cell>
          <cell r="Q2518" t="str">
            <v>Produkt 5</v>
          </cell>
          <cell r="R2518" t="str">
            <v>RHEIN</v>
          </cell>
          <cell r="S2518" t="str">
            <v>Morava</v>
          </cell>
          <cell r="T2518" t="str">
            <v>Frýdek-Místek</v>
          </cell>
          <cell r="U2518" t="str">
            <v>Frýdek - Místek</v>
          </cell>
          <cell r="V2518">
            <v>965</v>
          </cell>
          <cell r="W2518">
            <v>462</v>
          </cell>
          <cell r="X2518">
            <v>500</v>
          </cell>
          <cell r="Y2518">
            <v>231000</v>
          </cell>
          <cell r="Z2518">
            <v>0.02</v>
          </cell>
          <cell r="AA2518">
            <v>4620</v>
          </cell>
          <cell r="AB2518">
            <v>226380</v>
          </cell>
          <cell r="AC2518">
            <v>0.01</v>
          </cell>
          <cell r="AD2518">
            <v>2263.8000000000002</v>
          </cell>
        </row>
        <row r="2519">
          <cell r="A2519">
            <v>2496</v>
          </cell>
          <cell r="B2519" t="str">
            <v>ZA 192</v>
          </cell>
          <cell r="C2519" t="str">
            <v>PHDr.</v>
          </cell>
          <cell r="D2519" t="str">
            <v>Jiří</v>
          </cell>
          <cell r="E2519" t="str">
            <v>Bek</v>
          </cell>
          <cell r="G2519" t="str">
            <v>Školení profesní</v>
          </cell>
          <cell r="H2519">
            <v>6610</v>
          </cell>
          <cell r="I2519" t="str">
            <v>Prodej B</v>
          </cell>
          <cell r="J2519" t="str">
            <v>750930/3439</v>
          </cell>
          <cell r="K2519">
            <v>34000</v>
          </cell>
          <cell r="L2519">
            <v>1600</v>
          </cell>
          <cell r="M2519" t="str">
            <v>Sokol</v>
          </cell>
          <cell r="N2519">
            <v>38731</v>
          </cell>
          <cell r="O2519" t="str">
            <v>2496-14012006-192</v>
          </cell>
          <cell r="P2519" t="str">
            <v>CZ-5199-C-3</v>
          </cell>
          <cell r="Q2519" t="str">
            <v>Produkt 3</v>
          </cell>
          <cell r="R2519" t="str">
            <v>Firma 50</v>
          </cell>
          <cell r="S2519" t="str">
            <v>Čechy</v>
          </cell>
          <cell r="T2519" t="str">
            <v>Praha</v>
          </cell>
          <cell r="U2519" t="str">
            <v>Praha</v>
          </cell>
          <cell r="V2519">
            <v>517</v>
          </cell>
          <cell r="W2519">
            <v>385</v>
          </cell>
          <cell r="X2519">
            <v>70</v>
          </cell>
          <cell r="Y2519">
            <v>26950</v>
          </cell>
          <cell r="Z2519">
            <v>0.05</v>
          </cell>
          <cell r="AA2519">
            <v>1347.5</v>
          </cell>
          <cell r="AB2519">
            <v>25602.5</v>
          </cell>
          <cell r="AC2519">
            <v>0.01</v>
          </cell>
          <cell r="AD2519">
            <v>256.02499999999998</v>
          </cell>
        </row>
        <row r="2520">
          <cell r="A2520">
            <v>2497</v>
          </cell>
          <cell r="B2520" t="str">
            <v>ZA 192</v>
          </cell>
          <cell r="C2520" t="str">
            <v>PHDr.</v>
          </cell>
          <cell r="D2520" t="str">
            <v>Jiří</v>
          </cell>
          <cell r="E2520" t="str">
            <v>Bek</v>
          </cell>
          <cell r="G2520" t="str">
            <v>Školení jazyky</v>
          </cell>
          <cell r="H2520">
            <v>6493</v>
          </cell>
          <cell r="I2520" t="str">
            <v>Prodej B</v>
          </cell>
          <cell r="J2520" t="str">
            <v>750930/3439</v>
          </cell>
          <cell r="K2520">
            <v>34000</v>
          </cell>
          <cell r="L2520">
            <v>1600</v>
          </cell>
          <cell r="M2520" t="str">
            <v>Kraus</v>
          </cell>
          <cell r="N2520">
            <v>38733</v>
          </cell>
          <cell r="O2520" t="str">
            <v>2497-16012006-192</v>
          </cell>
          <cell r="P2520" t="str">
            <v>CZ-6985-B-4</v>
          </cell>
          <cell r="Q2520" t="str">
            <v>Produkt 4</v>
          </cell>
          <cell r="R2520" t="str">
            <v>Firma 50</v>
          </cell>
          <cell r="S2520" t="str">
            <v>Čechy</v>
          </cell>
          <cell r="T2520" t="str">
            <v>Praha</v>
          </cell>
          <cell r="U2520" t="str">
            <v>Praha</v>
          </cell>
          <cell r="V2520">
            <v>517</v>
          </cell>
          <cell r="W2520">
            <v>229</v>
          </cell>
          <cell r="X2520">
            <v>356</v>
          </cell>
          <cell r="Y2520">
            <v>81524</v>
          </cell>
          <cell r="Z2520">
            <v>0</v>
          </cell>
          <cell r="AA2520">
            <v>0</v>
          </cell>
          <cell r="AB2520">
            <v>81524</v>
          </cell>
          <cell r="AC2520">
            <v>0.04</v>
          </cell>
          <cell r="AD2520">
            <v>3260.96</v>
          </cell>
        </row>
        <row r="2521">
          <cell r="A2521">
            <v>2498</v>
          </cell>
          <cell r="B2521" t="str">
            <v>ZA 008</v>
          </cell>
          <cell r="C2521" t="str">
            <v>Ing.</v>
          </cell>
          <cell r="D2521" t="str">
            <v>Pavel</v>
          </cell>
          <cell r="E2521" t="str">
            <v>Halama</v>
          </cell>
          <cell r="G2521" t="str">
            <v>Školení jazyky</v>
          </cell>
          <cell r="H2521">
            <v>2549</v>
          </cell>
          <cell r="I2521" t="str">
            <v>Obchod</v>
          </cell>
          <cell r="J2521" t="str">
            <v>890921/6261</v>
          </cell>
          <cell r="K2521">
            <v>23000</v>
          </cell>
          <cell r="L2521">
            <v>1300</v>
          </cell>
          <cell r="M2521" t="str">
            <v>Kraus</v>
          </cell>
          <cell r="N2521">
            <v>38734</v>
          </cell>
          <cell r="O2521" t="str">
            <v>2498-17012006-008</v>
          </cell>
          <cell r="P2521" t="str">
            <v>PL-9483-A-5</v>
          </cell>
          <cell r="Q2521" t="str">
            <v>Produkt 5</v>
          </cell>
          <cell r="R2521" t="str">
            <v>RHEIN</v>
          </cell>
          <cell r="S2521" t="str">
            <v>Morava</v>
          </cell>
          <cell r="T2521" t="str">
            <v>Frýdek-Místek</v>
          </cell>
          <cell r="U2521" t="str">
            <v>Frýdek - Místek</v>
          </cell>
          <cell r="V2521">
            <v>965</v>
          </cell>
          <cell r="W2521">
            <v>173</v>
          </cell>
          <cell r="X2521">
            <v>500</v>
          </cell>
          <cell r="Y2521">
            <v>86500</v>
          </cell>
          <cell r="Z2521">
            <v>0.03</v>
          </cell>
          <cell r="AA2521">
            <v>2595</v>
          </cell>
          <cell r="AB2521">
            <v>83905</v>
          </cell>
          <cell r="AC2521">
            <v>0.01</v>
          </cell>
          <cell r="AD2521">
            <v>839.05000000000007</v>
          </cell>
        </row>
        <row r="2522">
          <cell r="A2522">
            <v>2499</v>
          </cell>
          <cell r="B2522" t="str">
            <v>ZA 192</v>
          </cell>
          <cell r="C2522" t="str">
            <v>PHDr.</v>
          </cell>
          <cell r="D2522" t="str">
            <v>Jiří</v>
          </cell>
          <cell r="E2522" t="str">
            <v>Bek</v>
          </cell>
          <cell r="G2522" t="str">
            <v>Telefon</v>
          </cell>
          <cell r="H2522">
            <v>6420</v>
          </cell>
          <cell r="I2522" t="str">
            <v>Prodej B</v>
          </cell>
          <cell r="J2522" t="str">
            <v>750930/3439</v>
          </cell>
          <cell r="K2522">
            <v>34000</v>
          </cell>
          <cell r="L2522">
            <v>1600</v>
          </cell>
          <cell r="M2522" t="str">
            <v>Jakhel</v>
          </cell>
          <cell r="N2522">
            <v>38735</v>
          </cell>
          <cell r="O2522" t="str">
            <v>2499-18012006-192</v>
          </cell>
          <cell r="P2522" t="str">
            <v>DE-5055-D-6</v>
          </cell>
          <cell r="Q2522" t="str">
            <v>Produkt 6</v>
          </cell>
          <cell r="R2522" t="str">
            <v>Firma 50</v>
          </cell>
          <cell r="S2522" t="str">
            <v>Čechy</v>
          </cell>
          <cell r="T2522" t="str">
            <v>Praha</v>
          </cell>
          <cell r="U2522" t="str">
            <v>Praha</v>
          </cell>
          <cell r="V2522">
            <v>517</v>
          </cell>
          <cell r="W2522">
            <v>78</v>
          </cell>
          <cell r="X2522">
            <v>681</v>
          </cell>
          <cell r="Y2522">
            <v>53118</v>
          </cell>
          <cell r="Z2522">
            <v>0</v>
          </cell>
          <cell r="AA2522">
            <v>0</v>
          </cell>
          <cell r="AB2522">
            <v>53118</v>
          </cell>
          <cell r="AC2522">
            <v>0.04</v>
          </cell>
          <cell r="AD2522">
            <v>2124.7200000000003</v>
          </cell>
        </row>
        <row r="2523">
          <cell r="A2523">
            <v>2500</v>
          </cell>
          <cell r="B2523" t="str">
            <v>ZA 008</v>
          </cell>
          <cell r="C2523" t="str">
            <v>Ing.</v>
          </cell>
          <cell r="D2523" t="str">
            <v>Pavel</v>
          </cell>
          <cell r="E2523" t="str">
            <v>Halama</v>
          </cell>
          <cell r="G2523" t="str">
            <v>Telefon</v>
          </cell>
          <cell r="H2523">
            <v>2954</v>
          </cell>
          <cell r="I2523" t="str">
            <v>Obchod</v>
          </cell>
          <cell r="J2523" t="str">
            <v>890921/6261</v>
          </cell>
          <cell r="K2523">
            <v>23000</v>
          </cell>
          <cell r="L2523">
            <v>1300</v>
          </cell>
          <cell r="M2523" t="str">
            <v>Mize</v>
          </cell>
          <cell r="N2523">
            <v>38737</v>
          </cell>
          <cell r="O2523" t="str">
            <v>2500-20012006-008</v>
          </cell>
          <cell r="P2523" t="str">
            <v>CZ-8901-A-4</v>
          </cell>
          <cell r="Q2523" t="str">
            <v>Produkt 4</v>
          </cell>
          <cell r="R2523" t="str">
            <v>RHEIN</v>
          </cell>
          <cell r="S2523" t="str">
            <v>Morava</v>
          </cell>
          <cell r="T2523" t="str">
            <v>Frýdek-Místek</v>
          </cell>
          <cell r="U2523" t="str">
            <v>Frýdek - Místek</v>
          </cell>
          <cell r="V2523">
            <v>965</v>
          </cell>
          <cell r="W2523">
            <v>440</v>
          </cell>
          <cell r="X2523">
            <v>387</v>
          </cell>
          <cell r="Y2523">
            <v>170280</v>
          </cell>
          <cell r="Z2523">
            <v>0.08</v>
          </cell>
          <cell r="AA2523">
            <v>13622.4</v>
          </cell>
          <cell r="AB2523">
            <v>156657.60000000001</v>
          </cell>
          <cell r="AC2523">
            <v>0.02</v>
          </cell>
          <cell r="AD2523">
            <v>3133.152</v>
          </cell>
        </row>
        <row r="2524">
          <cell r="A2524">
            <v>2501</v>
          </cell>
          <cell r="B2524" t="str">
            <v>ZA 192</v>
          </cell>
          <cell r="C2524" t="str">
            <v>PHDr.</v>
          </cell>
          <cell r="D2524" t="str">
            <v>Jiří</v>
          </cell>
          <cell r="E2524" t="str">
            <v>Bek</v>
          </cell>
          <cell r="G2524" t="str">
            <v>Benzín</v>
          </cell>
          <cell r="H2524">
            <v>2614</v>
          </cell>
          <cell r="I2524" t="str">
            <v>Prodej B</v>
          </cell>
          <cell r="J2524" t="str">
            <v>750930/3439</v>
          </cell>
          <cell r="K2524">
            <v>34000</v>
          </cell>
          <cell r="L2524">
            <v>1600</v>
          </cell>
          <cell r="M2524" t="str">
            <v>Jakhel</v>
          </cell>
          <cell r="N2524">
            <v>38737</v>
          </cell>
          <cell r="O2524" t="str">
            <v>2501-20012006-192</v>
          </cell>
          <cell r="P2524" t="str">
            <v>DE-4055-D-9</v>
          </cell>
          <cell r="Q2524" t="str">
            <v>Produkt 9</v>
          </cell>
          <cell r="R2524" t="str">
            <v>Firma 50</v>
          </cell>
          <cell r="S2524" t="str">
            <v>Čechy</v>
          </cell>
          <cell r="T2524" t="str">
            <v>Praha</v>
          </cell>
          <cell r="U2524" t="str">
            <v>Praha</v>
          </cell>
          <cell r="V2524">
            <v>517</v>
          </cell>
          <cell r="W2524">
            <v>286</v>
          </cell>
          <cell r="X2524">
            <v>326</v>
          </cell>
          <cell r="Y2524">
            <v>93236</v>
          </cell>
          <cell r="Z2524">
            <v>0</v>
          </cell>
          <cell r="AA2524">
            <v>0</v>
          </cell>
          <cell r="AB2524">
            <v>93236</v>
          </cell>
          <cell r="AC2524">
            <v>0.04</v>
          </cell>
          <cell r="AD2524">
            <v>3729.44</v>
          </cell>
        </row>
        <row r="2525">
          <cell r="A2525">
            <v>2502</v>
          </cell>
          <cell r="B2525" t="str">
            <v>ZA 013</v>
          </cell>
          <cell r="D2525" t="str">
            <v>Pavla</v>
          </cell>
          <cell r="E2525" t="str">
            <v>Pavlíčková</v>
          </cell>
          <cell r="F2525" t="str">
            <v>DiS.</v>
          </cell>
          <cell r="G2525" t="str">
            <v>Školení jazyky</v>
          </cell>
          <cell r="H2525">
            <v>588</v>
          </cell>
          <cell r="I2525" t="str">
            <v>Výroba</v>
          </cell>
          <cell r="J2525" t="str">
            <v>855420/5506</v>
          </cell>
          <cell r="K2525">
            <v>20100</v>
          </cell>
          <cell r="L2525">
            <v>2300</v>
          </cell>
          <cell r="M2525" t="str">
            <v>Jakhel</v>
          </cell>
          <cell r="N2525">
            <v>38739</v>
          </cell>
          <cell r="O2525" t="str">
            <v>2502-22012006-013</v>
          </cell>
          <cell r="P2525" t="str">
            <v>AU-3314-B-9</v>
          </cell>
          <cell r="Q2525" t="str">
            <v>Produkt 9</v>
          </cell>
          <cell r="R2525" t="str">
            <v>Firma 51</v>
          </cell>
          <cell r="S2525" t="str">
            <v>Čechy</v>
          </cell>
          <cell r="T2525" t="str">
            <v>Praha</v>
          </cell>
          <cell r="U2525" t="str">
            <v>Praha</v>
          </cell>
          <cell r="V2525">
            <v>532</v>
          </cell>
          <cell r="W2525">
            <v>57</v>
          </cell>
          <cell r="X2525">
            <v>327</v>
          </cell>
          <cell r="Y2525">
            <v>18639</v>
          </cell>
          <cell r="Z2525">
            <v>0</v>
          </cell>
          <cell r="AA2525">
            <v>0</v>
          </cell>
          <cell r="AB2525">
            <v>18639</v>
          </cell>
          <cell r="AC2525">
            <v>0.04</v>
          </cell>
          <cell r="AD2525">
            <v>745.56000000000006</v>
          </cell>
        </row>
        <row r="2526">
          <cell r="A2526">
            <v>2503</v>
          </cell>
          <cell r="B2526" t="str">
            <v>ZA 008</v>
          </cell>
          <cell r="C2526" t="str">
            <v>Ing.</v>
          </cell>
          <cell r="D2526" t="str">
            <v>Pavel</v>
          </cell>
          <cell r="E2526" t="str">
            <v>Halama</v>
          </cell>
          <cell r="G2526" t="str">
            <v>Benzín</v>
          </cell>
          <cell r="H2526">
            <v>5376</v>
          </cell>
          <cell r="I2526" t="str">
            <v>Obchod</v>
          </cell>
          <cell r="J2526" t="str">
            <v>890921/6261</v>
          </cell>
          <cell r="K2526">
            <v>23000</v>
          </cell>
          <cell r="L2526">
            <v>1300</v>
          </cell>
          <cell r="M2526" t="str">
            <v>Sokol</v>
          </cell>
          <cell r="N2526">
            <v>38740</v>
          </cell>
          <cell r="O2526" t="str">
            <v>2503-23012006-008</v>
          </cell>
          <cell r="P2526" t="str">
            <v>PL-4163-C-0</v>
          </cell>
          <cell r="Q2526" t="str">
            <v>Produkt 10</v>
          </cell>
          <cell r="R2526" t="str">
            <v>RHEIN</v>
          </cell>
          <cell r="S2526" t="str">
            <v>Morava</v>
          </cell>
          <cell r="T2526" t="str">
            <v>Frýdek-Místek</v>
          </cell>
          <cell r="U2526" t="str">
            <v>Frýdek - Místek</v>
          </cell>
          <cell r="V2526">
            <v>965</v>
          </cell>
          <cell r="W2526">
            <v>450</v>
          </cell>
          <cell r="X2526">
            <v>120</v>
          </cell>
          <cell r="Y2526">
            <v>54000</v>
          </cell>
          <cell r="Z2526">
            <v>7.0000000000000007E-2</v>
          </cell>
          <cell r="AA2526">
            <v>3780.0000000000005</v>
          </cell>
          <cell r="AB2526">
            <v>50220</v>
          </cell>
          <cell r="AC2526">
            <v>0.02</v>
          </cell>
          <cell r="AD2526">
            <v>1004.4</v>
          </cell>
        </row>
        <row r="2527">
          <cell r="A2527">
            <v>2504</v>
          </cell>
          <cell r="B2527" t="str">
            <v>ZA 002</v>
          </cell>
          <cell r="C2527" t="str">
            <v>Mgr.</v>
          </cell>
          <cell r="D2527" t="str">
            <v>Jan</v>
          </cell>
          <cell r="E2527" t="str">
            <v>Vodička</v>
          </cell>
          <cell r="G2527" t="str">
            <v>Firemní výdaj</v>
          </cell>
          <cell r="H2527">
            <v>6896</v>
          </cell>
          <cell r="I2527" t="str">
            <v>Prodej A</v>
          </cell>
          <cell r="J2527" t="str">
            <v>830420/5778</v>
          </cell>
          <cell r="K2527">
            <v>25000</v>
          </cell>
          <cell r="L2527">
            <v>1600</v>
          </cell>
          <cell r="M2527" t="str">
            <v>Jakhel</v>
          </cell>
          <cell r="N2527">
            <v>38741</v>
          </cell>
          <cell r="O2527" t="str">
            <v>2504-24012006-002</v>
          </cell>
          <cell r="P2527" t="str">
            <v>CZ-4956-A-8</v>
          </cell>
          <cell r="Q2527" t="str">
            <v>Produkt 8</v>
          </cell>
          <cell r="R2527" t="str">
            <v>Firma 52</v>
          </cell>
          <cell r="S2527" t="str">
            <v>Čechy</v>
          </cell>
          <cell r="T2527" t="str">
            <v>Praha</v>
          </cell>
          <cell r="U2527" t="str">
            <v>Praha</v>
          </cell>
          <cell r="V2527">
            <v>848</v>
          </cell>
          <cell r="W2527">
            <v>61</v>
          </cell>
          <cell r="X2527">
            <v>55</v>
          </cell>
          <cell r="Y2527">
            <v>3355</v>
          </cell>
          <cell r="Z2527">
            <v>0</v>
          </cell>
          <cell r="AA2527">
            <v>0</v>
          </cell>
          <cell r="AB2527">
            <v>3355</v>
          </cell>
          <cell r="AC2527">
            <v>0.04</v>
          </cell>
          <cell r="AD2527">
            <v>134.19999999999999</v>
          </cell>
        </row>
        <row r="2528">
          <cell r="A2528">
            <v>2505</v>
          </cell>
          <cell r="B2528" t="str">
            <v>ZA 010</v>
          </cell>
          <cell r="D2528" t="str">
            <v>Roman</v>
          </cell>
          <cell r="E2528" t="str">
            <v>Zatloukal</v>
          </cell>
          <cell r="G2528" t="str">
            <v>Firemní výdaj</v>
          </cell>
          <cell r="H2528">
            <v>4262</v>
          </cell>
          <cell r="I2528" t="str">
            <v>Výroba</v>
          </cell>
          <cell r="J2528" t="str">
            <v>880602/6020</v>
          </cell>
          <cell r="K2528">
            <v>15500</v>
          </cell>
          <cell r="L2528">
            <v>300</v>
          </cell>
          <cell r="M2528" t="str">
            <v>Sokol</v>
          </cell>
          <cell r="N2528">
            <v>38743</v>
          </cell>
          <cell r="O2528" t="str">
            <v>2505-26012006-010</v>
          </cell>
          <cell r="P2528" t="str">
            <v>CZ-9469-D-9</v>
          </cell>
          <cell r="Q2528" t="str">
            <v>Produkt 9</v>
          </cell>
          <cell r="R2528" t="str">
            <v>RETEX a.s.</v>
          </cell>
          <cell r="S2528" t="str">
            <v>Čechy</v>
          </cell>
          <cell r="T2528" t="str">
            <v>Praha</v>
          </cell>
          <cell r="U2528" t="str">
            <v>Praha</v>
          </cell>
          <cell r="V2528">
            <v>903</v>
          </cell>
          <cell r="W2528">
            <v>342</v>
          </cell>
          <cell r="X2528">
            <v>328</v>
          </cell>
          <cell r="Y2528">
            <v>112176</v>
          </cell>
          <cell r="Z2528">
            <v>7.0000000000000007E-2</v>
          </cell>
          <cell r="AA2528">
            <v>7852.3200000000006</v>
          </cell>
          <cell r="AB2528">
            <v>104323.68</v>
          </cell>
          <cell r="AC2528">
            <v>0.02</v>
          </cell>
          <cell r="AD2528">
            <v>2086.4735999999998</v>
          </cell>
        </row>
        <row r="2529">
          <cell r="A2529">
            <v>2506</v>
          </cell>
          <cell r="B2529" t="str">
            <v>ZA 014</v>
          </cell>
          <cell r="D2529" t="str">
            <v>Eva</v>
          </cell>
          <cell r="E2529" t="str">
            <v>Pavlíčková</v>
          </cell>
          <cell r="G2529" t="str">
            <v>Firemní výdaj</v>
          </cell>
          <cell r="H2529">
            <v>7969</v>
          </cell>
          <cell r="I2529" t="str">
            <v>Výroba</v>
          </cell>
          <cell r="J2529" t="str">
            <v>855220/5497</v>
          </cell>
          <cell r="K2529">
            <v>25000</v>
          </cell>
          <cell r="L2529">
            <v>1300</v>
          </cell>
          <cell r="M2529" t="str">
            <v>Sokol</v>
          </cell>
          <cell r="N2529">
            <v>38743</v>
          </cell>
          <cell r="O2529" t="str">
            <v>2506-26012006-014</v>
          </cell>
          <cell r="P2529" t="str">
            <v>DE-4481-B-2</v>
          </cell>
          <cell r="Q2529" t="str">
            <v>Produkt 2</v>
          </cell>
          <cell r="R2529" t="str">
            <v>Firma 52</v>
          </cell>
          <cell r="S2529" t="str">
            <v>Čechy</v>
          </cell>
          <cell r="T2529" t="str">
            <v>Praha</v>
          </cell>
          <cell r="U2529" t="str">
            <v>Praha</v>
          </cell>
          <cell r="V2529">
            <v>848</v>
          </cell>
          <cell r="W2529">
            <v>475</v>
          </cell>
          <cell r="X2529">
            <v>150</v>
          </cell>
          <cell r="Y2529">
            <v>71250</v>
          </cell>
          <cell r="Z2529">
            <v>0.09</v>
          </cell>
          <cell r="AA2529">
            <v>6412.5</v>
          </cell>
          <cell r="AB2529">
            <v>64837.5</v>
          </cell>
          <cell r="AC2529">
            <v>0.02</v>
          </cell>
          <cell r="AD2529">
            <v>1296.75</v>
          </cell>
        </row>
        <row r="2530">
          <cell r="A2530">
            <v>2507</v>
          </cell>
          <cell r="B2530" t="str">
            <v>ZA 014</v>
          </cell>
          <cell r="D2530" t="str">
            <v>Eva</v>
          </cell>
          <cell r="E2530" t="str">
            <v>Pavlíčková</v>
          </cell>
          <cell r="G2530" t="str">
            <v>Cestovné</v>
          </cell>
          <cell r="H2530">
            <v>7026</v>
          </cell>
          <cell r="I2530" t="str">
            <v>Výroba</v>
          </cell>
          <cell r="J2530" t="str">
            <v>855220/5497</v>
          </cell>
          <cell r="K2530">
            <v>25000</v>
          </cell>
          <cell r="L2530">
            <v>1300</v>
          </cell>
          <cell r="M2530" t="str">
            <v>Jakhel</v>
          </cell>
          <cell r="N2530">
            <v>38745</v>
          </cell>
          <cell r="O2530" t="str">
            <v>2507-28012006-014</v>
          </cell>
          <cell r="P2530" t="str">
            <v>CZ-8519-C-6</v>
          </cell>
          <cell r="Q2530" t="str">
            <v>Produkt 6</v>
          </cell>
          <cell r="R2530" t="str">
            <v>Firma 52</v>
          </cell>
          <cell r="S2530" t="str">
            <v>Čechy</v>
          </cell>
          <cell r="T2530" t="str">
            <v>Praha</v>
          </cell>
          <cell r="U2530" t="str">
            <v>Praha</v>
          </cell>
          <cell r="V2530">
            <v>848</v>
          </cell>
          <cell r="W2530">
            <v>324</v>
          </cell>
          <cell r="X2530">
            <v>682</v>
          </cell>
          <cell r="Y2530">
            <v>220968</v>
          </cell>
          <cell r="Z2530">
            <v>0.06</v>
          </cell>
          <cell r="AA2530">
            <v>13258.08</v>
          </cell>
          <cell r="AB2530">
            <v>207709.92</v>
          </cell>
          <cell r="AC2530">
            <v>0.02</v>
          </cell>
          <cell r="AD2530">
            <v>4154.1984000000002</v>
          </cell>
        </row>
        <row r="2531">
          <cell r="A2531">
            <v>2508</v>
          </cell>
          <cell r="B2531" t="str">
            <v>ZA 017</v>
          </cell>
          <cell r="C2531" t="str">
            <v>Ing.</v>
          </cell>
          <cell r="D2531" t="str">
            <v>Jana</v>
          </cell>
          <cell r="E2531" t="str">
            <v>Tobiášová</v>
          </cell>
          <cell r="G2531" t="str">
            <v>Benzín</v>
          </cell>
          <cell r="H2531">
            <v>5293</v>
          </cell>
          <cell r="I2531" t="str">
            <v>Výroba</v>
          </cell>
          <cell r="J2531" t="str">
            <v>855604/5982</v>
          </cell>
          <cell r="K2531">
            <v>19500</v>
          </cell>
          <cell r="L2531">
            <v>1300</v>
          </cell>
          <cell r="M2531" t="str">
            <v>Sokol</v>
          </cell>
          <cell r="N2531">
            <v>38746</v>
          </cell>
          <cell r="O2531" t="str">
            <v>2508-29012006-017</v>
          </cell>
          <cell r="P2531" t="str">
            <v>DE-2419-A-5</v>
          </cell>
          <cell r="Q2531" t="str">
            <v>Produkt 5</v>
          </cell>
          <cell r="R2531" t="str">
            <v>RENOS</v>
          </cell>
          <cell r="S2531" t="str">
            <v>Čechy</v>
          </cell>
          <cell r="T2531" t="str">
            <v>Opočno</v>
          </cell>
          <cell r="U2531" t="str">
            <v>Opočno</v>
          </cell>
          <cell r="V2531">
            <v>830</v>
          </cell>
          <cell r="W2531">
            <v>97</v>
          </cell>
          <cell r="X2531">
            <v>501</v>
          </cell>
          <cell r="Y2531">
            <v>48597</v>
          </cell>
          <cell r="Z2531">
            <v>0</v>
          </cell>
          <cell r="AA2531">
            <v>0</v>
          </cell>
          <cell r="AB2531">
            <v>48597</v>
          </cell>
          <cell r="AC2531">
            <v>0.04</v>
          </cell>
          <cell r="AD2531">
            <v>1943.88</v>
          </cell>
        </row>
        <row r="2532">
          <cell r="A2532">
            <v>2509</v>
          </cell>
          <cell r="B2532" t="str">
            <v>ZA 014</v>
          </cell>
          <cell r="D2532" t="str">
            <v>Eva</v>
          </cell>
          <cell r="E2532" t="str">
            <v>Pavlíčková</v>
          </cell>
          <cell r="G2532" t="str">
            <v>Školení profesní</v>
          </cell>
          <cell r="H2532">
            <v>6861</v>
          </cell>
          <cell r="I2532" t="str">
            <v>Výroba</v>
          </cell>
          <cell r="J2532" t="str">
            <v>855220/5497</v>
          </cell>
          <cell r="K2532">
            <v>25000</v>
          </cell>
          <cell r="L2532">
            <v>1300</v>
          </cell>
          <cell r="M2532" t="str">
            <v>Kraus</v>
          </cell>
          <cell r="N2532">
            <v>38747</v>
          </cell>
          <cell r="O2532" t="str">
            <v>2509-30012006-014</v>
          </cell>
          <cell r="P2532" t="str">
            <v>CZ-7951-A-6</v>
          </cell>
          <cell r="Q2532" t="str">
            <v>Produkt 6</v>
          </cell>
          <cell r="R2532" t="str">
            <v>Firma 52</v>
          </cell>
          <cell r="S2532" t="str">
            <v>Čechy</v>
          </cell>
          <cell r="T2532" t="str">
            <v>Praha</v>
          </cell>
          <cell r="U2532" t="str">
            <v>Praha</v>
          </cell>
          <cell r="V2532">
            <v>848</v>
          </cell>
          <cell r="W2532">
            <v>301</v>
          </cell>
          <cell r="X2532">
            <v>683</v>
          </cell>
          <cell r="Y2532">
            <v>205583</v>
          </cell>
          <cell r="Z2532">
            <v>0.03</v>
          </cell>
          <cell r="AA2532">
            <v>6167.49</v>
          </cell>
          <cell r="AB2532">
            <v>199415.51</v>
          </cell>
          <cell r="AC2532">
            <v>0.01</v>
          </cell>
          <cell r="AD2532">
            <v>1994.1551000000002</v>
          </cell>
        </row>
        <row r="2533">
          <cell r="A2533">
            <v>2510</v>
          </cell>
          <cell r="B2533" t="str">
            <v>ZA 002</v>
          </cell>
          <cell r="C2533" t="str">
            <v>Mgr.</v>
          </cell>
          <cell r="D2533" t="str">
            <v>Jan</v>
          </cell>
          <cell r="E2533" t="str">
            <v>Vodička</v>
          </cell>
          <cell r="G2533" t="str">
            <v>Cestovné</v>
          </cell>
          <cell r="H2533">
            <v>1423</v>
          </cell>
          <cell r="I2533" t="str">
            <v>Prodej A</v>
          </cell>
          <cell r="J2533" t="str">
            <v>830420/5778</v>
          </cell>
          <cell r="K2533">
            <v>25000</v>
          </cell>
          <cell r="L2533">
            <v>1600</v>
          </cell>
          <cell r="M2533" t="str">
            <v>Sokol</v>
          </cell>
          <cell r="N2533">
            <v>38749</v>
          </cell>
          <cell r="O2533" t="str">
            <v>2510-01022006-002</v>
          </cell>
          <cell r="P2533" t="str">
            <v>CZ-4661-B-9</v>
          </cell>
          <cell r="Q2533" t="str">
            <v>Produkt 9</v>
          </cell>
          <cell r="R2533" t="str">
            <v>RENOS</v>
          </cell>
          <cell r="S2533" t="str">
            <v>Čechy</v>
          </cell>
          <cell r="T2533" t="str">
            <v>Opočno</v>
          </cell>
          <cell r="U2533" t="str">
            <v>Opočno</v>
          </cell>
          <cell r="V2533">
            <v>830</v>
          </cell>
          <cell r="W2533">
            <v>53</v>
          </cell>
          <cell r="X2533">
            <v>325</v>
          </cell>
          <cell r="Y2533">
            <v>17225</v>
          </cell>
          <cell r="Z2533">
            <v>0</v>
          </cell>
          <cell r="AA2533">
            <v>0</v>
          </cell>
          <cell r="AB2533">
            <v>17225</v>
          </cell>
          <cell r="AC2533">
            <v>0.04</v>
          </cell>
          <cell r="AD2533">
            <v>689</v>
          </cell>
        </row>
        <row r="2534">
          <cell r="A2534">
            <v>2511</v>
          </cell>
          <cell r="B2534" t="str">
            <v>ZA 014</v>
          </cell>
          <cell r="D2534" t="str">
            <v>Eva</v>
          </cell>
          <cell r="E2534" t="str">
            <v>Pavlíčková</v>
          </cell>
          <cell r="G2534" t="str">
            <v>Školení jazyky</v>
          </cell>
          <cell r="H2534">
            <v>3152</v>
          </cell>
          <cell r="I2534" t="str">
            <v>Výroba</v>
          </cell>
          <cell r="J2534" t="str">
            <v>855220/5497</v>
          </cell>
          <cell r="K2534">
            <v>25000</v>
          </cell>
          <cell r="L2534">
            <v>1300</v>
          </cell>
          <cell r="M2534" t="str">
            <v>Kraus</v>
          </cell>
          <cell r="N2534">
            <v>38749</v>
          </cell>
          <cell r="O2534" t="str">
            <v>2511-01022006-014</v>
          </cell>
          <cell r="P2534" t="str">
            <v>PL-9501-C-8</v>
          </cell>
          <cell r="Q2534" t="str">
            <v>Produkt 8</v>
          </cell>
          <cell r="R2534" t="str">
            <v>Firma 52</v>
          </cell>
          <cell r="S2534" t="str">
            <v>Čechy</v>
          </cell>
          <cell r="T2534" t="str">
            <v>Praha</v>
          </cell>
          <cell r="U2534" t="str">
            <v>Praha</v>
          </cell>
          <cell r="V2534">
            <v>848</v>
          </cell>
          <cell r="W2534">
            <v>374</v>
          </cell>
          <cell r="X2534">
            <v>55</v>
          </cell>
          <cell r="Y2534">
            <v>20570</v>
          </cell>
          <cell r="Z2534">
            <v>0.02</v>
          </cell>
          <cell r="AA2534">
            <v>411.40000000000003</v>
          </cell>
          <cell r="AB2534">
            <v>20158.599999999999</v>
          </cell>
          <cell r="AC2534">
            <v>0.01</v>
          </cell>
          <cell r="AD2534">
            <v>201.58599999999998</v>
          </cell>
        </row>
        <row r="2535">
          <cell r="A2535">
            <v>2512</v>
          </cell>
          <cell r="B2535" t="str">
            <v>ZA 010</v>
          </cell>
          <cell r="D2535" t="str">
            <v>Roman</v>
          </cell>
          <cell r="E2535" t="str">
            <v>Zatloukal</v>
          </cell>
          <cell r="G2535" t="str">
            <v>Cestovné</v>
          </cell>
          <cell r="H2535">
            <v>7984</v>
          </cell>
          <cell r="I2535" t="str">
            <v>Výroba</v>
          </cell>
          <cell r="J2535" t="str">
            <v>880602/6020</v>
          </cell>
          <cell r="K2535">
            <v>15500</v>
          </cell>
          <cell r="L2535">
            <v>300</v>
          </cell>
          <cell r="M2535" t="str">
            <v>Jakhel</v>
          </cell>
          <cell r="N2535">
            <v>38751</v>
          </cell>
          <cell r="O2535" t="str">
            <v>2512-03022006-010</v>
          </cell>
          <cell r="P2535" t="str">
            <v>DE-5026-A-6</v>
          </cell>
          <cell r="Q2535" t="str">
            <v>Produkt 6</v>
          </cell>
          <cell r="R2535" t="str">
            <v>Firma 53</v>
          </cell>
          <cell r="S2535" t="str">
            <v>Čechy</v>
          </cell>
          <cell r="T2535" t="str">
            <v>Praha</v>
          </cell>
          <cell r="U2535" t="str">
            <v>Praha</v>
          </cell>
          <cell r="V2535">
            <v>934</v>
          </cell>
          <cell r="W2535">
            <v>317</v>
          </cell>
          <cell r="X2535">
            <v>681</v>
          </cell>
          <cell r="Y2535">
            <v>215877</v>
          </cell>
          <cell r="Z2535">
            <v>0.1</v>
          </cell>
          <cell r="AA2535">
            <v>21587.7</v>
          </cell>
          <cell r="AB2535">
            <v>194289.3</v>
          </cell>
          <cell r="AC2535">
            <v>0.03</v>
          </cell>
          <cell r="AD2535">
            <v>5828.6789999999992</v>
          </cell>
        </row>
        <row r="2536">
          <cell r="A2536">
            <v>2513</v>
          </cell>
          <cell r="B2536" t="str">
            <v>ZA 002</v>
          </cell>
          <cell r="C2536" t="str">
            <v>Mgr.</v>
          </cell>
          <cell r="D2536" t="str">
            <v>Jan</v>
          </cell>
          <cell r="E2536" t="str">
            <v>Vodička</v>
          </cell>
          <cell r="G2536" t="str">
            <v>Školení profesní</v>
          </cell>
          <cell r="H2536">
            <v>2014</v>
          </cell>
          <cell r="I2536" t="str">
            <v>Prodej A</v>
          </cell>
          <cell r="J2536" t="str">
            <v>830420/5778</v>
          </cell>
          <cell r="K2536">
            <v>25000</v>
          </cell>
          <cell r="L2536">
            <v>1600</v>
          </cell>
          <cell r="M2536" t="str">
            <v>Sokol</v>
          </cell>
          <cell r="N2536">
            <v>38752</v>
          </cell>
          <cell r="O2536" t="str">
            <v>2513-04022006-002</v>
          </cell>
          <cell r="P2536" t="str">
            <v>AU-6426-A-5</v>
          </cell>
          <cell r="Q2536" t="str">
            <v>Produkt 5</v>
          </cell>
          <cell r="R2536" t="str">
            <v>RENOS</v>
          </cell>
          <cell r="S2536" t="str">
            <v>Čechy</v>
          </cell>
          <cell r="T2536" t="str">
            <v>Opočno</v>
          </cell>
          <cell r="U2536" t="str">
            <v>Opočno</v>
          </cell>
          <cell r="V2536">
            <v>830</v>
          </cell>
          <cell r="W2536">
            <v>449</v>
          </cell>
          <cell r="X2536">
            <v>501</v>
          </cell>
          <cell r="Y2536">
            <v>224949</v>
          </cell>
          <cell r="Z2536">
            <v>0</v>
          </cell>
          <cell r="AA2536">
            <v>0</v>
          </cell>
          <cell r="AB2536">
            <v>224949</v>
          </cell>
          <cell r="AC2536">
            <v>0.04</v>
          </cell>
          <cell r="AD2536">
            <v>8997.9600000000009</v>
          </cell>
        </row>
        <row r="2537">
          <cell r="A2537">
            <v>2514</v>
          </cell>
          <cell r="B2537" t="str">
            <v>ZA 010</v>
          </cell>
          <cell r="D2537" t="str">
            <v>Roman</v>
          </cell>
          <cell r="E2537" t="str">
            <v>Zatloukal</v>
          </cell>
          <cell r="G2537" t="str">
            <v>Školení profesní</v>
          </cell>
          <cell r="H2537">
            <v>7221</v>
          </cell>
          <cell r="I2537" t="str">
            <v>Výroba</v>
          </cell>
          <cell r="J2537" t="str">
            <v>880602/6020</v>
          </cell>
          <cell r="K2537">
            <v>15500</v>
          </cell>
          <cell r="L2537">
            <v>300</v>
          </cell>
          <cell r="M2537" t="str">
            <v>Mize</v>
          </cell>
          <cell r="N2537">
            <v>38753</v>
          </cell>
          <cell r="O2537" t="str">
            <v>2514-05022006-010</v>
          </cell>
          <cell r="P2537" t="str">
            <v>CZ-1814-B-7</v>
          </cell>
          <cell r="Q2537" t="str">
            <v>Produkt 7</v>
          </cell>
          <cell r="R2537" t="str">
            <v>Firma 53</v>
          </cell>
          <cell r="S2537" t="str">
            <v>Čechy</v>
          </cell>
          <cell r="T2537" t="str">
            <v>Praha</v>
          </cell>
          <cell r="U2537" t="str">
            <v>Praha</v>
          </cell>
          <cell r="V2537">
            <v>934</v>
          </cell>
          <cell r="W2537">
            <v>74</v>
          </cell>
          <cell r="X2537">
            <v>1200</v>
          </cell>
          <cell r="Y2537">
            <v>88800</v>
          </cell>
          <cell r="Z2537">
            <v>0</v>
          </cell>
          <cell r="AA2537">
            <v>0</v>
          </cell>
          <cell r="AB2537">
            <v>88800</v>
          </cell>
          <cell r="AC2537">
            <v>0.04</v>
          </cell>
          <cell r="AD2537">
            <v>3552</v>
          </cell>
        </row>
        <row r="2538">
          <cell r="A2538">
            <v>2515</v>
          </cell>
          <cell r="B2538" t="str">
            <v>ZA 002</v>
          </cell>
          <cell r="C2538" t="str">
            <v>Mgr.</v>
          </cell>
          <cell r="D2538" t="str">
            <v>Jan</v>
          </cell>
          <cell r="E2538" t="str">
            <v>Vodička</v>
          </cell>
          <cell r="G2538" t="str">
            <v>Školení jazyky</v>
          </cell>
          <cell r="H2538">
            <v>6587</v>
          </cell>
          <cell r="I2538" t="str">
            <v>Prodej A</v>
          </cell>
          <cell r="J2538" t="str">
            <v>830420/5778</v>
          </cell>
          <cell r="K2538">
            <v>25000</v>
          </cell>
          <cell r="L2538">
            <v>1600</v>
          </cell>
          <cell r="M2538" t="str">
            <v>Kraus</v>
          </cell>
          <cell r="N2538">
            <v>38755</v>
          </cell>
          <cell r="O2538" t="str">
            <v>2515-07022006-002</v>
          </cell>
          <cell r="P2538" t="str">
            <v>DE-4532-A-4</v>
          </cell>
          <cell r="Q2538" t="str">
            <v>Produkt 4</v>
          </cell>
          <cell r="R2538" t="str">
            <v>RENOS</v>
          </cell>
          <cell r="S2538" t="str">
            <v>Čechy</v>
          </cell>
          <cell r="T2538" t="str">
            <v>Opočno</v>
          </cell>
          <cell r="U2538" t="str">
            <v>Opočno</v>
          </cell>
          <cell r="V2538">
            <v>830</v>
          </cell>
          <cell r="W2538">
            <v>327</v>
          </cell>
          <cell r="X2538">
            <v>379</v>
          </cell>
          <cell r="Y2538">
            <v>123933</v>
          </cell>
          <cell r="Z2538">
            <v>0</v>
          </cell>
          <cell r="AA2538">
            <v>0</v>
          </cell>
          <cell r="AB2538">
            <v>123933</v>
          </cell>
          <cell r="AC2538">
            <v>0.04</v>
          </cell>
          <cell r="AD2538">
            <v>4957.32</v>
          </cell>
        </row>
        <row r="2539">
          <cell r="A2539">
            <v>2516</v>
          </cell>
          <cell r="B2539" t="str">
            <v>ZA 010</v>
          </cell>
          <cell r="D2539" t="str">
            <v>Roman</v>
          </cell>
          <cell r="E2539" t="str">
            <v>Zatloukal</v>
          </cell>
          <cell r="G2539" t="str">
            <v>Školení jazyky</v>
          </cell>
          <cell r="H2539">
            <v>2272</v>
          </cell>
          <cell r="I2539" t="str">
            <v>Výroba</v>
          </cell>
          <cell r="J2539" t="str">
            <v>880602/6020</v>
          </cell>
          <cell r="K2539">
            <v>15500</v>
          </cell>
          <cell r="L2539">
            <v>300</v>
          </cell>
          <cell r="M2539" t="str">
            <v>Jakhel</v>
          </cell>
          <cell r="N2539">
            <v>38755</v>
          </cell>
          <cell r="O2539" t="str">
            <v>2516-07022006-010</v>
          </cell>
          <cell r="P2539" t="str">
            <v>PL-9279-B-7</v>
          </cell>
          <cell r="Q2539" t="str">
            <v>Produkt 7</v>
          </cell>
          <cell r="R2539" t="str">
            <v>Firma 53</v>
          </cell>
          <cell r="S2539" t="str">
            <v>Čechy</v>
          </cell>
          <cell r="T2539" t="str">
            <v>Praha</v>
          </cell>
          <cell r="U2539" t="str">
            <v>Praha</v>
          </cell>
          <cell r="V2539">
            <v>934</v>
          </cell>
          <cell r="W2539">
            <v>27</v>
          </cell>
          <cell r="X2539">
            <v>1200</v>
          </cell>
          <cell r="Y2539">
            <v>32400</v>
          </cell>
          <cell r="Z2539">
            <v>0</v>
          </cell>
          <cell r="AA2539">
            <v>0</v>
          </cell>
          <cell r="AB2539">
            <v>32400</v>
          </cell>
          <cell r="AC2539">
            <v>0.04</v>
          </cell>
          <cell r="AD2539">
            <v>1296</v>
          </cell>
        </row>
        <row r="2540">
          <cell r="A2540">
            <v>2517</v>
          </cell>
          <cell r="B2540" t="str">
            <v>ZA 010</v>
          </cell>
          <cell r="D2540" t="str">
            <v>Roman</v>
          </cell>
          <cell r="E2540" t="str">
            <v>Zatloukal</v>
          </cell>
          <cell r="G2540" t="str">
            <v>Telefon</v>
          </cell>
          <cell r="H2540">
            <v>6868</v>
          </cell>
          <cell r="I2540" t="str">
            <v>Výroba</v>
          </cell>
          <cell r="J2540" t="str">
            <v>880602/6020</v>
          </cell>
          <cell r="K2540">
            <v>15500</v>
          </cell>
          <cell r="L2540">
            <v>300</v>
          </cell>
          <cell r="M2540" t="str">
            <v>Mize</v>
          </cell>
          <cell r="N2540">
            <v>38757</v>
          </cell>
          <cell r="O2540" t="str">
            <v>2517-09022006-010</v>
          </cell>
          <cell r="P2540" t="str">
            <v>PL-8143-C-9</v>
          </cell>
          <cell r="Q2540" t="str">
            <v>Produkt 9</v>
          </cell>
          <cell r="R2540" t="str">
            <v>Firma 53</v>
          </cell>
          <cell r="S2540" t="str">
            <v>Čechy</v>
          </cell>
          <cell r="T2540" t="str">
            <v>Praha</v>
          </cell>
          <cell r="U2540" t="str">
            <v>Praha</v>
          </cell>
          <cell r="V2540">
            <v>934</v>
          </cell>
          <cell r="W2540">
            <v>492</v>
          </cell>
          <cell r="X2540">
            <v>326</v>
          </cell>
          <cell r="Y2540">
            <v>160392</v>
          </cell>
          <cell r="Z2540">
            <v>0.02</v>
          </cell>
          <cell r="AA2540">
            <v>3207.84</v>
          </cell>
          <cell r="AB2540">
            <v>157184.16</v>
          </cell>
          <cell r="AC2540">
            <v>0.01</v>
          </cell>
          <cell r="AD2540">
            <v>1571.8416</v>
          </cell>
        </row>
        <row r="2541">
          <cell r="A2541">
            <v>2518</v>
          </cell>
          <cell r="B2541" t="str">
            <v>ZA 002</v>
          </cell>
          <cell r="C2541" t="str">
            <v>Mgr.</v>
          </cell>
          <cell r="D2541" t="str">
            <v>Jan</v>
          </cell>
          <cell r="E2541" t="str">
            <v>Vodička</v>
          </cell>
          <cell r="G2541" t="str">
            <v>Cestovné</v>
          </cell>
          <cell r="H2541">
            <v>7687</v>
          </cell>
          <cell r="I2541" t="str">
            <v>Prodej A</v>
          </cell>
          <cell r="J2541" t="str">
            <v>830420/5778</v>
          </cell>
          <cell r="K2541">
            <v>25000</v>
          </cell>
          <cell r="L2541">
            <v>1600</v>
          </cell>
          <cell r="M2541" t="str">
            <v>Jakhel</v>
          </cell>
          <cell r="N2541">
            <v>38758</v>
          </cell>
          <cell r="O2541" t="str">
            <v>2518-10022006-002</v>
          </cell>
          <cell r="P2541" t="str">
            <v>CZ-5712-C-3</v>
          </cell>
          <cell r="Q2541" t="str">
            <v>Produkt 3</v>
          </cell>
          <cell r="R2541" t="str">
            <v>RENOS</v>
          </cell>
          <cell r="S2541" t="str">
            <v>Čechy</v>
          </cell>
          <cell r="T2541" t="str">
            <v>Opočno</v>
          </cell>
          <cell r="U2541" t="str">
            <v>Opočno</v>
          </cell>
          <cell r="V2541">
            <v>830</v>
          </cell>
          <cell r="W2541">
            <v>471</v>
          </cell>
          <cell r="X2541">
            <v>61</v>
          </cell>
          <cell r="Y2541">
            <v>28731</v>
          </cell>
          <cell r="Z2541">
            <v>0.08</v>
          </cell>
          <cell r="AA2541">
            <v>2298.48</v>
          </cell>
          <cell r="AB2541">
            <v>26432.52</v>
          </cell>
          <cell r="AC2541">
            <v>0.02</v>
          </cell>
          <cell r="AD2541">
            <v>528.65039999999999</v>
          </cell>
        </row>
        <row r="2542">
          <cell r="A2542">
            <v>2519</v>
          </cell>
          <cell r="B2542" t="str">
            <v>ZA 006</v>
          </cell>
          <cell r="C2542" t="str">
            <v>PHDr.</v>
          </cell>
          <cell r="D2542" t="str">
            <v>Jana</v>
          </cell>
          <cell r="E2542" t="str">
            <v>Kamenická</v>
          </cell>
          <cell r="G2542" t="str">
            <v>Telefon</v>
          </cell>
          <cell r="H2542">
            <v>5309</v>
          </cell>
          <cell r="I2542" t="str">
            <v>Prodej C</v>
          </cell>
          <cell r="J2542" t="str">
            <v>896107/5959</v>
          </cell>
          <cell r="K2542">
            <v>29000</v>
          </cell>
          <cell r="L2542">
            <v>2300</v>
          </cell>
          <cell r="M2542" t="str">
            <v>Jakhel</v>
          </cell>
          <cell r="N2542">
            <v>38759</v>
          </cell>
          <cell r="O2542" t="str">
            <v>2519-11022006-006</v>
          </cell>
          <cell r="P2542" t="str">
            <v>AU-9657-B-4</v>
          </cell>
          <cell r="Q2542" t="str">
            <v>Produkt 4</v>
          </cell>
          <cell r="R2542" t="str">
            <v>Firma 54</v>
          </cell>
          <cell r="S2542" t="str">
            <v>Čechy</v>
          </cell>
          <cell r="T2542" t="str">
            <v>Praha</v>
          </cell>
          <cell r="U2542" t="str">
            <v>Praha</v>
          </cell>
          <cell r="V2542">
            <v>988</v>
          </cell>
          <cell r="W2542">
            <v>14</v>
          </cell>
          <cell r="X2542">
            <v>350</v>
          </cell>
          <cell r="Y2542">
            <v>4900</v>
          </cell>
          <cell r="Z2542">
            <v>0</v>
          </cell>
          <cell r="AA2542">
            <v>0</v>
          </cell>
          <cell r="AB2542">
            <v>4900</v>
          </cell>
          <cell r="AC2542">
            <v>0.04</v>
          </cell>
          <cell r="AD2542">
            <v>196</v>
          </cell>
        </row>
        <row r="2543">
          <cell r="A2543">
            <v>2520</v>
          </cell>
          <cell r="B2543" t="str">
            <v>ZA 014</v>
          </cell>
          <cell r="D2543" t="str">
            <v>Eva</v>
          </cell>
          <cell r="E2543" t="str">
            <v>Pavlíčková</v>
          </cell>
          <cell r="G2543" t="str">
            <v>Telefon</v>
          </cell>
          <cell r="H2543">
            <v>1156</v>
          </cell>
          <cell r="I2543" t="str">
            <v>Výroba</v>
          </cell>
          <cell r="J2543" t="str">
            <v>855220/5497</v>
          </cell>
          <cell r="K2543">
            <v>25000</v>
          </cell>
          <cell r="L2543">
            <v>1300</v>
          </cell>
          <cell r="M2543" t="str">
            <v>Mize</v>
          </cell>
          <cell r="N2543">
            <v>38761</v>
          </cell>
          <cell r="O2543" t="str">
            <v>2520-13022006-014</v>
          </cell>
          <cell r="P2543" t="str">
            <v>CZ-6970-D-3</v>
          </cell>
          <cell r="Q2543" t="str">
            <v>Produkt 3</v>
          </cell>
          <cell r="R2543" t="str">
            <v>RENI IMPEX s.r.o.</v>
          </cell>
          <cell r="S2543" t="str">
            <v>Morava</v>
          </cell>
          <cell r="T2543" t="str">
            <v>Brno</v>
          </cell>
          <cell r="U2543" t="str">
            <v>Doubravník</v>
          </cell>
          <cell r="V2543">
            <v>6</v>
          </cell>
          <cell r="W2543">
            <v>376</v>
          </cell>
          <cell r="X2543">
            <v>61</v>
          </cell>
          <cell r="Y2543">
            <v>22936</v>
          </cell>
          <cell r="Z2543">
            <v>0.02</v>
          </cell>
          <cell r="AA2543">
            <v>458.72</v>
          </cell>
          <cell r="AB2543">
            <v>22477.279999999999</v>
          </cell>
          <cell r="AC2543">
            <v>0.01</v>
          </cell>
          <cell r="AD2543">
            <v>224.77279999999999</v>
          </cell>
        </row>
        <row r="2544">
          <cell r="A2544">
            <v>2521</v>
          </cell>
          <cell r="B2544" t="str">
            <v>ZA 016</v>
          </cell>
          <cell r="D2544" t="str">
            <v>Karel</v>
          </cell>
          <cell r="E2544" t="str">
            <v>Jarolím</v>
          </cell>
          <cell r="G2544" t="str">
            <v>Školení profesní</v>
          </cell>
          <cell r="H2544">
            <v>5643</v>
          </cell>
          <cell r="I2544" t="str">
            <v>Výroba</v>
          </cell>
          <cell r="J2544" t="str">
            <v>860628/5974</v>
          </cell>
          <cell r="K2544">
            <v>25000</v>
          </cell>
          <cell r="L2544">
            <v>300</v>
          </cell>
          <cell r="M2544" t="str">
            <v>Jakhel</v>
          </cell>
          <cell r="N2544">
            <v>38761</v>
          </cell>
          <cell r="O2544" t="str">
            <v>2521-13022006-016</v>
          </cell>
          <cell r="P2544" t="str">
            <v>CZ-5060-D-3</v>
          </cell>
          <cell r="Q2544" t="str">
            <v>Produkt 3</v>
          </cell>
          <cell r="R2544" t="str">
            <v>Firma 55</v>
          </cell>
          <cell r="S2544" t="str">
            <v>Čechy</v>
          </cell>
          <cell r="T2544" t="str">
            <v>Praha</v>
          </cell>
          <cell r="U2544" t="str">
            <v xml:space="preserve">Praha </v>
          </cell>
          <cell r="V2544">
            <v>333</v>
          </cell>
          <cell r="W2544">
            <v>138</v>
          </cell>
          <cell r="X2544">
            <v>64</v>
          </cell>
          <cell r="Y2544">
            <v>8832</v>
          </cell>
          <cell r="Z2544">
            <v>0.02</v>
          </cell>
          <cell r="AA2544">
            <v>176.64000000000001</v>
          </cell>
          <cell r="AB2544">
            <v>8655.36</v>
          </cell>
          <cell r="AC2544">
            <v>0.01</v>
          </cell>
          <cell r="AD2544">
            <v>86.553600000000003</v>
          </cell>
        </row>
        <row r="2545">
          <cell r="A2545">
            <v>2522</v>
          </cell>
          <cell r="B2545" t="str">
            <v>ZA 016</v>
          </cell>
          <cell r="D2545" t="str">
            <v>Karel</v>
          </cell>
          <cell r="E2545" t="str">
            <v>Jarolím</v>
          </cell>
          <cell r="G2545" t="str">
            <v>Školení jazyky</v>
          </cell>
          <cell r="H2545">
            <v>6729</v>
          </cell>
          <cell r="I2545" t="str">
            <v>Výroba</v>
          </cell>
          <cell r="J2545" t="str">
            <v>860628/5974</v>
          </cell>
          <cell r="K2545">
            <v>25000</v>
          </cell>
          <cell r="L2545">
            <v>300</v>
          </cell>
          <cell r="M2545" t="str">
            <v>Sokol</v>
          </cell>
          <cell r="N2545">
            <v>38763</v>
          </cell>
          <cell r="O2545" t="str">
            <v>2522-15022006-016</v>
          </cell>
          <cell r="P2545" t="str">
            <v>CZ-9182-A-6</v>
          </cell>
          <cell r="Q2545" t="str">
            <v>Produkt 6</v>
          </cell>
          <cell r="R2545" t="str">
            <v>Firma 55</v>
          </cell>
          <cell r="S2545" t="str">
            <v>Čechy</v>
          </cell>
          <cell r="T2545" t="str">
            <v>Praha</v>
          </cell>
          <cell r="U2545" t="str">
            <v xml:space="preserve">Praha </v>
          </cell>
          <cell r="V2545">
            <v>333</v>
          </cell>
          <cell r="W2545">
            <v>43</v>
          </cell>
          <cell r="X2545">
            <v>681</v>
          </cell>
          <cell r="Y2545">
            <v>29283</v>
          </cell>
          <cell r="Z2545">
            <v>0</v>
          </cell>
          <cell r="AA2545">
            <v>0</v>
          </cell>
          <cell r="AB2545">
            <v>29283</v>
          </cell>
          <cell r="AC2545">
            <v>0.04</v>
          </cell>
          <cell r="AD2545">
            <v>1171.32</v>
          </cell>
        </row>
        <row r="2546">
          <cell r="A2546">
            <v>2523</v>
          </cell>
          <cell r="B2546" t="str">
            <v>ZA 049</v>
          </cell>
          <cell r="D2546" t="str">
            <v>David</v>
          </cell>
          <cell r="E2546" t="str">
            <v>Gerstner</v>
          </cell>
          <cell r="G2546" t="str">
            <v>Cestovné</v>
          </cell>
          <cell r="H2546">
            <v>147</v>
          </cell>
          <cell r="I2546" t="str">
            <v>Výroba</v>
          </cell>
          <cell r="J2546" t="str">
            <v>610917/2960</v>
          </cell>
          <cell r="K2546">
            <v>21500</v>
          </cell>
          <cell r="L2546">
            <v>1300</v>
          </cell>
          <cell r="M2546" t="str">
            <v>Mize</v>
          </cell>
          <cell r="N2546">
            <v>38764</v>
          </cell>
          <cell r="O2546" t="str">
            <v>2523-16022006-049</v>
          </cell>
          <cell r="P2546" t="str">
            <v>CZ-7233-C-7</v>
          </cell>
          <cell r="Q2546" t="str">
            <v>Produkt 7</v>
          </cell>
          <cell r="R2546" t="str">
            <v>REMAGG s.r.o.</v>
          </cell>
          <cell r="S2546" t="str">
            <v>Čechy</v>
          </cell>
          <cell r="T2546" t="str">
            <v>Cheb</v>
          </cell>
          <cell r="U2546" t="str">
            <v>Cheb</v>
          </cell>
          <cell r="V2546">
            <v>137</v>
          </cell>
          <cell r="W2546">
            <v>166</v>
          </cell>
          <cell r="X2546">
            <v>1200</v>
          </cell>
          <cell r="Y2546">
            <v>199200</v>
          </cell>
          <cell r="Z2546">
            <v>0</v>
          </cell>
          <cell r="AA2546">
            <v>0</v>
          </cell>
          <cell r="AB2546">
            <v>199200</v>
          </cell>
          <cell r="AC2546">
            <v>0.04</v>
          </cell>
          <cell r="AD2546">
            <v>7968</v>
          </cell>
        </row>
        <row r="2547">
          <cell r="A2547">
            <v>2524</v>
          </cell>
          <cell r="B2547" t="str">
            <v>ZA 016</v>
          </cell>
          <cell r="D2547" t="str">
            <v>Karel</v>
          </cell>
          <cell r="E2547" t="str">
            <v>Jarolím</v>
          </cell>
          <cell r="G2547" t="str">
            <v>Cestovné</v>
          </cell>
          <cell r="H2547">
            <v>6271</v>
          </cell>
          <cell r="I2547" t="str">
            <v>Výroba</v>
          </cell>
          <cell r="J2547" t="str">
            <v>860628/5974</v>
          </cell>
          <cell r="K2547">
            <v>25000</v>
          </cell>
          <cell r="L2547">
            <v>300</v>
          </cell>
          <cell r="M2547" t="str">
            <v>Sokol</v>
          </cell>
          <cell r="N2547">
            <v>38765</v>
          </cell>
          <cell r="O2547" t="str">
            <v>2524-17022006-016</v>
          </cell>
          <cell r="P2547" t="str">
            <v>PL-2356-B-9</v>
          </cell>
          <cell r="Q2547" t="str">
            <v>Produkt 9</v>
          </cell>
          <cell r="R2547" t="str">
            <v>Firma 55</v>
          </cell>
          <cell r="S2547" t="str">
            <v>Čechy</v>
          </cell>
          <cell r="T2547" t="str">
            <v>Praha</v>
          </cell>
          <cell r="U2547" t="str">
            <v xml:space="preserve">Praha </v>
          </cell>
          <cell r="V2547">
            <v>333</v>
          </cell>
          <cell r="W2547">
            <v>236</v>
          </cell>
          <cell r="X2547">
            <v>326</v>
          </cell>
          <cell r="Y2547">
            <v>76936</v>
          </cell>
          <cell r="Z2547">
            <v>0.02</v>
          </cell>
          <cell r="AA2547">
            <v>1538.72</v>
          </cell>
          <cell r="AB2547">
            <v>75397.279999999999</v>
          </cell>
          <cell r="AC2547">
            <v>0.01</v>
          </cell>
          <cell r="AD2547">
            <v>753.97280000000001</v>
          </cell>
        </row>
        <row r="2548">
          <cell r="A2548">
            <v>2525</v>
          </cell>
          <cell r="B2548" t="str">
            <v>ZA 016</v>
          </cell>
          <cell r="D2548" t="str">
            <v>Karel</v>
          </cell>
          <cell r="E2548" t="str">
            <v>Jarolím</v>
          </cell>
          <cell r="G2548" t="str">
            <v>Školení profesní</v>
          </cell>
          <cell r="H2548">
            <v>6960</v>
          </cell>
          <cell r="I2548" t="str">
            <v>Výroba</v>
          </cell>
          <cell r="J2548" t="str">
            <v>860628/5974</v>
          </cell>
          <cell r="K2548">
            <v>25000</v>
          </cell>
          <cell r="L2548">
            <v>300</v>
          </cell>
          <cell r="M2548" t="str">
            <v>Mize</v>
          </cell>
          <cell r="N2548">
            <v>38767</v>
          </cell>
          <cell r="O2548" t="str">
            <v>2525-19022006-016</v>
          </cell>
          <cell r="P2548" t="str">
            <v>DE-2967-A-9</v>
          </cell>
          <cell r="Q2548" t="str">
            <v>Produkt 9</v>
          </cell>
          <cell r="R2548" t="str">
            <v>Firma 55</v>
          </cell>
          <cell r="S2548" t="str">
            <v>Čechy</v>
          </cell>
          <cell r="T2548" t="str">
            <v>Praha</v>
          </cell>
          <cell r="U2548" t="str">
            <v xml:space="preserve">Praha </v>
          </cell>
          <cell r="V2548">
            <v>333</v>
          </cell>
          <cell r="W2548">
            <v>134</v>
          </cell>
          <cell r="X2548">
            <v>326</v>
          </cell>
          <cell r="Y2548">
            <v>43684</v>
          </cell>
          <cell r="Z2548">
            <v>0</v>
          </cell>
          <cell r="AA2548">
            <v>0</v>
          </cell>
          <cell r="AB2548">
            <v>43684</v>
          </cell>
          <cell r="AC2548">
            <v>0.04</v>
          </cell>
          <cell r="AD2548">
            <v>1747.3600000000001</v>
          </cell>
        </row>
        <row r="2549">
          <cell r="A2549">
            <v>2526</v>
          </cell>
          <cell r="B2549" t="str">
            <v>ZA 048</v>
          </cell>
          <cell r="D2549" t="str">
            <v>Vladimír</v>
          </cell>
          <cell r="E2549" t="str">
            <v>Vodvárka</v>
          </cell>
          <cell r="G2549" t="str">
            <v>Cestovné</v>
          </cell>
          <cell r="H2549">
            <v>4318</v>
          </cell>
          <cell r="I2549" t="str">
            <v>Výroba</v>
          </cell>
          <cell r="J2549" t="str">
            <v>610823/3560</v>
          </cell>
          <cell r="K2549">
            <v>19500</v>
          </cell>
          <cell r="L2549">
            <v>300</v>
          </cell>
          <cell r="M2549" t="str">
            <v>Jakhel</v>
          </cell>
          <cell r="N2549">
            <v>38767</v>
          </cell>
          <cell r="O2549" t="str">
            <v>2526-19022006-048</v>
          </cell>
          <cell r="P2549" t="str">
            <v>CZ-5087-D-5</v>
          </cell>
          <cell r="Q2549" t="str">
            <v>Produkt 5</v>
          </cell>
          <cell r="R2549" t="str">
            <v>REMAGG s.r.o.</v>
          </cell>
          <cell r="S2549" t="str">
            <v>Čechy</v>
          </cell>
          <cell r="T2549" t="str">
            <v>Cheb</v>
          </cell>
          <cell r="U2549" t="str">
            <v>Cheb</v>
          </cell>
          <cell r="V2549">
            <v>137</v>
          </cell>
          <cell r="W2549">
            <v>186</v>
          </cell>
          <cell r="X2549">
            <v>500</v>
          </cell>
          <cell r="Y2549">
            <v>93000</v>
          </cell>
          <cell r="Z2549">
            <v>0</v>
          </cell>
          <cell r="AA2549">
            <v>0</v>
          </cell>
          <cell r="AB2549">
            <v>93000</v>
          </cell>
          <cell r="AC2549">
            <v>0.04</v>
          </cell>
          <cell r="AD2549">
            <v>3720</v>
          </cell>
        </row>
        <row r="2550">
          <cell r="A2550">
            <v>2527</v>
          </cell>
          <cell r="B2550" t="str">
            <v>ZA 161</v>
          </cell>
          <cell r="D2550" t="str">
            <v>Libor</v>
          </cell>
          <cell r="E2550" t="str">
            <v>Čtverák</v>
          </cell>
          <cell r="G2550" t="str">
            <v>Cestovné</v>
          </cell>
          <cell r="H2550">
            <v>3934</v>
          </cell>
          <cell r="I2550" t="str">
            <v>Prodej B</v>
          </cell>
          <cell r="J2550" t="str">
            <v>700313/2785</v>
          </cell>
          <cell r="K2550">
            <v>17500</v>
          </cell>
          <cell r="L2550">
            <v>1300</v>
          </cell>
          <cell r="M2550" t="str">
            <v>Mize</v>
          </cell>
          <cell r="N2550">
            <v>38769</v>
          </cell>
          <cell r="O2550" t="str">
            <v>2527-21022006-161</v>
          </cell>
          <cell r="P2550" t="str">
            <v>DE-4104-A-6</v>
          </cell>
          <cell r="Q2550" t="str">
            <v>Produkt 6</v>
          </cell>
          <cell r="R2550" t="str">
            <v>Firma 55</v>
          </cell>
          <cell r="S2550" t="str">
            <v>Čechy</v>
          </cell>
          <cell r="T2550" t="str">
            <v>Praha</v>
          </cell>
          <cell r="U2550" t="str">
            <v xml:space="preserve">Praha </v>
          </cell>
          <cell r="V2550">
            <v>333</v>
          </cell>
          <cell r="W2550">
            <v>88</v>
          </cell>
          <cell r="X2550">
            <v>682</v>
          </cell>
          <cell r="Y2550">
            <v>60016</v>
          </cell>
          <cell r="Z2550">
            <v>0</v>
          </cell>
          <cell r="AA2550">
            <v>0</v>
          </cell>
          <cell r="AB2550">
            <v>60016</v>
          </cell>
          <cell r="AC2550">
            <v>0.04</v>
          </cell>
          <cell r="AD2550">
            <v>2400.64</v>
          </cell>
        </row>
        <row r="2551">
          <cell r="A2551">
            <v>2528</v>
          </cell>
          <cell r="B2551" t="str">
            <v>ZA 048</v>
          </cell>
          <cell r="D2551" t="str">
            <v>Vladimír</v>
          </cell>
          <cell r="E2551" t="str">
            <v>Vodvárka</v>
          </cell>
          <cell r="G2551" t="str">
            <v>Školení profesní</v>
          </cell>
          <cell r="H2551">
            <v>7469</v>
          </cell>
          <cell r="I2551" t="str">
            <v>Výroba</v>
          </cell>
          <cell r="J2551" t="str">
            <v>610823/3560</v>
          </cell>
          <cell r="K2551">
            <v>19500</v>
          </cell>
          <cell r="L2551">
            <v>3000</v>
          </cell>
          <cell r="M2551" t="str">
            <v>Kraus</v>
          </cell>
          <cell r="N2551">
            <v>38770</v>
          </cell>
          <cell r="O2551" t="str">
            <v>2528-22022006-048</v>
          </cell>
          <cell r="P2551" t="str">
            <v>AU-6606-D-4</v>
          </cell>
          <cell r="Q2551" t="str">
            <v>Produkt 4</v>
          </cell>
          <cell r="R2551" t="str">
            <v>REMAGG s.r.o.</v>
          </cell>
          <cell r="S2551" t="str">
            <v>Čechy</v>
          </cell>
          <cell r="T2551" t="str">
            <v>Cheb</v>
          </cell>
          <cell r="U2551" t="str">
            <v>Cheb</v>
          </cell>
          <cell r="V2551">
            <v>137</v>
          </cell>
          <cell r="W2551">
            <v>455</v>
          </cell>
          <cell r="X2551">
            <v>350</v>
          </cell>
          <cell r="Y2551">
            <v>159250</v>
          </cell>
          <cell r="Z2551">
            <v>0.08</v>
          </cell>
          <cell r="AA2551">
            <v>12740</v>
          </cell>
          <cell r="AB2551">
            <v>146510</v>
          </cell>
          <cell r="AC2551">
            <v>0.02</v>
          </cell>
          <cell r="AD2551">
            <v>2930.2000000000003</v>
          </cell>
        </row>
        <row r="2552">
          <cell r="A2552">
            <v>2529</v>
          </cell>
          <cell r="B2552" t="str">
            <v>ZA 008</v>
          </cell>
          <cell r="C2552" t="str">
            <v>Ing.</v>
          </cell>
          <cell r="D2552" t="str">
            <v>Pavel</v>
          </cell>
          <cell r="E2552" t="str">
            <v>Halama</v>
          </cell>
          <cell r="G2552" t="str">
            <v>Firemní výdaj</v>
          </cell>
          <cell r="H2552">
            <v>7989</v>
          </cell>
          <cell r="I2552" t="str">
            <v>Obchod</v>
          </cell>
          <cell r="J2552" t="str">
            <v>890921/6261</v>
          </cell>
          <cell r="K2552">
            <v>23000</v>
          </cell>
          <cell r="L2552">
            <v>1300</v>
          </cell>
          <cell r="M2552" t="str">
            <v>Sokol</v>
          </cell>
          <cell r="N2552">
            <v>38771</v>
          </cell>
          <cell r="O2552" t="str">
            <v>2529-23022006-008</v>
          </cell>
          <cell r="P2552" t="str">
            <v>PL-4160-B-7</v>
          </cell>
          <cell r="Q2552" t="str">
            <v>Produkt 7</v>
          </cell>
          <cell r="R2552" t="str">
            <v>Firma 56</v>
          </cell>
          <cell r="S2552" t="str">
            <v>Čechy</v>
          </cell>
          <cell r="T2552" t="str">
            <v>Praha</v>
          </cell>
          <cell r="U2552" t="str">
            <v>Satalice</v>
          </cell>
          <cell r="V2552">
            <v>170</v>
          </cell>
          <cell r="W2552">
            <v>478</v>
          </cell>
          <cell r="X2552">
            <v>1200</v>
          </cell>
          <cell r="Y2552">
            <v>573600</v>
          </cell>
          <cell r="Z2552">
            <v>0.09</v>
          </cell>
          <cell r="AA2552">
            <v>51624</v>
          </cell>
          <cell r="AB2552">
            <v>521976</v>
          </cell>
          <cell r="AC2552">
            <v>0.02</v>
          </cell>
          <cell r="AD2552">
            <v>10439.52</v>
          </cell>
        </row>
        <row r="2553">
          <cell r="A2553">
            <v>2530</v>
          </cell>
          <cell r="B2553" t="str">
            <v>ZA 048</v>
          </cell>
          <cell r="D2553" t="str">
            <v>Vladimír</v>
          </cell>
          <cell r="E2553" t="str">
            <v>Vodvárka</v>
          </cell>
          <cell r="G2553" t="str">
            <v>Školení jazyky</v>
          </cell>
          <cell r="H2553">
            <v>6316</v>
          </cell>
          <cell r="I2553" t="str">
            <v>Výroba</v>
          </cell>
          <cell r="J2553" t="str">
            <v>610823/3560</v>
          </cell>
          <cell r="K2553">
            <v>19500</v>
          </cell>
          <cell r="L2553">
            <v>3000</v>
          </cell>
          <cell r="M2553" t="str">
            <v>Jakhel</v>
          </cell>
          <cell r="N2553">
            <v>38773</v>
          </cell>
          <cell r="O2553" t="str">
            <v>2530-25022006-048</v>
          </cell>
          <cell r="P2553" t="str">
            <v>CZ-6298-C-0</v>
          </cell>
          <cell r="Q2553" t="str">
            <v>Produkt 10</v>
          </cell>
          <cell r="R2553" t="str">
            <v>REMAGG s.r.o.</v>
          </cell>
          <cell r="S2553" t="str">
            <v>Čechy</v>
          </cell>
          <cell r="T2553" t="str">
            <v>Cheb</v>
          </cell>
          <cell r="U2553" t="str">
            <v>Cheb</v>
          </cell>
          <cell r="V2553">
            <v>137</v>
          </cell>
          <cell r="W2553">
            <v>249</v>
          </cell>
          <cell r="X2553">
            <v>121</v>
          </cell>
          <cell r="Y2553">
            <v>30129</v>
          </cell>
          <cell r="Z2553">
            <v>0.09</v>
          </cell>
          <cell r="AA2553">
            <v>2711.6099999999997</v>
          </cell>
          <cell r="AB2553">
            <v>27417.39</v>
          </cell>
          <cell r="AC2553">
            <v>0.02</v>
          </cell>
          <cell r="AD2553">
            <v>548.34780000000001</v>
          </cell>
        </row>
        <row r="2554">
          <cell r="A2554">
            <v>2531</v>
          </cell>
          <cell r="B2554" t="str">
            <v>ZA 062</v>
          </cell>
          <cell r="D2554" t="str">
            <v>Ondřej</v>
          </cell>
          <cell r="E2554" t="str">
            <v>Kahoun</v>
          </cell>
          <cell r="G2554" t="str">
            <v>Školení jazyky</v>
          </cell>
          <cell r="H2554">
            <v>644</v>
          </cell>
          <cell r="I2554" t="str">
            <v>Výroba</v>
          </cell>
          <cell r="J2554" t="str">
            <v>540717/5246</v>
          </cell>
          <cell r="K2554">
            <v>24000</v>
          </cell>
          <cell r="L2554">
            <v>1000</v>
          </cell>
          <cell r="M2554" t="str">
            <v>Jakhel</v>
          </cell>
          <cell r="N2554">
            <v>38773</v>
          </cell>
          <cell r="O2554" t="str">
            <v>2531-25022006-062</v>
          </cell>
          <cell r="P2554" t="str">
            <v>CZ-1381-A-2</v>
          </cell>
          <cell r="Q2554" t="str">
            <v>Produkt 2</v>
          </cell>
          <cell r="R2554" t="str">
            <v>Firma 56</v>
          </cell>
          <cell r="S2554" t="str">
            <v>Čechy</v>
          </cell>
          <cell r="T2554" t="str">
            <v>Praha</v>
          </cell>
          <cell r="U2554" t="str">
            <v>Satalice</v>
          </cell>
          <cell r="V2554">
            <v>170</v>
          </cell>
          <cell r="W2554">
            <v>424</v>
          </cell>
          <cell r="X2554">
            <v>156</v>
          </cell>
          <cell r="Y2554">
            <v>66144</v>
          </cell>
          <cell r="Z2554">
            <v>0.08</v>
          </cell>
          <cell r="AA2554">
            <v>5291.52</v>
          </cell>
          <cell r="AB2554">
            <v>60852.479999999996</v>
          </cell>
          <cell r="AC2554">
            <v>0.02</v>
          </cell>
          <cell r="AD2554">
            <v>1217.0496000000001</v>
          </cell>
        </row>
        <row r="2555">
          <cell r="A2555">
            <v>2532</v>
          </cell>
          <cell r="B2555" t="str">
            <v>ZA 062</v>
          </cell>
          <cell r="D2555" t="str">
            <v>Ondřej</v>
          </cell>
          <cell r="E2555" t="str">
            <v>Kahoun</v>
          </cell>
          <cell r="G2555" t="str">
            <v>Telefon</v>
          </cell>
          <cell r="H2555">
            <v>3198</v>
          </cell>
          <cell r="I2555" t="str">
            <v>Výroba</v>
          </cell>
          <cell r="J2555" t="str">
            <v>540717/5246</v>
          </cell>
          <cell r="K2555">
            <v>24000</v>
          </cell>
          <cell r="L2555">
            <v>1000</v>
          </cell>
          <cell r="M2555" t="str">
            <v>Kraus</v>
          </cell>
          <cell r="N2555">
            <v>38775</v>
          </cell>
          <cell r="O2555" t="str">
            <v>2532-27022006-062</v>
          </cell>
          <cell r="P2555" t="str">
            <v>DE-8104-D-2</v>
          </cell>
          <cell r="Q2555" t="str">
            <v>Produkt 2</v>
          </cell>
          <cell r="R2555" t="str">
            <v>Firma 56</v>
          </cell>
          <cell r="S2555" t="str">
            <v>Čechy</v>
          </cell>
          <cell r="T2555" t="str">
            <v>Praha</v>
          </cell>
          <cell r="U2555" t="str">
            <v>Satalice</v>
          </cell>
          <cell r="V2555">
            <v>170</v>
          </cell>
          <cell r="W2555">
            <v>392</v>
          </cell>
          <cell r="X2555">
            <v>156</v>
          </cell>
          <cell r="Y2555">
            <v>61152</v>
          </cell>
          <cell r="Z2555">
            <v>7.0000000000000007E-2</v>
          </cell>
          <cell r="AA2555">
            <v>4280.6400000000003</v>
          </cell>
          <cell r="AB2555">
            <v>56871.360000000001</v>
          </cell>
          <cell r="AC2555">
            <v>0.02</v>
          </cell>
          <cell r="AD2555">
            <v>1137.4272000000001</v>
          </cell>
        </row>
        <row r="2556">
          <cell r="A2556">
            <v>2533</v>
          </cell>
          <cell r="B2556" t="str">
            <v>ZA 387</v>
          </cell>
          <cell r="D2556" t="str">
            <v>Ivan</v>
          </cell>
          <cell r="E2556" t="str">
            <v>Wilczek</v>
          </cell>
          <cell r="G2556" t="str">
            <v>Firemní výdaj</v>
          </cell>
          <cell r="H2556">
            <v>6857</v>
          </cell>
          <cell r="I2556" t="str">
            <v>Prodej C</v>
          </cell>
          <cell r="J2556" t="str">
            <v>470818/172</v>
          </cell>
          <cell r="K2556">
            <v>20000</v>
          </cell>
          <cell r="L2556">
            <v>1300</v>
          </cell>
          <cell r="M2556" t="str">
            <v>Mize</v>
          </cell>
          <cell r="N2556">
            <v>38776</v>
          </cell>
          <cell r="O2556" t="str">
            <v>2533-28022006-387</v>
          </cell>
          <cell r="P2556" t="str">
            <v>CZ-7900-B-6</v>
          </cell>
          <cell r="Q2556" t="str">
            <v>Produkt 6</v>
          </cell>
          <cell r="R2556" t="str">
            <v>REKORD a.s.</v>
          </cell>
          <cell r="S2556" t="str">
            <v>Čechy</v>
          </cell>
          <cell r="T2556" t="str">
            <v>Praha</v>
          </cell>
          <cell r="U2556" t="str">
            <v>Praha</v>
          </cell>
          <cell r="V2556">
            <v>852</v>
          </cell>
          <cell r="W2556">
            <v>476</v>
          </cell>
          <cell r="X2556">
            <v>684</v>
          </cell>
          <cell r="Y2556">
            <v>325584</v>
          </cell>
          <cell r="Z2556">
            <v>0.02</v>
          </cell>
          <cell r="AA2556">
            <v>6511.68</v>
          </cell>
          <cell r="AB2556">
            <v>319072.32</v>
          </cell>
          <cell r="AC2556">
            <v>0.01</v>
          </cell>
          <cell r="AD2556">
            <v>3190.7232000000004</v>
          </cell>
        </row>
        <row r="2557">
          <cell r="A2557">
            <v>2534</v>
          </cell>
          <cell r="B2557" t="str">
            <v>ZA 062</v>
          </cell>
          <cell r="D2557" t="str">
            <v>Ondřej</v>
          </cell>
          <cell r="E2557" t="str">
            <v>Kahoun</v>
          </cell>
          <cell r="G2557" t="str">
            <v>Benzín</v>
          </cell>
          <cell r="H2557">
            <v>2043</v>
          </cell>
          <cell r="I2557" t="str">
            <v>Výroba</v>
          </cell>
          <cell r="J2557" t="str">
            <v>540717/5246</v>
          </cell>
          <cell r="K2557">
            <v>24000</v>
          </cell>
          <cell r="L2557">
            <v>1000</v>
          </cell>
          <cell r="M2557" t="str">
            <v>Sokol</v>
          </cell>
          <cell r="N2557">
            <v>38777</v>
          </cell>
          <cell r="O2557" t="str">
            <v>2534-01032006-062</v>
          </cell>
          <cell r="P2557" t="str">
            <v>DE-8988-C-2</v>
          </cell>
          <cell r="Q2557" t="str">
            <v>Produkt 2</v>
          </cell>
          <cell r="R2557" t="str">
            <v>Firma 56</v>
          </cell>
          <cell r="S2557" t="str">
            <v>Čechy</v>
          </cell>
          <cell r="T2557" t="str">
            <v>Praha</v>
          </cell>
          <cell r="U2557" t="str">
            <v>Satalice</v>
          </cell>
          <cell r="V2557">
            <v>170</v>
          </cell>
          <cell r="W2557">
            <v>270</v>
          </cell>
          <cell r="X2557">
            <v>159</v>
          </cell>
          <cell r="Y2557">
            <v>42930</v>
          </cell>
          <cell r="Z2557">
            <v>0.03</v>
          </cell>
          <cell r="AA2557">
            <v>1287.8999999999999</v>
          </cell>
          <cell r="AB2557">
            <v>41642.1</v>
          </cell>
          <cell r="AC2557">
            <v>0.01</v>
          </cell>
          <cell r="AD2557">
            <v>416.42099999999999</v>
          </cell>
        </row>
        <row r="2558">
          <cell r="A2558">
            <v>2535</v>
          </cell>
          <cell r="B2558" t="str">
            <v>ZA 063</v>
          </cell>
          <cell r="D2558" t="str">
            <v>Filip</v>
          </cell>
          <cell r="E2558" t="str">
            <v>Bahenský</v>
          </cell>
          <cell r="G2558" t="str">
            <v>Telefon</v>
          </cell>
          <cell r="H2558">
            <v>7671</v>
          </cell>
          <cell r="I2558" t="str">
            <v>Výroba</v>
          </cell>
          <cell r="J2558" t="str">
            <v>470404/319</v>
          </cell>
          <cell r="K2558">
            <v>18500</v>
          </cell>
          <cell r="L2558">
            <v>300</v>
          </cell>
          <cell r="M2558" t="str">
            <v>Kraus</v>
          </cell>
          <cell r="N2558">
            <v>38779</v>
          </cell>
          <cell r="O2558" t="str">
            <v>2535-03032006-063</v>
          </cell>
          <cell r="P2558" t="str">
            <v>CZ-3027-A-6</v>
          </cell>
          <cell r="Q2558" t="str">
            <v>Produkt 6</v>
          </cell>
          <cell r="R2558" t="str">
            <v>Firma 56</v>
          </cell>
          <cell r="S2558" t="str">
            <v>Čechy</v>
          </cell>
          <cell r="T2558" t="str">
            <v>Praha</v>
          </cell>
          <cell r="U2558" t="str">
            <v>Satalice</v>
          </cell>
          <cell r="V2558">
            <v>170</v>
          </cell>
          <cell r="W2558">
            <v>235</v>
          </cell>
          <cell r="X2558">
            <v>680</v>
          </cell>
          <cell r="Y2558">
            <v>159800</v>
          </cell>
          <cell r="Z2558">
            <v>0</v>
          </cell>
          <cell r="AA2558">
            <v>0</v>
          </cell>
          <cell r="AB2558">
            <v>159800</v>
          </cell>
          <cell r="AC2558">
            <v>0.04</v>
          </cell>
          <cell r="AD2558">
            <v>6392</v>
          </cell>
        </row>
        <row r="2559">
          <cell r="A2559">
            <v>2536</v>
          </cell>
          <cell r="B2559" t="str">
            <v>ZA 387</v>
          </cell>
          <cell r="D2559" t="str">
            <v>Ivan</v>
          </cell>
          <cell r="E2559" t="str">
            <v>Wilczek</v>
          </cell>
          <cell r="G2559" t="str">
            <v>Cestovné</v>
          </cell>
          <cell r="H2559">
            <v>3336</v>
          </cell>
          <cell r="I2559" t="str">
            <v>Prodej C</v>
          </cell>
          <cell r="J2559" t="str">
            <v>470818/172</v>
          </cell>
          <cell r="K2559">
            <v>20000</v>
          </cell>
          <cell r="L2559">
            <v>1300</v>
          </cell>
          <cell r="M2559" t="str">
            <v>Kraus</v>
          </cell>
          <cell r="N2559">
            <v>38779</v>
          </cell>
          <cell r="O2559" t="str">
            <v>2536-03032006-387</v>
          </cell>
          <cell r="P2559" t="str">
            <v>CZ-6480-A-5</v>
          </cell>
          <cell r="Q2559" t="str">
            <v>Produkt 5</v>
          </cell>
          <cell r="R2559" t="str">
            <v>REKORD a.s.</v>
          </cell>
          <cell r="S2559" t="str">
            <v>Čechy</v>
          </cell>
          <cell r="T2559" t="str">
            <v>Praha</v>
          </cell>
          <cell r="U2559" t="str">
            <v>Praha</v>
          </cell>
          <cell r="V2559">
            <v>852</v>
          </cell>
          <cell r="W2559">
            <v>314</v>
          </cell>
          <cell r="X2559">
            <v>501</v>
          </cell>
          <cell r="Y2559">
            <v>157314</v>
          </cell>
          <cell r="Z2559">
            <v>0.09</v>
          </cell>
          <cell r="AA2559">
            <v>14158.26</v>
          </cell>
          <cell r="AB2559">
            <v>143155.74</v>
          </cell>
          <cell r="AC2559">
            <v>0.02</v>
          </cell>
          <cell r="AD2559">
            <v>2863.1147999999998</v>
          </cell>
        </row>
        <row r="2560">
          <cell r="A2560">
            <v>2537</v>
          </cell>
          <cell r="B2560" t="str">
            <v>ZA 006</v>
          </cell>
          <cell r="C2560" t="str">
            <v>PHDr.</v>
          </cell>
          <cell r="D2560" t="str">
            <v>Jana</v>
          </cell>
          <cell r="E2560" t="str">
            <v>Kamenická</v>
          </cell>
          <cell r="G2560" t="str">
            <v>Benzín</v>
          </cell>
          <cell r="H2560">
            <v>4891</v>
          </cell>
          <cell r="I2560" t="str">
            <v>Prodej D</v>
          </cell>
          <cell r="J2560" t="str">
            <v>896107/5959</v>
          </cell>
          <cell r="K2560">
            <v>29000</v>
          </cell>
          <cell r="L2560">
            <v>2300</v>
          </cell>
          <cell r="M2560" t="str">
            <v>Mize</v>
          </cell>
          <cell r="N2560">
            <v>38781</v>
          </cell>
          <cell r="O2560" t="str">
            <v>2537-05032006-006</v>
          </cell>
          <cell r="P2560" t="str">
            <v>PL-5340-B-3</v>
          </cell>
          <cell r="Q2560" t="str">
            <v>Produkt 3</v>
          </cell>
          <cell r="R2560" t="str">
            <v>Firma 57</v>
          </cell>
          <cell r="S2560" t="str">
            <v>Čechy</v>
          </cell>
          <cell r="T2560" t="str">
            <v>Praha</v>
          </cell>
          <cell r="U2560" t="str">
            <v>Tója</v>
          </cell>
          <cell r="V2560">
            <v>194</v>
          </cell>
          <cell r="W2560">
            <v>307</v>
          </cell>
          <cell r="X2560">
            <v>60</v>
          </cell>
          <cell r="Y2560">
            <v>18420</v>
          </cell>
          <cell r="Z2560">
            <v>0.08</v>
          </cell>
          <cell r="AA2560">
            <v>1473.6000000000001</v>
          </cell>
          <cell r="AB2560">
            <v>16946.400000000001</v>
          </cell>
          <cell r="AC2560">
            <v>0.02</v>
          </cell>
          <cell r="AD2560">
            <v>338.92800000000005</v>
          </cell>
        </row>
        <row r="2561">
          <cell r="A2561">
            <v>2538</v>
          </cell>
          <cell r="B2561" t="str">
            <v>ZA 387</v>
          </cell>
          <cell r="D2561" t="str">
            <v>Ivan</v>
          </cell>
          <cell r="E2561" t="str">
            <v>Wilczek</v>
          </cell>
          <cell r="G2561" t="str">
            <v>Školení profesní</v>
          </cell>
          <cell r="H2561">
            <v>1722</v>
          </cell>
          <cell r="I2561" t="str">
            <v>Prodej C</v>
          </cell>
          <cell r="J2561" t="str">
            <v>470818/172</v>
          </cell>
          <cell r="K2561">
            <v>20000</v>
          </cell>
          <cell r="L2561">
            <v>1300</v>
          </cell>
          <cell r="M2561" t="str">
            <v>Jakhel</v>
          </cell>
          <cell r="N2561">
            <v>38782</v>
          </cell>
          <cell r="O2561" t="str">
            <v>2538-06032006-387</v>
          </cell>
          <cell r="P2561" t="str">
            <v>DE-2904-C-5</v>
          </cell>
          <cell r="Q2561" t="str">
            <v>Produkt 5</v>
          </cell>
          <cell r="R2561" t="str">
            <v>REKORD a.s.</v>
          </cell>
          <cell r="S2561" t="str">
            <v>Čechy</v>
          </cell>
          <cell r="T2561" t="str">
            <v>Praha</v>
          </cell>
          <cell r="U2561" t="str">
            <v>Praha</v>
          </cell>
          <cell r="V2561">
            <v>852</v>
          </cell>
          <cell r="W2561">
            <v>89</v>
          </cell>
          <cell r="X2561">
            <v>500</v>
          </cell>
          <cell r="Y2561">
            <v>44500</v>
          </cell>
          <cell r="Z2561">
            <v>0</v>
          </cell>
          <cell r="AA2561">
            <v>0</v>
          </cell>
          <cell r="AB2561">
            <v>44500</v>
          </cell>
          <cell r="AC2561">
            <v>0.04</v>
          </cell>
          <cell r="AD2561">
            <v>1780</v>
          </cell>
        </row>
        <row r="2562">
          <cell r="A2562">
            <v>2539</v>
          </cell>
          <cell r="B2562" t="str">
            <v>ZA 006</v>
          </cell>
          <cell r="C2562" t="str">
            <v>PHDr.</v>
          </cell>
          <cell r="D2562" t="str">
            <v>Jana</v>
          </cell>
          <cell r="E2562" t="str">
            <v>Kamenická</v>
          </cell>
          <cell r="G2562" t="str">
            <v>Firemní výdaj</v>
          </cell>
          <cell r="H2562">
            <v>5779</v>
          </cell>
          <cell r="I2562" t="str">
            <v>Prodej A</v>
          </cell>
          <cell r="J2562" t="str">
            <v>896107/5959</v>
          </cell>
          <cell r="K2562">
            <v>29000</v>
          </cell>
          <cell r="L2562">
            <v>2300</v>
          </cell>
          <cell r="M2562" t="str">
            <v>Mize</v>
          </cell>
          <cell r="N2562">
            <v>38783</v>
          </cell>
          <cell r="O2562" t="str">
            <v>2539-07032006-006</v>
          </cell>
          <cell r="P2562" t="str">
            <v>AU-7419-A-5</v>
          </cell>
          <cell r="Q2562" t="str">
            <v>Produkt 5</v>
          </cell>
          <cell r="R2562" t="str">
            <v>Firma 57</v>
          </cell>
          <cell r="S2562" t="str">
            <v>Čechy</v>
          </cell>
          <cell r="T2562" t="str">
            <v>Praha</v>
          </cell>
          <cell r="U2562" t="str">
            <v>Tója</v>
          </cell>
          <cell r="V2562">
            <v>194</v>
          </cell>
          <cell r="W2562">
            <v>322</v>
          </cell>
          <cell r="X2562">
            <v>501</v>
          </cell>
          <cell r="Y2562">
            <v>161322</v>
          </cell>
          <cell r="Z2562">
            <v>0.02</v>
          </cell>
          <cell r="AA2562">
            <v>3226.44</v>
          </cell>
          <cell r="AB2562">
            <v>158095.56</v>
          </cell>
          <cell r="AC2562">
            <v>0.01</v>
          </cell>
          <cell r="AD2562">
            <v>1580.9556</v>
          </cell>
        </row>
        <row r="2563">
          <cell r="A2563">
            <v>2540</v>
          </cell>
          <cell r="B2563" t="str">
            <v>ZA 006</v>
          </cell>
          <cell r="C2563" t="str">
            <v>PHDr.</v>
          </cell>
          <cell r="D2563" t="str">
            <v>Jana</v>
          </cell>
          <cell r="E2563" t="str">
            <v>Kamenická</v>
          </cell>
          <cell r="G2563" t="str">
            <v>Cestovné</v>
          </cell>
          <cell r="H2563">
            <v>4287</v>
          </cell>
          <cell r="I2563" t="str">
            <v>Prodej D</v>
          </cell>
          <cell r="J2563" t="str">
            <v>896107/5959</v>
          </cell>
          <cell r="K2563">
            <v>29000</v>
          </cell>
          <cell r="L2563">
            <v>2300</v>
          </cell>
          <cell r="M2563" t="str">
            <v>Jakhel</v>
          </cell>
          <cell r="N2563">
            <v>38785</v>
          </cell>
          <cell r="O2563" t="str">
            <v>2540-09032006-006</v>
          </cell>
          <cell r="P2563" t="str">
            <v>CZ-9473-A-6</v>
          </cell>
          <cell r="Q2563" t="str">
            <v>Produkt 6</v>
          </cell>
          <cell r="R2563" t="str">
            <v>Firma 57</v>
          </cell>
          <cell r="S2563" t="str">
            <v>Čechy</v>
          </cell>
          <cell r="T2563" t="str">
            <v>Praha</v>
          </cell>
          <cell r="U2563" t="str">
            <v>Tója</v>
          </cell>
          <cell r="V2563">
            <v>194</v>
          </cell>
          <cell r="W2563">
            <v>127</v>
          </cell>
          <cell r="X2563">
            <v>684</v>
          </cell>
          <cell r="Y2563">
            <v>86868</v>
          </cell>
          <cell r="Z2563">
            <v>0</v>
          </cell>
          <cell r="AA2563">
            <v>0</v>
          </cell>
          <cell r="AB2563">
            <v>86868</v>
          </cell>
          <cell r="AC2563">
            <v>0.04</v>
          </cell>
          <cell r="AD2563">
            <v>3474.7200000000003</v>
          </cell>
        </row>
        <row r="2564">
          <cell r="A2564">
            <v>2541</v>
          </cell>
          <cell r="B2564" t="str">
            <v>ZA 387</v>
          </cell>
          <cell r="D2564" t="str">
            <v>Ivan</v>
          </cell>
          <cell r="E2564" t="str">
            <v>Wilczek</v>
          </cell>
          <cell r="G2564" t="str">
            <v>Školení jazyky</v>
          </cell>
          <cell r="H2564">
            <v>3368</v>
          </cell>
          <cell r="I2564" t="str">
            <v>Prodej C</v>
          </cell>
          <cell r="J2564" t="str">
            <v>470818/172</v>
          </cell>
          <cell r="K2564">
            <v>20000</v>
          </cell>
          <cell r="L2564">
            <v>1300</v>
          </cell>
          <cell r="M2564" t="str">
            <v>Mize</v>
          </cell>
          <cell r="N2564">
            <v>38785</v>
          </cell>
          <cell r="O2564" t="str">
            <v>2541-09032006-387</v>
          </cell>
          <cell r="P2564" t="str">
            <v>DE-2542-B-3</v>
          </cell>
          <cell r="Q2564" t="str">
            <v>Produkt 3</v>
          </cell>
          <cell r="R2564" t="str">
            <v>REKORD a.s.</v>
          </cell>
          <cell r="S2564" t="str">
            <v>Čechy</v>
          </cell>
          <cell r="T2564" t="str">
            <v>Praha</v>
          </cell>
          <cell r="U2564" t="str">
            <v>Praha</v>
          </cell>
          <cell r="V2564">
            <v>852</v>
          </cell>
          <cell r="W2564">
            <v>21</v>
          </cell>
          <cell r="X2564">
            <v>71</v>
          </cell>
          <cell r="Y2564">
            <v>1491</v>
          </cell>
          <cell r="Z2564">
            <v>0</v>
          </cell>
          <cell r="AA2564">
            <v>0</v>
          </cell>
          <cell r="AB2564">
            <v>1491</v>
          </cell>
          <cell r="AC2564">
            <v>0.04</v>
          </cell>
          <cell r="AD2564">
            <v>59.64</v>
          </cell>
        </row>
        <row r="2565">
          <cell r="A2565">
            <v>2542</v>
          </cell>
          <cell r="B2565" t="str">
            <v>ZA 006</v>
          </cell>
          <cell r="C2565" t="str">
            <v>PHDr.</v>
          </cell>
          <cell r="D2565" t="str">
            <v>Jana</v>
          </cell>
          <cell r="E2565" t="str">
            <v>Kamenická</v>
          </cell>
          <cell r="G2565" t="str">
            <v>Školení profesní</v>
          </cell>
          <cell r="H2565">
            <v>5847</v>
          </cell>
          <cell r="I2565" t="str">
            <v>Prodej C</v>
          </cell>
          <cell r="J2565" t="str">
            <v>896107/5959</v>
          </cell>
          <cell r="K2565">
            <v>29000</v>
          </cell>
          <cell r="L2565">
            <v>2300</v>
          </cell>
          <cell r="M2565" t="str">
            <v>Mize</v>
          </cell>
          <cell r="N2565">
            <v>38787</v>
          </cell>
          <cell r="O2565" t="str">
            <v>2542-11032006-006</v>
          </cell>
          <cell r="P2565" t="str">
            <v>PL-2568-A-6</v>
          </cell>
          <cell r="Q2565" t="str">
            <v>Produkt 6</v>
          </cell>
          <cell r="R2565" t="str">
            <v>Firma 57</v>
          </cell>
          <cell r="S2565" t="str">
            <v>Čechy</v>
          </cell>
          <cell r="T2565" t="str">
            <v>Praha</v>
          </cell>
          <cell r="U2565" t="str">
            <v>Tója</v>
          </cell>
          <cell r="V2565">
            <v>194</v>
          </cell>
          <cell r="W2565">
            <v>413</v>
          </cell>
          <cell r="X2565">
            <v>684</v>
          </cell>
          <cell r="Y2565">
            <v>282492</v>
          </cell>
          <cell r="Z2565">
            <v>0.03</v>
          </cell>
          <cell r="AA2565">
            <v>8474.76</v>
          </cell>
          <cell r="AB2565">
            <v>274017.24</v>
          </cell>
          <cell r="AC2565">
            <v>0.01</v>
          </cell>
          <cell r="AD2565">
            <v>2740.1723999999999</v>
          </cell>
        </row>
        <row r="2566">
          <cell r="A2566">
            <v>2543</v>
          </cell>
          <cell r="B2566" t="str">
            <v>ZA 338</v>
          </cell>
          <cell r="D2566" t="str">
            <v>Ivan</v>
          </cell>
          <cell r="E2566" t="str">
            <v>Ďásek</v>
          </cell>
          <cell r="G2566" t="str">
            <v>Firemní výdaj</v>
          </cell>
          <cell r="H2566">
            <v>1477</v>
          </cell>
          <cell r="I2566" t="str">
            <v>Prodej B</v>
          </cell>
          <cell r="J2566" t="str">
            <v>930414/5191</v>
          </cell>
          <cell r="K2566">
            <v>22000</v>
          </cell>
          <cell r="L2566">
            <v>1600</v>
          </cell>
          <cell r="M2566" t="str">
            <v>Jakhel</v>
          </cell>
          <cell r="N2566">
            <v>38788</v>
          </cell>
          <cell r="O2566" t="str">
            <v>2543-12032006-338</v>
          </cell>
          <cell r="P2566" t="str">
            <v>PL-6203-B-2</v>
          </cell>
          <cell r="Q2566" t="str">
            <v>Produkt 2</v>
          </cell>
          <cell r="R2566" t="str">
            <v>REKORD a.s.</v>
          </cell>
          <cell r="S2566" t="str">
            <v>Čechy</v>
          </cell>
          <cell r="T2566" t="str">
            <v>Praha</v>
          </cell>
          <cell r="U2566" t="str">
            <v>Praha</v>
          </cell>
          <cell r="V2566">
            <v>852</v>
          </cell>
          <cell r="W2566">
            <v>155</v>
          </cell>
          <cell r="X2566">
            <v>153</v>
          </cell>
          <cell r="Y2566">
            <v>23715</v>
          </cell>
          <cell r="Z2566">
            <v>0</v>
          </cell>
          <cell r="AA2566">
            <v>0</v>
          </cell>
          <cell r="AB2566">
            <v>23715</v>
          </cell>
          <cell r="AC2566">
            <v>0.04</v>
          </cell>
          <cell r="AD2566">
            <v>948.6</v>
          </cell>
        </row>
        <row r="2567">
          <cell r="A2567">
            <v>2544</v>
          </cell>
          <cell r="B2567" t="str">
            <v>ZA 009</v>
          </cell>
          <cell r="D2567" t="str">
            <v>Radek</v>
          </cell>
          <cell r="E2567" t="str">
            <v>Regl</v>
          </cell>
          <cell r="G2567" t="str">
            <v>Firemní výdaj</v>
          </cell>
          <cell r="H2567">
            <v>2064</v>
          </cell>
          <cell r="I2567" t="str">
            <v>Výroba</v>
          </cell>
          <cell r="J2567" t="str">
            <v>880816/5982</v>
          </cell>
          <cell r="K2567">
            <v>15000</v>
          </cell>
          <cell r="L2567">
            <v>2800</v>
          </cell>
          <cell r="M2567" t="str">
            <v>Sokol</v>
          </cell>
          <cell r="N2567">
            <v>38789</v>
          </cell>
          <cell r="O2567" t="str">
            <v>2544-13032006-009</v>
          </cell>
          <cell r="P2567" t="str">
            <v>CZ-4979-C-9</v>
          </cell>
          <cell r="Q2567" t="str">
            <v>Produkt 9</v>
          </cell>
          <cell r="R2567" t="str">
            <v>Firma 57</v>
          </cell>
          <cell r="S2567" t="str">
            <v>Čechy</v>
          </cell>
          <cell r="T2567" t="str">
            <v>Praha</v>
          </cell>
          <cell r="U2567" t="str">
            <v>Tója</v>
          </cell>
          <cell r="V2567">
            <v>194</v>
          </cell>
          <cell r="W2567">
            <v>14</v>
          </cell>
          <cell r="X2567">
            <v>327</v>
          </cell>
          <cell r="Y2567">
            <v>4578</v>
          </cell>
          <cell r="Z2567">
            <v>0</v>
          </cell>
          <cell r="AA2567">
            <v>0</v>
          </cell>
          <cell r="AB2567">
            <v>4578</v>
          </cell>
          <cell r="AC2567">
            <v>0.04</v>
          </cell>
          <cell r="AD2567">
            <v>183.12</v>
          </cell>
        </row>
        <row r="2568">
          <cell r="A2568">
            <v>2545</v>
          </cell>
          <cell r="B2568" t="str">
            <v>ZA 010</v>
          </cell>
          <cell r="D2568" t="str">
            <v>Roman</v>
          </cell>
          <cell r="E2568" t="str">
            <v>Zatloukal</v>
          </cell>
          <cell r="G2568" t="str">
            <v>Benzín</v>
          </cell>
          <cell r="H2568">
            <v>3655</v>
          </cell>
          <cell r="I2568" t="str">
            <v>Výroba</v>
          </cell>
          <cell r="J2568" t="str">
            <v>880602/6020</v>
          </cell>
          <cell r="K2568">
            <v>15500</v>
          </cell>
          <cell r="L2568">
            <v>300</v>
          </cell>
          <cell r="M2568" t="str">
            <v>Sokol</v>
          </cell>
          <cell r="N2568">
            <v>38791</v>
          </cell>
          <cell r="O2568" t="str">
            <v>2545-15032006-010</v>
          </cell>
          <cell r="P2568" t="str">
            <v>AU-6339-C-9</v>
          </cell>
          <cell r="Q2568" t="str">
            <v>Produkt 9</v>
          </cell>
          <cell r="R2568" t="str">
            <v>RECEO  E+D</v>
          </cell>
          <cell r="S2568" t="str">
            <v>Slezsko</v>
          </cell>
          <cell r="T2568" t="str">
            <v>Karviná</v>
          </cell>
          <cell r="U2568" t="str">
            <v>Petřvald</v>
          </cell>
          <cell r="V2568">
            <v>508</v>
          </cell>
          <cell r="W2568">
            <v>204</v>
          </cell>
          <cell r="X2568">
            <v>326</v>
          </cell>
          <cell r="Y2568">
            <v>66504</v>
          </cell>
          <cell r="Z2568">
            <v>0</v>
          </cell>
          <cell r="AA2568">
            <v>0</v>
          </cell>
          <cell r="AB2568">
            <v>66504</v>
          </cell>
          <cell r="AC2568">
            <v>0.04</v>
          </cell>
          <cell r="AD2568">
            <v>2660.16</v>
          </cell>
        </row>
        <row r="2569">
          <cell r="A2569">
            <v>2546</v>
          </cell>
          <cell r="B2569" t="str">
            <v>ZA 011</v>
          </cell>
          <cell r="C2569" t="str">
            <v>PHDr.</v>
          </cell>
          <cell r="D2569" t="str">
            <v>Lukáš</v>
          </cell>
          <cell r="E2569" t="str">
            <v>Jarolím</v>
          </cell>
          <cell r="G2569" t="str">
            <v>Školení profesní</v>
          </cell>
          <cell r="H2569">
            <v>5167</v>
          </cell>
          <cell r="I2569" t="str">
            <v>Management</v>
          </cell>
          <cell r="J2569" t="str">
            <v>870306/0982</v>
          </cell>
          <cell r="K2569">
            <v>35000</v>
          </cell>
          <cell r="L2569">
            <v>3800</v>
          </cell>
          <cell r="M2569" t="str">
            <v>Kraus</v>
          </cell>
          <cell r="N2569">
            <v>38791</v>
          </cell>
          <cell r="O2569" t="str">
            <v>2546-15032006-011</v>
          </cell>
          <cell r="P2569" t="str">
            <v>CZ-1546-B-4</v>
          </cell>
          <cell r="Q2569" t="str">
            <v>Produkt 4</v>
          </cell>
          <cell r="R2569" t="str">
            <v>Firma 58</v>
          </cell>
          <cell r="S2569" t="str">
            <v>Čechy</v>
          </cell>
          <cell r="T2569" t="str">
            <v>Praha</v>
          </cell>
          <cell r="U2569" t="str">
            <v>Tója</v>
          </cell>
          <cell r="V2569">
            <v>456</v>
          </cell>
          <cell r="W2569">
            <v>489</v>
          </cell>
          <cell r="X2569">
            <v>388</v>
          </cell>
          <cell r="Y2569">
            <v>189732</v>
          </cell>
          <cell r="Z2569">
            <v>0.02</v>
          </cell>
          <cell r="AA2569">
            <v>3794.64</v>
          </cell>
          <cell r="AB2569">
            <v>185937.36</v>
          </cell>
          <cell r="AC2569">
            <v>0.01</v>
          </cell>
          <cell r="AD2569">
            <v>1859.3735999999999</v>
          </cell>
        </row>
        <row r="2570">
          <cell r="A2570">
            <v>2547</v>
          </cell>
          <cell r="B2570" t="str">
            <v>ZA 192</v>
          </cell>
          <cell r="C2570" t="str">
            <v>PHDr.</v>
          </cell>
          <cell r="D2570" t="str">
            <v>Jiří</v>
          </cell>
          <cell r="E2570" t="str">
            <v>Bek</v>
          </cell>
          <cell r="G2570" t="str">
            <v>Firemní výdaj</v>
          </cell>
          <cell r="H2570">
            <v>4239</v>
          </cell>
          <cell r="I2570" t="str">
            <v>Prodej B</v>
          </cell>
          <cell r="J2570" t="str">
            <v>750930/3439</v>
          </cell>
          <cell r="K2570">
            <v>34000</v>
          </cell>
          <cell r="L2570">
            <v>1600</v>
          </cell>
          <cell r="M2570" t="str">
            <v>Sokol</v>
          </cell>
          <cell r="N2570">
            <v>38793</v>
          </cell>
          <cell r="O2570" t="str">
            <v>2547-17032006-192</v>
          </cell>
          <cell r="P2570" t="str">
            <v>CZ-5658-D-4</v>
          </cell>
          <cell r="Q2570" t="str">
            <v>Produkt 4</v>
          </cell>
          <cell r="R2570" t="str">
            <v>Firma 58</v>
          </cell>
          <cell r="S2570" t="str">
            <v>Čechy</v>
          </cell>
          <cell r="T2570" t="str">
            <v>Praha</v>
          </cell>
          <cell r="U2570" t="str">
            <v>Tója</v>
          </cell>
          <cell r="V2570">
            <v>456</v>
          </cell>
          <cell r="W2570">
            <v>419</v>
          </cell>
          <cell r="X2570">
            <v>379</v>
          </cell>
          <cell r="Y2570">
            <v>158801</v>
          </cell>
          <cell r="Z2570">
            <v>0.09</v>
          </cell>
          <cell r="AA2570">
            <v>14292.09</v>
          </cell>
          <cell r="AB2570">
            <v>144508.91</v>
          </cell>
          <cell r="AC2570">
            <v>0.02</v>
          </cell>
          <cell r="AD2570">
            <v>2890.1782000000003</v>
          </cell>
        </row>
        <row r="2571">
          <cell r="A2571">
            <v>2548</v>
          </cell>
          <cell r="B2571" t="str">
            <v>ZA 010</v>
          </cell>
          <cell r="D2571" t="str">
            <v>Roman</v>
          </cell>
          <cell r="E2571" t="str">
            <v>Zatloukal</v>
          </cell>
          <cell r="G2571" t="str">
            <v>Firemní výdaj</v>
          </cell>
          <cell r="H2571">
            <v>6232</v>
          </cell>
          <cell r="I2571" t="str">
            <v>Výroba</v>
          </cell>
          <cell r="J2571" t="str">
            <v>880602/6020</v>
          </cell>
          <cell r="K2571">
            <v>15500</v>
          </cell>
          <cell r="L2571">
            <v>300</v>
          </cell>
          <cell r="M2571" t="str">
            <v>Sokol</v>
          </cell>
          <cell r="N2571">
            <v>38794</v>
          </cell>
          <cell r="O2571" t="str">
            <v>2548-18032006-010</v>
          </cell>
          <cell r="P2571" t="str">
            <v>CZ-4457-D-4</v>
          </cell>
          <cell r="Q2571" t="str">
            <v>Produkt 4</v>
          </cell>
          <cell r="R2571" t="str">
            <v>RECEO  E+D</v>
          </cell>
          <cell r="S2571" t="str">
            <v>Slezsko</v>
          </cell>
          <cell r="T2571" t="str">
            <v>Karviná</v>
          </cell>
          <cell r="U2571" t="str">
            <v>Petřvald</v>
          </cell>
          <cell r="V2571">
            <v>508</v>
          </cell>
          <cell r="W2571">
            <v>69</v>
          </cell>
          <cell r="X2571">
            <v>366</v>
          </cell>
          <cell r="Y2571">
            <v>25254</v>
          </cell>
          <cell r="Z2571">
            <v>0</v>
          </cell>
          <cell r="AA2571">
            <v>0</v>
          </cell>
          <cell r="AB2571">
            <v>25254</v>
          </cell>
          <cell r="AC2571">
            <v>0.04</v>
          </cell>
          <cell r="AD2571">
            <v>1010.16</v>
          </cell>
        </row>
        <row r="2572">
          <cell r="A2572">
            <v>2549</v>
          </cell>
          <cell r="B2572" t="str">
            <v>ZA 193</v>
          </cell>
          <cell r="D2572" t="str">
            <v>Filip</v>
          </cell>
          <cell r="E2572" t="str">
            <v>Okleštěk  </v>
          </cell>
          <cell r="G2572" t="str">
            <v>Cestovné</v>
          </cell>
          <cell r="H2572">
            <v>400</v>
          </cell>
          <cell r="I2572" t="str">
            <v>Prodej B</v>
          </cell>
          <cell r="J2572" t="str">
            <v>871121/5194</v>
          </cell>
          <cell r="K2572">
            <v>20000</v>
          </cell>
          <cell r="L2572">
            <v>3600</v>
          </cell>
          <cell r="M2572" t="str">
            <v>Jakhel</v>
          </cell>
          <cell r="N2572">
            <v>38795</v>
          </cell>
          <cell r="O2572" t="str">
            <v>2549-19032006-193</v>
          </cell>
          <cell r="P2572" t="str">
            <v>CZ-2682-A-8</v>
          </cell>
          <cell r="Q2572" t="str">
            <v>Produkt 8</v>
          </cell>
          <cell r="R2572" t="str">
            <v>Firma 58</v>
          </cell>
          <cell r="S2572" t="str">
            <v>Čechy</v>
          </cell>
          <cell r="T2572" t="str">
            <v>Praha</v>
          </cell>
          <cell r="U2572" t="str">
            <v>Tója</v>
          </cell>
          <cell r="V2572">
            <v>456</v>
          </cell>
          <cell r="W2572">
            <v>396</v>
          </cell>
          <cell r="X2572">
            <v>55</v>
          </cell>
          <cell r="Y2572">
            <v>21780</v>
          </cell>
          <cell r="Z2572">
            <v>7.0000000000000007E-2</v>
          </cell>
          <cell r="AA2572">
            <v>1524.6000000000001</v>
          </cell>
          <cell r="AB2572">
            <v>20255.400000000001</v>
          </cell>
          <cell r="AC2572">
            <v>0.02</v>
          </cell>
          <cell r="AD2572">
            <v>405.10800000000006</v>
          </cell>
        </row>
        <row r="2573">
          <cell r="A2573">
            <v>2550</v>
          </cell>
          <cell r="B2573" t="str">
            <v>ZA 010</v>
          </cell>
          <cell r="D2573" t="str">
            <v>Roman</v>
          </cell>
          <cell r="E2573" t="str">
            <v>Zatloukal</v>
          </cell>
          <cell r="G2573" t="str">
            <v>Cestovné</v>
          </cell>
          <cell r="H2573">
            <v>571</v>
          </cell>
          <cell r="I2573" t="str">
            <v>Výroba</v>
          </cell>
          <cell r="J2573" t="str">
            <v>880602/6020</v>
          </cell>
          <cell r="K2573">
            <v>15500</v>
          </cell>
          <cell r="L2573">
            <v>300</v>
          </cell>
          <cell r="M2573" t="str">
            <v>Sokol</v>
          </cell>
          <cell r="N2573">
            <v>38797</v>
          </cell>
          <cell r="O2573" t="str">
            <v>2550-21032006-010</v>
          </cell>
          <cell r="P2573" t="str">
            <v>PL-1631-C-3</v>
          </cell>
          <cell r="Q2573" t="str">
            <v>Produkt 3</v>
          </cell>
          <cell r="R2573" t="str">
            <v>RECEO  E+D</v>
          </cell>
          <cell r="S2573" t="str">
            <v>Slezsko</v>
          </cell>
          <cell r="T2573" t="str">
            <v>Karviná</v>
          </cell>
          <cell r="U2573" t="str">
            <v>Petřvald</v>
          </cell>
          <cell r="V2573">
            <v>508</v>
          </cell>
          <cell r="W2573">
            <v>228</v>
          </cell>
          <cell r="X2573">
            <v>61</v>
          </cell>
          <cell r="Y2573">
            <v>13908</v>
          </cell>
          <cell r="Z2573">
            <v>0.05</v>
          </cell>
          <cell r="AA2573">
            <v>695.40000000000009</v>
          </cell>
          <cell r="AB2573">
            <v>13212.6</v>
          </cell>
          <cell r="AC2573">
            <v>0.01</v>
          </cell>
          <cell r="AD2573">
            <v>132.126</v>
          </cell>
        </row>
        <row r="2574">
          <cell r="A2574">
            <v>2551</v>
          </cell>
          <cell r="B2574" t="str">
            <v>ZA 193</v>
          </cell>
          <cell r="D2574" t="str">
            <v>Filip</v>
          </cell>
          <cell r="E2574" t="str">
            <v>Okleštěk  </v>
          </cell>
          <cell r="G2574" t="str">
            <v>Školení profesní</v>
          </cell>
          <cell r="H2574">
            <v>6264</v>
          </cell>
          <cell r="I2574" t="str">
            <v>Prodej B</v>
          </cell>
          <cell r="J2574" t="str">
            <v>871121/5194</v>
          </cell>
          <cell r="K2574">
            <v>20000</v>
          </cell>
          <cell r="L2574">
            <v>1300</v>
          </cell>
          <cell r="M2574" t="str">
            <v>Mize</v>
          </cell>
          <cell r="N2574">
            <v>38797</v>
          </cell>
          <cell r="O2574" t="str">
            <v>2551-21032006-193</v>
          </cell>
          <cell r="P2574" t="str">
            <v>DE-1993-B-8</v>
          </cell>
          <cell r="Q2574" t="str">
            <v>Produkt 8</v>
          </cell>
          <cell r="R2574" t="str">
            <v>Firma 58</v>
          </cell>
          <cell r="S2574" t="str">
            <v>Čechy</v>
          </cell>
          <cell r="T2574" t="str">
            <v>Praha</v>
          </cell>
          <cell r="U2574" t="str">
            <v>Tója</v>
          </cell>
          <cell r="V2574">
            <v>456</v>
          </cell>
          <cell r="W2574">
            <v>359</v>
          </cell>
          <cell r="X2574">
            <v>55</v>
          </cell>
          <cell r="Y2574">
            <v>19745</v>
          </cell>
          <cell r="Z2574">
            <v>0.1</v>
          </cell>
          <cell r="AA2574">
            <v>1974.5</v>
          </cell>
          <cell r="AB2574">
            <v>17770.5</v>
          </cell>
          <cell r="AC2574">
            <v>0.03</v>
          </cell>
          <cell r="AD2574">
            <v>533.11500000000001</v>
          </cell>
        </row>
        <row r="2575">
          <cell r="A2575">
            <v>2552</v>
          </cell>
          <cell r="B2575" t="str">
            <v>ZA 193</v>
          </cell>
          <cell r="D2575" t="str">
            <v>Filip</v>
          </cell>
          <cell r="E2575" t="str">
            <v>Okleštěk  </v>
          </cell>
          <cell r="G2575" t="str">
            <v>Školení jazyky</v>
          </cell>
          <cell r="H2575">
            <v>3083</v>
          </cell>
          <cell r="I2575" t="str">
            <v>Prodej B</v>
          </cell>
          <cell r="J2575" t="str">
            <v>871121/5194</v>
          </cell>
          <cell r="K2575">
            <v>20000</v>
          </cell>
          <cell r="L2575">
            <v>1300</v>
          </cell>
          <cell r="M2575" t="str">
            <v>Kraus</v>
          </cell>
          <cell r="N2575">
            <v>38799</v>
          </cell>
          <cell r="O2575" t="str">
            <v>2552-23032006-193</v>
          </cell>
          <cell r="P2575" t="str">
            <v>CZ-7988-A-8</v>
          </cell>
          <cell r="Q2575" t="str">
            <v>Produkt 8</v>
          </cell>
          <cell r="R2575" t="str">
            <v>Firma 58</v>
          </cell>
          <cell r="S2575" t="str">
            <v>Čechy</v>
          </cell>
          <cell r="T2575" t="str">
            <v>Praha</v>
          </cell>
          <cell r="U2575" t="str">
            <v>Tója</v>
          </cell>
          <cell r="V2575">
            <v>456</v>
          </cell>
          <cell r="W2575">
            <v>88</v>
          </cell>
          <cell r="X2575">
            <v>55</v>
          </cell>
          <cell r="Y2575">
            <v>4840</v>
          </cell>
          <cell r="Z2575">
            <v>0</v>
          </cell>
          <cell r="AA2575">
            <v>0</v>
          </cell>
          <cell r="AB2575">
            <v>4840</v>
          </cell>
          <cell r="AC2575">
            <v>0.04</v>
          </cell>
          <cell r="AD2575">
            <v>193.6</v>
          </cell>
        </row>
        <row r="2576">
          <cell r="A2576">
            <v>2553</v>
          </cell>
          <cell r="B2576" t="str">
            <v>ZA 010</v>
          </cell>
          <cell r="D2576" t="str">
            <v>Roman</v>
          </cell>
          <cell r="E2576" t="str">
            <v>Zatloukal</v>
          </cell>
          <cell r="G2576" t="str">
            <v>Školení profesní</v>
          </cell>
          <cell r="H2576">
            <v>175</v>
          </cell>
          <cell r="I2576" t="str">
            <v>Výroba</v>
          </cell>
          <cell r="J2576" t="str">
            <v>880602/6020</v>
          </cell>
          <cell r="K2576">
            <v>15500</v>
          </cell>
          <cell r="L2576">
            <v>300</v>
          </cell>
          <cell r="M2576" t="str">
            <v>Sokol</v>
          </cell>
          <cell r="N2576">
            <v>38800</v>
          </cell>
          <cell r="O2576" t="str">
            <v>2553-24032006-010</v>
          </cell>
          <cell r="P2576" t="str">
            <v>DE-2176-D-0</v>
          </cell>
          <cell r="Q2576" t="str">
            <v>Produkt 10</v>
          </cell>
          <cell r="R2576" t="str">
            <v>RECEO  E+D</v>
          </cell>
          <cell r="S2576" t="str">
            <v>Slezsko</v>
          </cell>
          <cell r="T2576" t="str">
            <v>Karviná</v>
          </cell>
          <cell r="U2576" t="str">
            <v>Petřvald</v>
          </cell>
          <cell r="V2576">
            <v>508</v>
          </cell>
          <cell r="W2576">
            <v>204</v>
          </cell>
          <cell r="X2576">
            <v>124</v>
          </cell>
          <cell r="Y2576">
            <v>25296</v>
          </cell>
          <cell r="Z2576">
            <v>0.06</v>
          </cell>
          <cell r="AA2576">
            <v>1517.76</v>
          </cell>
          <cell r="AB2576">
            <v>23778.240000000002</v>
          </cell>
          <cell r="AC2576">
            <v>0.02</v>
          </cell>
          <cell r="AD2576">
            <v>475.56480000000005</v>
          </cell>
        </row>
        <row r="2577">
          <cell r="A2577">
            <v>2554</v>
          </cell>
          <cell r="B2577" t="str">
            <v>ZA 007</v>
          </cell>
          <cell r="D2577" t="str">
            <v>Vladimíra</v>
          </cell>
          <cell r="E2577" t="str">
            <v>Haldová</v>
          </cell>
          <cell r="F2577" t="str">
            <v>MBA</v>
          </cell>
          <cell r="G2577" t="str">
            <v>Školení jazyky</v>
          </cell>
          <cell r="H2577">
            <v>7114</v>
          </cell>
          <cell r="I2577" t="str">
            <v>Prodej D</v>
          </cell>
          <cell r="J2577" t="str">
            <v>885527/9004</v>
          </cell>
          <cell r="K2577">
            <v>22000</v>
          </cell>
          <cell r="L2577">
            <v>3300</v>
          </cell>
          <cell r="M2577" t="str">
            <v>Jakhel</v>
          </cell>
          <cell r="N2577">
            <v>38801</v>
          </cell>
          <cell r="O2577" t="str">
            <v>2554-25032006-007</v>
          </cell>
          <cell r="P2577" t="str">
            <v>AU-3918-A-4</v>
          </cell>
          <cell r="Q2577" t="str">
            <v>Produkt 4</v>
          </cell>
          <cell r="R2577" t="str">
            <v>Firma 59</v>
          </cell>
          <cell r="S2577" t="str">
            <v>Čechy</v>
          </cell>
          <cell r="T2577" t="str">
            <v>Praha</v>
          </cell>
          <cell r="U2577" t="str">
            <v>Tója</v>
          </cell>
          <cell r="V2577">
            <v>720</v>
          </cell>
          <cell r="W2577">
            <v>410</v>
          </cell>
          <cell r="X2577">
            <v>374</v>
          </cell>
          <cell r="Y2577">
            <v>153340</v>
          </cell>
          <cell r="Z2577">
            <v>0.09</v>
          </cell>
          <cell r="AA2577">
            <v>13800.6</v>
          </cell>
          <cell r="AB2577">
            <v>139539.4</v>
          </cell>
          <cell r="AC2577">
            <v>0.02</v>
          </cell>
          <cell r="AD2577">
            <v>2790.788</v>
          </cell>
        </row>
        <row r="2578">
          <cell r="A2578">
            <v>2555</v>
          </cell>
          <cell r="B2578" t="str">
            <v>ZA 008</v>
          </cell>
          <cell r="C2578" t="str">
            <v>Ing.</v>
          </cell>
          <cell r="D2578" t="str">
            <v>Pavel</v>
          </cell>
          <cell r="E2578" t="str">
            <v>Halama</v>
          </cell>
          <cell r="G2578" t="str">
            <v>Cestovné</v>
          </cell>
          <cell r="H2578">
            <v>3883</v>
          </cell>
          <cell r="I2578" t="str">
            <v>Obchod</v>
          </cell>
          <cell r="J2578" t="str">
            <v>890921/6261</v>
          </cell>
          <cell r="K2578">
            <v>23000</v>
          </cell>
          <cell r="L2578">
            <v>1300</v>
          </cell>
          <cell r="M2578" t="str">
            <v>Mize</v>
          </cell>
          <cell r="N2578">
            <v>38803</v>
          </cell>
          <cell r="O2578" t="str">
            <v>2555-27032006-008</v>
          </cell>
          <cell r="P2578" t="str">
            <v>PL-2599-D-4</v>
          </cell>
          <cell r="Q2578" t="str">
            <v>Produkt 4</v>
          </cell>
          <cell r="R2578" t="str">
            <v>RECEO  E+D</v>
          </cell>
          <cell r="S2578" t="str">
            <v>Slezsko</v>
          </cell>
          <cell r="T2578" t="str">
            <v>Karviná</v>
          </cell>
          <cell r="U2578" t="str">
            <v>Petřvald</v>
          </cell>
          <cell r="V2578">
            <v>508</v>
          </cell>
          <cell r="W2578">
            <v>407</v>
          </cell>
          <cell r="X2578">
            <v>397</v>
          </cell>
          <cell r="Y2578">
            <v>161579</v>
          </cell>
          <cell r="Z2578">
            <v>0.08</v>
          </cell>
          <cell r="AA2578">
            <v>12926.32</v>
          </cell>
          <cell r="AB2578">
            <v>148652.68</v>
          </cell>
          <cell r="AC2578">
            <v>0.02</v>
          </cell>
          <cell r="AD2578">
            <v>2973.0535999999997</v>
          </cell>
        </row>
        <row r="2579">
          <cell r="A2579">
            <v>2556</v>
          </cell>
          <cell r="B2579" t="str">
            <v>ZA 014</v>
          </cell>
          <cell r="D2579" t="str">
            <v>Eva</v>
          </cell>
          <cell r="E2579" t="str">
            <v>Pavlíčková</v>
          </cell>
          <cell r="G2579" t="str">
            <v>Benzín</v>
          </cell>
          <cell r="H2579">
            <v>3795</v>
          </cell>
          <cell r="I2579" t="str">
            <v>Výroba</v>
          </cell>
          <cell r="J2579" t="str">
            <v>855220/5497</v>
          </cell>
          <cell r="K2579">
            <v>25000</v>
          </cell>
          <cell r="L2579">
            <v>1300</v>
          </cell>
          <cell r="M2579" t="str">
            <v>Sokol</v>
          </cell>
          <cell r="N2579">
            <v>38803</v>
          </cell>
          <cell r="O2579" t="str">
            <v>2556-27032006-014</v>
          </cell>
          <cell r="P2579" t="str">
            <v>CZ-4275-B-5</v>
          </cell>
          <cell r="Q2579" t="str">
            <v>Produkt 5</v>
          </cell>
          <cell r="R2579" t="str">
            <v>Firma 59</v>
          </cell>
          <cell r="S2579" t="str">
            <v>Čechy</v>
          </cell>
          <cell r="T2579" t="str">
            <v>Praha</v>
          </cell>
          <cell r="U2579" t="str">
            <v>Tója</v>
          </cell>
          <cell r="V2579">
            <v>720</v>
          </cell>
          <cell r="W2579">
            <v>499</v>
          </cell>
          <cell r="X2579">
            <v>501</v>
          </cell>
          <cell r="Y2579">
            <v>249999</v>
          </cell>
          <cell r="Z2579">
            <v>0.1</v>
          </cell>
          <cell r="AA2579">
            <v>24999.9</v>
          </cell>
          <cell r="AB2579">
            <v>224999.1</v>
          </cell>
          <cell r="AC2579">
            <v>0.03</v>
          </cell>
          <cell r="AD2579">
            <v>6749.973</v>
          </cell>
        </row>
        <row r="2580">
          <cell r="A2580">
            <v>2557</v>
          </cell>
          <cell r="B2580" t="str">
            <v>ZA 014</v>
          </cell>
          <cell r="D2580" t="str">
            <v>Eva</v>
          </cell>
          <cell r="E2580" t="str">
            <v>Pavlíčková</v>
          </cell>
          <cell r="G2580" t="str">
            <v>Firemní výdaj</v>
          </cell>
          <cell r="H2580">
            <v>667</v>
          </cell>
          <cell r="I2580" t="str">
            <v>Výroba</v>
          </cell>
          <cell r="J2580" t="str">
            <v>855220/5497</v>
          </cell>
          <cell r="K2580">
            <v>25000</v>
          </cell>
          <cell r="L2580">
            <v>1300</v>
          </cell>
          <cell r="M2580" t="str">
            <v>Mize</v>
          </cell>
          <cell r="N2580">
            <v>38805</v>
          </cell>
          <cell r="O2580" t="str">
            <v>2557-29032006-014</v>
          </cell>
          <cell r="P2580" t="str">
            <v>CZ-2172-C-5</v>
          </cell>
          <cell r="Q2580" t="str">
            <v>Produkt 5</v>
          </cell>
          <cell r="R2580" t="str">
            <v>Firma 59</v>
          </cell>
          <cell r="S2580" t="str">
            <v>Čechy</v>
          </cell>
          <cell r="T2580" t="str">
            <v>Praha</v>
          </cell>
          <cell r="U2580" t="str">
            <v>Tója</v>
          </cell>
          <cell r="V2580">
            <v>720</v>
          </cell>
          <cell r="W2580">
            <v>49</v>
          </cell>
          <cell r="X2580">
            <v>500</v>
          </cell>
          <cell r="Y2580">
            <v>24500</v>
          </cell>
          <cell r="Z2580">
            <v>0</v>
          </cell>
          <cell r="AA2580">
            <v>0</v>
          </cell>
          <cell r="AB2580">
            <v>24500</v>
          </cell>
          <cell r="AC2580">
            <v>0.04</v>
          </cell>
          <cell r="AD2580">
            <v>980</v>
          </cell>
        </row>
        <row r="2581">
          <cell r="A2581">
            <v>2558</v>
          </cell>
          <cell r="B2581" t="str">
            <v>ZA 266</v>
          </cell>
          <cell r="D2581" t="str">
            <v>Ondřej</v>
          </cell>
          <cell r="E2581" t="str">
            <v>Arnoštek</v>
          </cell>
          <cell r="G2581" t="str">
            <v>Cestovné</v>
          </cell>
          <cell r="H2581">
            <v>3739</v>
          </cell>
          <cell r="I2581" t="str">
            <v>Prodej B</v>
          </cell>
          <cell r="J2581" t="str">
            <v>770626/5413</v>
          </cell>
          <cell r="K2581">
            <v>18000</v>
          </cell>
          <cell r="L2581">
            <v>1600</v>
          </cell>
          <cell r="M2581" t="str">
            <v>Mize</v>
          </cell>
          <cell r="N2581">
            <v>38806</v>
          </cell>
          <cell r="O2581" t="str">
            <v>2558-30032006-266</v>
          </cell>
          <cell r="P2581" t="str">
            <v>DE-6078-A-8</v>
          </cell>
          <cell r="Q2581" t="str">
            <v>Produkt 8</v>
          </cell>
          <cell r="R2581" t="str">
            <v>RAComp Srvice</v>
          </cell>
          <cell r="S2581" t="str">
            <v>Morava</v>
          </cell>
          <cell r="T2581" t="str">
            <v>Jihlava</v>
          </cell>
          <cell r="U2581" t="str">
            <v>Kamenice</v>
          </cell>
          <cell r="V2581">
            <v>265</v>
          </cell>
          <cell r="W2581">
            <v>415</v>
          </cell>
          <cell r="X2581">
            <v>55</v>
          </cell>
          <cell r="Y2581">
            <v>22825</v>
          </cell>
          <cell r="Z2581">
            <v>0.06</v>
          </cell>
          <cell r="AA2581">
            <v>1369.5</v>
          </cell>
          <cell r="AB2581">
            <v>21455.5</v>
          </cell>
          <cell r="AC2581">
            <v>0.02</v>
          </cell>
          <cell r="AD2581">
            <v>429.11</v>
          </cell>
        </row>
        <row r="2582">
          <cell r="A2582">
            <v>2559</v>
          </cell>
          <cell r="B2582" t="str">
            <v>ZA 014</v>
          </cell>
          <cell r="D2582" t="str">
            <v>Eva</v>
          </cell>
          <cell r="E2582" t="str">
            <v>Pavlíčková</v>
          </cell>
          <cell r="G2582" t="str">
            <v>Cestovné</v>
          </cell>
          <cell r="H2582">
            <v>457</v>
          </cell>
          <cell r="I2582" t="str">
            <v>Výroba</v>
          </cell>
          <cell r="J2582" t="str">
            <v>855220/5497</v>
          </cell>
          <cell r="K2582">
            <v>25000</v>
          </cell>
          <cell r="L2582">
            <v>1300</v>
          </cell>
          <cell r="M2582" t="str">
            <v>Mize</v>
          </cell>
          <cell r="N2582">
            <v>38807</v>
          </cell>
          <cell r="O2582" t="str">
            <v>2559-31032006-014</v>
          </cell>
          <cell r="P2582" t="str">
            <v>CZ-9797-D-7</v>
          </cell>
          <cell r="Q2582" t="str">
            <v>Produkt 7</v>
          </cell>
          <cell r="R2582" t="str">
            <v>Firma 59</v>
          </cell>
          <cell r="S2582" t="str">
            <v>Čechy</v>
          </cell>
          <cell r="T2582" t="str">
            <v>Praha</v>
          </cell>
          <cell r="U2582" t="str">
            <v>Tója</v>
          </cell>
          <cell r="V2582">
            <v>720</v>
          </cell>
          <cell r="W2582">
            <v>331</v>
          </cell>
          <cell r="X2582">
            <v>1200</v>
          </cell>
          <cell r="Y2582">
            <v>397200</v>
          </cell>
          <cell r="Z2582">
            <v>0.05</v>
          </cell>
          <cell r="AA2582">
            <v>19860</v>
          </cell>
          <cell r="AB2582">
            <v>377340</v>
          </cell>
          <cell r="AC2582">
            <v>0.01</v>
          </cell>
          <cell r="AD2582">
            <v>3773.4</v>
          </cell>
        </row>
        <row r="2583">
          <cell r="A2583">
            <v>2560</v>
          </cell>
          <cell r="B2583" t="str">
            <v>ZA 014</v>
          </cell>
          <cell r="D2583" t="str">
            <v>Eva</v>
          </cell>
          <cell r="E2583" t="str">
            <v>Pavlíčková</v>
          </cell>
          <cell r="G2583" t="str">
            <v>Školení profesní</v>
          </cell>
          <cell r="H2583">
            <v>1347</v>
          </cell>
          <cell r="I2583" t="str">
            <v>Výroba</v>
          </cell>
          <cell r="J2583" t="str">
            <v>855220/5497</v>
          </cell>
          <cell r="K2583">
            <v>25000</v>
          </cell>
          <cell r="L2583">
            <v>1300</v>
          </cell>
          <cell r="M2583" t="str">
            <v>Sokol</v>
          </cell>
          <cell r="N2583">
            <v>38809</v>
          </cell>
          <cell r="O2583" t="str">
            <v>2560-02042006-014</v>
          </cell>
          <cell r="P2583" t="str">
            <v>DE-7629-B-9</v>
          </cell>
          <cell r="Q2583" t="str">
            <v>Produkt 9</v>
          </cell>
          <cell r="R2583" t="str">
            <v>Firma 59</v>
          </cell>
          <cell r="S2583" t="str">
            <v>Čechy</v>
          </cell>
          <cell r="T2583" t="str">
            <v>Praha</v>
          </cell>
          <cell r="U2583" t="str">
            <v>Tója</v>
          </cell>
          <cell r="V2583">
            <v>720</v>
          </cell>
          <cell r="W2583">
            <v>155</v>
          </cell>
          <cell r="X2583">
            <v>328</v>
          </cell>
          <cell r="Y2583">
            <v>50840</v>
          </cell>
          <cell r="Z2583">
            <v>0</v>
          </cell>
          <cell r="AA2583">
            <v>0</v>
          </cell>
          <cell r="AB2583">
            <v>50840</v>
          </cell>
          <cell r="AC2583">
            <v>0.04</v>
          </cell>
          <cell r="AD2583">
            <v>2033.6000000000001</v>
          </cell>
        </row>
        <row r="2584">
          <cell r="A2584">
            <v>2561</v>
          </cell>
          <cell r="B2584" t="str">
            <v>ZA 116</v>
          </cell>
          <cell r="C2584" t="str">
            <v>Mgr.</v>
          </cell>
          <cell r="D2584" t="str">
            <v>Bořek</v>
          </cell>
          <cell r="E2584" t="str">
            <v>Žoudlík</v>
          </cell>
          <cell r="G2584" t="str">
            <v>Cestovné</v>
          </cell>
          <cell r="H2584">
            <v>1510</v>
          </cell>
          <cell r="I2584" t="str">
            <v>IT</v>
          </cell>
          <cell r="J2584" t="str">
            <v>491020/497</v>
          </cell>
          <cell r="K2584">
            <v>15000</v>
          </cell>
          <cell r="L2584">
            <v>3600</v>
          </cell>
          <cell r="M2584" t="str">
            <v>Kraus</v>
          </cell>
          <cell r="N2584">
            <v>38809</v>
          </cell>
          <cell r="O2584" t="str">
            <v>2561-02042006-116</v>
          </cell>
          <cell r="P2584" t="str">
            <v>CZ-1112-C-6</v>
          </cell>
          <cell r="Q2584" t="str">
            <v>Produkt 6</v>
          </cell>
          <cell r="R2584" t="str">
            <v>RAComp Srvice</v>
          </cell>
          <cell r="S2584" t="str">
            <v>Morava</v>
          </cell>
          <cell r="T2584" t="str">
            <v>Jihlava</v>
          </cell>
          <cell r="U2584" t="str">
            <v>Kamenice</v>
          </cell>
          <cell r="V2584">
            <v>265</v>
          </cell>
          <cell r="W2584">
            <v>32</v>
          </cell>
          <cell r="X2584">
            <v>682</v>
          </cell>
          <cell r="Y2584">
            <v>21824</v>
          </cell>
          <cell r="Z2584">
            <v>0</v>
          </cell>
          <cell r="AA2584">
            <v>0</v>
          </cell>
          <cell r="AB2584">
            <v>21824</v>
          </cell>
          <cell r="AC2584">
            <v>0.04</v>
          </cell>
          <cell r="AD2584">
            <v>872.96</v>
          </cell>
        </row>
        <row r="2585">
          <cell r="A2585">
            <v>2562</v>
          </cell>
          <cell r="B2585" t="str">
            <v>ZA 009</v>
          </cell>
          <cell r="D2585" t="str">
            <v>Radek</v>
          </cell>
          <cell r="E2585" t="str">
            <v>Regl</v>
          </cell>
          <cell r="G2585" t="str">
            <v>Cestovné</v>
          </cell>
          <cell r="H2585">
            <v>749</v>
          </cell>
          <cell r="I2585" t="str">
            <v>Výroba</v>
          </cell>
          <cell r="J2585" t="str">
            <v>880816/5982</v>
          </cell>
          <cell r="K2585">
            <v>15000</v>
          </cell>
          <cell r="L2585">
            <v>2800</v>
          </cell>
          <cell r="M2585" t="str">
            <v>Sokol</v>
          </cell>
          <cell r="N2585">
            <v>38811</v>
          </cell>
          <cell r="O2585" t="str">
            <v>2562-04042006-009</v>
          </cell>
          <cell r="P2585" t="str">
            <v>CZ-8163-A-8</v>
          </cell>
          <cell r="Q2585" t="str">
            <v>Produkt 8</v>
          </cell>
          <cell r="R2585" t="str">
            <v>Firma 6</v>
          </cell>
          <cell r="S2585" t="str">
            <v>Čechy</v>
          </cell>
          <cell r="T2585" t="str">
            <v>Cheb</v>
          </cell>
          <cell r="U2585" t="str">
            <v>Cheb</v>
          </cell>
          <cell r="V2585">
            <v>779</v>
          </cell>
          <cell r="W2585">
            <v>31</v>
          </cell>
          <cell r="X2585">
            <v>55</v>
          </cell>
          <cell r="Y2585">
            <v>1705</v>
          </cell>
          <cell r="Z2585">
            <v>0</v>
          </cell>
          <cell r="AA2585">
            <v>0</v>
          </cell>
          <cell r="AB2585">
            <v>1705</v>
          </cell>
          <cell r="AC2585">
            <v>0.04</v>
          </cell>
          <cell r="AD2585">
            <v>68.2</v>
          </cell>
        </row>
        <row r="2586">
          <cell r="A2586">
            <v>2563</v>
          </cell>
          <cell r="B2586" t="str">
            <v>ZA 116</v>
          </cell>
          <cell r="C2586" t="str">
            <v>Mgr.</v>
          </cell>
          <cell r="D2586" t="str">
            <v>Bořek</v>
          </cell>
          <cell r="E2586" t="str">
            <v>Žoudlík</v>
          </cell>
          <cell r="G2586" t="str">
            <v>Školení profesní</v>
          </cell>
          <cell r="H2586">
            <v>3746</v>
          </cell>
          <cell r="I2586" t="str">
            <v>IT</v>
          </cell>
          <cell r="J2586" t="str">
            <v>491020/497</v>
          </cell>
          <cell r="K2586">
            <v>15000</v>
          </cell>
          <cell r="L2586">
            <v>3600</v>
          </cell>
          <cell r="M2586" t="str">
            <v>Mize</v>
          </cell>
          <cell r="N2586">
            <v>38812</v>
          </cell>
          <cell r="O2586" t="str">
            <v>2563-05042006-116</v>
          </cell>
          <cell r="P2586" t="str">
            <v>PL-4616-A-5</v>
          </cell>
          <cell r="Q2586" t="str">
            <v>Produkt 5</v>
          </cell>
          <cell r="R2586" t="str">
            <v>RAComp Srvice</v>
          </cell>
          <cell r="S2586" t="str">
            <v>Morava</v>
          </cell>
          <cell r="T2586" t="str">
            <v>Jihlava</v>
          </cell>
          <cell r="U2586" t="str">
            <v>Kamenice</v>
          </cell>
          <cell r="V2586">
            <v>265</v>
          </cell>
          <cell r="W2586">
            <v>289</v>
          </cell>
          <cell r="X2586">
            <v>500</v>
          </cell>
          <cell r="Y2586">
            <v>144500</v>
          </cell>
          <cell r="Z2586">
            <v>0.02</v>
          </cell>
          <cell r="AA2586">
            <v>2890</v>
          </cell>
          <cell r="AB2586">
            <v>141610</v>
          </cell>
          <cell r="AC2586">
            <v>0.01</v>
          </cell>
          <cell r="AD2586">
            <v>1416.1000000000001</v>
          </cell>
        </row>
        <row r="2587">
          <cell r="A2587">
            <v>2564</v>
          </cell>
          <cell r="B2587" t="str">
            <v>ZA 017</v>
          </cell>
          <cell r="C2587" t="str">
            <v>Ing.</v>
          </cell>
          <cell r="D2587" t="str">
            <v>Jana</v>
          </cell>
          <cell r="E2587" t="str">
            <v>Tobiášová</v>
          </cell>
          <cell r="G2587" t="str">
            <v>Firemní výdaj</v>
          </cell>
          <cell r="H2587">
            <v>1892</v>
          </cell>
          <cell r="I2587" t="str">
            <v>Výroba</v>
          </cell>
          <cell r="J2587" t="str">
            <v>855604/5982</v>
          </cell>
          <cell r="K2587">
            <v>19500</v>
          </cell>
          <cell r="L2587">
            <v>1300</v>
          </cell>
          <cell r="M2587" t="str">
            <v>Sokol</v>
          </cell>
          <cell r="N2587">
            <v>38813</v>
          </cell>
          <cell r="O2587" t="str">
            <v>2564-06042006-017</v>
          </cell>
          <cell r="P2587" t="str">
            <v>DE-1875-B-1</v>
          </cell>
          <cell r="Q2587" t="str">
            <v>Produkt 1</v>
          </cell>
          <cell r="R2587" t="str">
            <v>Firma 6</v>
          </cell>
          <cell r="S2587" t="str">
            <v>Čechy</v>
          </cell>
          <cell r="T2587" t="str">
            <v>Cheb</v>
          </cell>
          <cell r="U2587" t="str">
            <v>Cheb</v>
          </cell>
          <cell r="V2587">
            <v>779</v>
          </cell>
          <cell r="W2587">
            <v>86</v>
          </cell>
          <cell r="X2587">
            <v>109</v>
          </cell>
          <cell r="Y2587">
            <v>9374</v>
          </cell>
          <cell r="Z2587">
            <v>0</v>
          </cell>
          <cell r="AA2587">
            <v>0</v>
          </cell>
          <cell r="AB2587">
            <v>9374</v>
          </cell>
          <cell r="AC2587">
            <v>0.04</v>
          </cell>
          <cell r="AD2587">
            <v>374.96</v>
          </cell>
        </row>
        <row r="2588">
          <cell r="A2588">
            <v>2565</v>
          </cell>
          <cell r="B2588" t="str">
            <v>ZA 017</v>
          </cell>
          <cell r="C2588" t="str">
            <v>Ing.</v>
          </cell>
          <cell r="D2588" t="str">
            <v>Jana</v>
          </cell>
          <cell r="E2588" t="str">
            <v>Tobiášová</v>
          </cell>
          <cell r="G2588" t="str">
            <v>Cestovné</v>
          </cell>
          <cell r="H2588">
            <v>2904</v>
          </cell>
          <cell r="I2588" t="str">
            <v>Výroba</v>
          </cell>
          <cell r="J2588" t="str">
            <v>855604/5982</v>
          </cell>
          <cell r="K2588">
            <v>19500</v>
          </cell>
          <cell r="L2588">
            <v>1300</v>
          </cell>
          <cell r="M2588" t="str">
            <v>Mize</v>
          </cell>
          <cell r="N2588">
            <v>38815</v>
          </cell>
          <cell r="O2588" t="str">
            <v>2565-08042006-017</v>
          </cell>
          <cell r="P2588" t="str">
            <v>AU-1180-C-5</v>
          </cell>
          <cell r="Q2588" t="str">
            <v>Produkt 5</v>
          </cell>
          <cell r="R2588" t="str">
            <v>Firma 6</v>
          </cell>
          <cell r="S2588" t="str">
            <v>Čechy</v>
          </cell>
          <cell r="T2588" t="str">
            <v>Cheb</v>
          </cell>
          <cell r="U2588" t="str">
            <v>Cheb</v>
          </cell>
          <cell r="V2588">
            <v>779</v>
          </cell>
          <cell r="W2588">
            <v>344</v>
          </cell>
          <cell r="X2588">
            <v>500</v>
          </cell>
          <cell r="Y2588">
            <v>172000</v>
          </cell>
          <cell r="Z2588">
            <v>0.05</v>
          </cell>
          <cell r="AA2588">
            <v>8600</v>
          </cell>
          <cell r="AB2588">
            <v>163400</v>
          </cell>
          <cell r="AC2588">
            <v>0.01</v>
          </cell>
          <cell r="AD2588">
            <v>1634</v>
          </cell>
        </row>
        <row r="2589">
          <cell r="A2589">
            <v>2566</v>
          </cell>
          <cell r="B2589" t="str">
            <v>ZA 116</v>
          </cell>
          <cell r="C2589" t="str">
            <v>Mgr.</v>
          </cell>
          <cell r="D2589" t="str">
            <v>Bořek</v>
          </cell>
          <cell r="E2589" t="str">
            <v>Žoudlík</v>
          </cell>
          <cell r="G2589" t="str">
            <v>Školení jazyky</v>
          </cell>
          <cell r="H2589">
            <v>1560</v>
          </cell>
          <cell r="I2589" t="str">
            <v>IT</v>
          </cell>
          <cell r="J2589" t="str">
            <v>491020/497</v>
          </cell>
          <cell r="K2589">
            <v>15000</v>
          </cell>
          <cell r="L2589">
            <v>3600</v>
          </cell>
          <cell r="M2589" t="str">
            <v>Jakhel</v>
          </cell>
          <cell r="N2589">
            <v>38815</v>
          </cell>
          <cell r="O2589" t="str">
            <v>2566-08042006-116</v>
          </cell>
          <cell r="P2589" t="str">
            <v>CZ-8734-A-2</v>
          </cell>
          <cell r="Q2589" t="str">
            <v>Produkt 2</v>
          </cell>
          <cell r="R2589" t="str">
            <v>RAComp Srvice</v>
          </cell>
          <cell r="S2589" t="str">
            <v>Morava</v>
          </cell>
          <cell r="T2589" t="str">
            <v>Jihlava</v>
          </cell>
          <cell r="U2589" t="str">
            <v>Kamenice</v>
          </cell>
          <cell r="V2589">
            <v>265</v>
          </cell>
          <cell r="W2589">
            <v>500</v>
          </cell>
          <cell r="X2589">
            <v>150</v>
          </cell>
          <cell r="Y2589">
            <v>75000</v>
          </cell>
          <cell r="Z2589">
            <v>0.08</v>
          </cell>
          <cell r="AA2589">
            <v>6000</v>
          </cell>
          <cell r="AB2589">
            <v>69000</v>
          </cell>
          <cell r="AC2589">
            <v>0.02</v>
          </cell>
          <cell r="AD2589">
            <v>1380</v>
          </cell>
        </row>
        <row r="2590">
          <cell r="A2590">
            <v>2567</v>
          </cell>
          <cell r="B2590" t="str">
            <v>ZA 017</v>
          </cell>
          <cell r="C2590" t="str">
            <v>Ing.</v>
          </cell>
          <cell r="D2590" t="str">
            <v>Jana</v>
          </cell>
          <cell r="E2590" t="str">
            <v>Tobiášová</v>
          </cell>
          <cell r="G2590" t="str">
            <v>Školení profesní</v>
          </cell>
          <cell r="H2590">
            <v>95</v>
          </cell>
          <cell r="I2590" t="str">
            <v>Výroba</v>
          </cell>
          <cell r="J2590" t="str">
            <v>855604/5982</v>
          </cell>
          <cell r="K2590">
            <v>19500</v>
          </cell>
          <cell r="L2590">
            <v>1300</v>
          </cell>
          <cell r="M2590" t="str">
            <v>Sokol</v>
          </cell>
          <cell r="N2590">
            <v>38817</v>
          </cell>
          <cell r="O2590" t="str">
            <v>2567-10042006-017</v>
          </cell>
          <cell r="P2590" t="str">
            <v>DE-3829-A-8</v>
          </cell>
          <cell r="Q2590" t="str">
            <v>Produkt 8</v>
          </cell>
          <cell r="R2590" t="str">
            <v>Firma 6</v>
          </cell>
          <cell r="S2590" t="str">
            <v>Čechy</v>
          </cell>
          <cell r="T2590" t="str">
            <v>Cheb</v>
          </cell>
          <cell r="U2590" t="str">
            <v>Cheb</v>
          </cell>
          <cell r="V2590">
            <v>779</v>
          </cell>
          <cell r="W2590">
            <v>29</v>
          </cell>
          <cell r="X2590">
            <v>55</v>
          </cell>
          <cell r="Y2590">
            <v>1595</v>
          </cell>
          <cell r="Z2590">
            <v>0</v>
          </cell>
          <cell r="AA2590">
            <v>0</v>
          </cell>
          <cell r="AB2590">
            <v>1595</v>
          </cell>
          <cell r="AC2590">
            <v>0.04</v>
          </cell>
          <cell r="AD2590">
            <v>63.800000000000004</v>
          </cell>
        </row>
        <row r="2591">
          <cell r="A2591">
            <v>2568</v>
          </cell>
          <cell r="B2591" t="str">
            <v>ZA 116</v>
          </cell>
          <cell r="C2591" t="str">
            <v>Mgr.</v>
          </cell>
          <cell r="D2591" t="str">
            <v>Bořek</v>
          </cell>
          <cell r="E2591" t="str">
            <v>Žoudlík</v>
          </cell>
          <cell r="G2591" t="str">
            <v>Telefon</v>
          </cell>
          <cell r="H2591">
            <v>4789</v>
          </cell>
          <cell r="I2591" t="str">
            <v>IT</v>
          </cell>
          <cell r="J2591" t="str">
            <v>491020/497</v>
          </cell>
          <cell r="K2591">
            <v>15000</v>
          </cell>
          <cell r="L2591">
            <v>3600</v>
          </cell>
          <cell r="M2591" t="str">
            <v>Jakhel</v>
          </cell>
          <cell r="N2591">
            <v>38818</v>
          </cell>
          <cell r="O2591" t="str">
            <v>2568-11042006-116</v>
          </cell>
          <cell r="P2591" t="str">
            <v>PL-6431-B-0</v>
          </cell>
          <cell r="Q2591" t="str">
            <v>Produkt 10</v>
          </cell>
          <cell r="R2591" t="str">
            <v>RAComp Srvice</v>
          </cell>
          <cell r="S2591" t="str">
            <v>Morava</v>
          </cell>
          <cell r="T2591" t="str">
            <v>Jihlava</v>
          </cell>
          <cell r="U2591" t="str">
            <v>Kamenice</v>
          </cell>
          <cell r="V2591">
            <v>265</v>
          </cell>
          <cell r="W2591">
            <v>480</v>
          </cell>
          <cell r="X2591">
            <v>124</v>
          </cell>
          <cell r="Y2591">
            <v>59520</v>
          </cell>
          <cell r="Z2591">
            <v>7.0000000000000007E-2</v>
          </cell>
          <cell r="AA2591">
            <v>4166.4000000000005</v>
          </cell>
          <cell r="AB2591">
            <v>55353.599999999999</v>
          </cell>
          <cell r="AC2591">
            <v>0.02</v>
          </cell>
          <cell r="AD2591">
            <v>1107.0719999999999</v>
          </cell>
        </row>
        <row r="2592">
          <cell r="A2592">
            <v>2569</v>
          </cell>
          <cell r="B2592" t="str">
            <v>ZA 017</v>
          </cell>
          <cell r="C2592" t="str">
            <v>Ing.</v>
          </cell>
          <cell r="D2592" t="str">
            <v>Jana</v>
          </cell>
          <cell r="E2592" t="str">
            <v>Tobiášová</v>
          </cell>
          <cell r="G2592" t="str">
            <v>Školení jazyky</v>
          </cell>
          <cell r="H2592">
            <v>7649</v>
          </cell>
          <cell r="I2592" t="str">
            <v>Výroba</v>
          </cell>
          <cell r="J2592" t="str">
            <v>855604/5982</v>
          </cell>
          <cell r="K2592">
            <v>19500</v>
          </cell>
          <cell r="L2592">
            <v>1300</v>
          </cell>
          <cell r="M2592" t="str">
            <v>Sokol</v>
          </cell>
          <cell r="N2592">
            <v>38819</v>
          </cell>
          <cell r="O2592" t="str">
            <v>2569-12042006-017</v>
          </cell>
          <cell r="P2592" t="str">
            <v>PL-1073-A-9</v>
          </cell>
          <cell r="Q2592" t="str">
            <v>Produkt 9</v>
          </cell>
          <cell r="R2592" t="str">
            <v>Firma 6</v>
          </cell>
          <cell r="S2592" t="str">
            <v>Čechy</v>
          </cell>
          <cell r="T2592" t="str">
            <v>Cheb</v>
          </cell>
          <cell r="U2592" t="str">
            <v>Cheb</v>
          </cell>
          <cell r="V2592">
            <v>779</v>
          </cell>
          <cell r="W2592">
            <v>57</v>
          </cell>
          <cell r="X2592">
            <v>327</v>
          </cell>
          <cell r="Y2592">
            <v>18639</v>
          </cell>
          <cell r="Z2592">
            <v>0</v>
          </cell>
          <cell r="AA2592">
            <v>0</v>
          </cell>
          <cell r="AB2592">
            <v>18639</v>
          </cell>
          <cell r="AC2592">
            <v>0.04</v>
          </cell>
          <cell r="AD2592">
            <v>745.56000000000006</v>
          </cell>
        </row>
        <row r="2593">
          <cell r="A2593">
            <v>2570</v>
          </cell>
          <cell r="B2593" t="str">
            <v>ZA 263</v>
          </cell>
          <cell r="D2593" t="str">
            <v>Ladislav</v>
          </cell>
          <cell r="E2593" t="str">
            <v>Albrecht</v>
          </cell>
          <cell r="G2593" t="str">
            <v>Školení profesní</v>
          </cell>
          <cell r="H2593">
            <v>5321</v>
          </cell>
          <cell r="I2593" t="str">
            <v>Prodej B</v>
          </cell>
          <cell r="J2593" t="str">
            <v>520424/322</v>
          </cell>
          <cell r="K2593">
            <v>16500</v>
          </cell>
          <cell r="L2593">
            <v>300</v>
          </cell>
          <cell r="M2593" t="str">
            <v>Mize</v>
          </cell>
          <cell r="N2593">
            <v>38821</v>
          </cell>
          <cell r="O2593" t="str">
            <v>2570-14042006-263</v>
          </cell>
          <cell r="P2593" t="str">
            <v>CZ-8627-B-5</v>
          </cell>
          <cell r="Q2593" t="str">
            <v>Produkt 5</v>
          </cell>
          <cell r="R2593" t="str">
            <v>QUICKSTEP s.r.o.</v>
          </cell>
          <cell r="S2593" t="str">
            <v>Čechy</v>
          </cell>
          <cell r="T2593" t="str">
            <v>Kladno</v>
          </cell>
          <cell r="U2593" t="str">
            <v>Budenice</v>
          </cell>
          <cell r="V2593">
            <v>35</v>
          </cell>
          <cell r="W2593">
            <v>104</v>
          </cell>
          <cell r="X2593">
            <v>501</v>
          </cell>
          <cell r="Y2593">
            <v>52104</v>
          </cell>
          <cell r="Z2593">
            <v>0</v>
          </cell>
          <cell r="AA2593">
            <v>0</v>
          </cell>
          <cell r="AB2593">
            <v>52104</v>
          </cell>
          <cell r="AC2593">
            <v>0.04</v>
          </cell>
          <cell r="AD2593">
            <v>2084.16</v>
          </cell>
        </row>
        <row r="2594">
          <cell r="A2594">
            <v>2571</v>
          </cell>
          <cell r="B2594" t="str">
            <v>ZA 268</v>
          </cell>
          <cell r="D2594" t="str">
            <v>Daniel</v>
          </cell>
          <cell r="E2594" t="str">
            <v>Babák</v>
          </cell>
          <cell r="G2594" t="str">
            <v>Školení profesní</v>
          </cell>
          <cell r="H2594">
            <v>1259</v>
          </cell>
          <cell r="I2594" t="str">
            <v>Prodej B</v>
          </cell>
          <cell r="J2594" t="str">
            <v>870930/4131</v>
          </cell>
          <cell r="K2594">
            <v>16500</v>
          </cell>
          <cell r="L2594">
            <v>1000</v>
          </cell>
          <cell r="M2594" t="str">
            <v>Jakhel</v>
          </cell>
          <cell r="N2594">
            <v>38821</v>
          </cell>
          <cell r="O2594" t="str">
            <v>2571-14042006-268</v>
          </cell>
          <cell r="P2594" t="str">
            <v>AU-5585-C-9</v>
          </cell>
          <cell r="Q2594" t="str">
            <v>Produkt 9</v>
          </cell>
          <cell r="R2594" t="str">
            <v>Firma 60</v>
          </cell>
          <cell r="S2594" t="str">
            <v>Čechy</v>
          </cell>
          <cell r="T2594" t="str">
            <v>Praha</v>
          </cell>
          <cell r="U2594" t="str">
            <v>Tója</v>
          </cell>
          <cell r="V2594">
            <v>736</v>
          </cell>
          <cell r="W2594">
            <v>354</v>
          </cell>
          <cell r="X2594">
            <v>325</v>
          </cell>
          <cell r="Y2594">
            <v>115050</v>
          </cell>
          <cell r="Z2594">
            <v>0.08</v>
          </cell>
          <cell r="AA2594">
            <v>9204</v>
          </cell>
          <cell r="AB2594">
            <v>105846</v>
          </cell>
          <cell r="AC2594">
            <v>0.02</v>
          </cell>
          <cell r="AD2594">
            <v>2116.92</v>
          </cell>
        </row>
        <row r="2595">
          <cell r="A2595">
            <v>2572</v>
          </cell>
          <cell r="B2595" t="str">
            <v>ZA 359</v>
          </cell>
          <cell r="D2595" t="str">
            <v>Daniel</v>
          </cell>
          <cell r="E2595" t="str">
            <v>Vachalín  </v>
          </cell>
          <cell r="G2595" t="str">
            <v>Firemní výdaj</v>
          </cell>
          <cell r="H2595">
            <v>2646</v>
          </cell>
          <cell r="I2595" t="str">
            <v>Prodej B</v>
          </cell>
          <cell r="J2595" t="str">
            <v>500212/460</v>
          </cell>
          <cell r="K2595">
            <v>23500</v>
          </cell>
          <cell r="L2595">
            <v>1250</v>
          </cell>
          <cell r="M2595" t="str">
            <v>Sokol</v>
          </cell>
          <cell r="N2595">
            <v>38823</v>
          </cell>
          <cell r="O2595" t="str">
            <v>2572-16042006-359</v>
          </cell>
          <cell r="P2595" t="str">
            <v>CZ-3932-C-1</v>
          </cell>
          <cell r="Q2595" t="str">
            <v>Produkt 1</v>
          </cell>
          <cell r="R2595" t="str">
            <v>Firma 60</v>
          </cell>
          <cell r="S2595" t="str">
            <v>Čechy</v>
          </cell>
          <cell r="T2595" t="str">
            <v>Praha</v>
          </cell>
          <cell r="U2595" t="str">
            <v>Tója</v>
          </cell>
          <cell r="V2595">
            <v>736</v>
          </cell>
          <cell r="W2595">
            <v>187</v>
          </cell>
          <cell r="X2595">
            <v>110</v>
          </cell>
          <cell r="Y2595">
            <v>20570</v>
          </cell>
          <cell r="Z2595">
            <v>0.06</v>
          </cell>
          <cell r="AA2595">
            <v>1234.2</v>
          </cell>
          <cell r="AB2595">
            <v>19335.8</v>
          </cell>
          <cell r="AC2595">
            <v>0.02</v>
          </cell>
          <cell r="AD2595">
            <v>386.71600000000001</v>
          </cell>
        </row>
        <row r="2596">
          <cell r="A2596">
            <v>2573</v>
          </cell>
          <cell r="B2596" t="str">
            <v>ZA 263</v>
          </cell>
          <cell r="D2596" t="str">
            <v>Ladislav</v>
          </cell>
          <cell r="E2596" t="str">
            <v>Albrecht</v>
          </cell>
          <cell r="G2596" t="str">
            <v>Školení jazyky</v>
          </cell>
          <cell r="H2596">
            <v>3675</v>
          </cell>
          <cell r="I2596" t="str">
            <v>Prodej B</v>
          </cell>
          <cell r="J2596" t="str">
            <v>520424/322</v>
          </cell>
          <cell r="K2596">
            <v>16500</v>
          </cell>
          <cell r="L2596">
            <v>300</v>
          </cell>
          <cell r="M2596" t="str">
            <v>Sokol</v>
          </cell>
          <cell r="N2596">
            <v>38824</v>
          </cell>
          <cell r="O2596" t="str">
            <v>2573-17042006-263</v>
          </cell>
          <cell r="P2596" t="str">
            <v>CZ-3165-B-3</v>
          </cell>
          <cell r="Q2596" t="str">
            <v>Produkt 3</v>
          </cell>
          <cell r="R2596" t="str">
            <v>QUICKSTEP s.r.o.</v>
          </cell>
          <cell r="S2596" t="str">
            <v>Čechy</v>
          </cell>
          <cell r="T2596" t="str">
            <v>Kladno</v>
          </cell>
          <cell r="U2596" t="str">
            <v>Budenice</v>
          </cell>
          <cell r="V2596">
            <v>35</v>
          </cell>
          <cell r="W2596">
            <v>493</v>
          </cell>
          <cell r="X2596">
            <v>69</v>
          </cell>
          <cell r="Y2596">
            <v>34017</v>
          </cell>
          <cell r="Z2596">
            <v>0.06</v>
          </cell>
          <cell r="AA2596">
            <v>2041.02</v>
          </cell>
          <cell r="AB2596">
            <v>31975.98</v>
          </cell>
          <cell r="AC2596">
            <v>0.02</v>
          </cell>
          <cell r="AD2596">
            <v>639.51959999999997</v>
          </cell>
        </row>
        <row r="2597">
          <cell r="A2597">
            <v>2574</v>
          </cell>
          <cell r="B2597" t="str">
            <v>ZA 360</v>
          </cell>
          <cell r="D2597" t="str">
            <v>Miloslav</v>
          </cell>
          <cell r="E2597" t="str">
            <v>Valach</v>
          </cell>
          <cell r="G2597" t="str">
            <v>Benzín</v>
          </cell>
          <cell r="H2597">
            <v>163</v>
          </cell>
          <cell r="I2597" t="str">
            <v>Prodej B</v>
          </cell>
          <cell r="J2597" t="str">
            <v>920404/1946</v>
          </cell>
          <cell r="K2597">
            <v>20000</v>
          </cell>
          <cell r="L2597">
            <v>800</v>
          </cell>
          <cell r="M2597" t="str">
            <v>Sokol</v>
          </cell>
          <cell r="N2597">
            <v>38825</v>
          </cell>
          <cell r="O2597" t="str">
            <v>2574-18042006-360</v>
          </cell>
          <cell r="P2597" t="str">
            <v>CZ-5469-D-1</v>
          </cell>
          <cell r="Q2597" t="str">
            <v>Produkt 1</v>
          </cell>
          <cell r="R2597" t="str">
            <v>Firma 60</v>
          </cell>
          <cell r="S2597" t="str">
            <v>Čechy</v>
          </cell>
          <cell r="T2597" t="str">
            <v>Praha</v>
          </cell>
          <cell r="U2597" t="str">
            <v>Tója</v>
          </cell>
          <cell r="V2597">
            <v>736</v>
          </cell>
          <cell r="W2597">
            <v>290</v>
          </cell>
          <cell r="X2597">
            <v>105</v>
          </cell>
          <cell r="Y2597">
            <v>30450</v>
          </cell>
          <cell r="Z2597">
            <v>0.09</v>
          </cell>
          <cell r="AA2597">
            <v>2740.5</v>
          </cell>
          <cell r="AB2597">
            <v>27709.5</v>
          </cell>
          <cell r="AC2597">
            <v>0.02</v>
          </cell>
          <cell r="AD2597">
            <v>554.19000000000005</v>
          </cell>
        </row>
        <row r="2598">
          <cell r="A2598">
            <v>2575</v>
          </cell>
          <cell r="B2598" t="str">
            <v>ZA 263</v>
          </cell>
          <cell r="D2598" t="str">
            <v>Ladislav</v>
          </cell>
          <cell r="E2598" t="str">
            <v>Albrecht</v>
          </cell>
          <cell r="G2598" t="str">
            <v>Telefon</v>
          </cell>
          <cell r="H2598">
            <v>7385</v>
          </cell>
          <cell r="I2598" t="str">
            <v>Prodej B</v>
          </cell>
          <cell r="J2598" t="str">
            <v>520424/322</v>
          </cell>
          <cell r="K2598">
            <v>16500</v>
          </cell>
          <cell r="L2598">
            <v>1250</v>
          </cell>
          <cell r="M2598" t="str">
            <v>Jakhel</v>
          </cell>
          <cell r="N2598">
            <v>38827</v>
          </cell>
          <cell r="O2598" t="str">
            <v>2575-20042006-263</v>
          </cell>
          <cell r="P2598" t="str">
            <v>CZ-8949-D-3</v>
          </cell>
          <cell r="Q2598" t="str">
            <v>Produkt 3</v>
          </cell>
          <cell r="R2598" t="str">
            <v>QUICKSTEP s.r.o.</v>
          </cell>
          <cell r="S2598" t="str">
            <v>Čechy</v>
          </cell>
          <cell r="T2598" t="str">
            <v>Kladno</v>
          </cell>
          <cell r="U2598" t="str">
            <v>Budenice</v>
          </cell>
          <cell r="V2598">
            <v>35</v>
          </cell>
          <cell r="W2598">
            <v>480</v>
          </cell>
          <cell r="X2598">
            <v>60</v>
          </cell>
          <cell r="Y2598">
            <v>28800</v>
          </cell>
          <cell r="Z2598">
            <v>0.09</v>
          </cell>
          <cell r="AA2598">
            <v>2592</v>
          </cell>
          <cell r="AB2598">
            <v>26208</v>
          </cell>
          <cell r="AC2598">
            <v>0.02</v>
          </cell>
          <cell r="AD2598">
            <v>524.16</v>
          </cell>
        </row>
        <row r="2599">
          <cell r="A2599">
            <v>2576</v>
          </cell>
          <cell r="B2599" t="str">
            <v>ZA 360</v>
          </cell>
          <cell r="D2599" t="str">
            <v>Miloslav</v>
          </cell>
          <cell r="E2599" t="str">
            <v>Valach</v>
          </cell>
          <cell r="G2599" t="str">
            <v>Firemní výdaj</v>
          </cell>
          <cell r="H2599">
            <v>5010</v>
          </cell>
          <cell r="I2599" t="str">
            <v>Prodej B</v>
          </cell>
          <cell r="J2599" t="str">
            <v>920404/1946</v>
          </cell>
          <cell r="K2599">
            <v>20000</v>
          </cell>
          <cell r="L2599">
            <v>800</v>
          </cell>
          <cell r="M2599" t="str">
            <v>Jakhel</v>
          </cell>
          <cell r="N2599">
            <v>38827</v>
          </cell>
          <cell r="O2599" t="str">
            <v>2576-20042006-360</v>
          </cell>
          <cell r="P2599" t="str">
            <v>PL-7183-A-7</v>
          </cell>
          <cell r="Q2599" t="str">
            <v>Produkt 7</v>
          </cell>
          <cell r="R2599" t="str">
            <v>Firma 60</v>
          </cell>
          <cell r="S2599" t="str">
            <v>Čechy</v>
          </cell>
          <cell r="T2599" t="str">
            <v>Praha</v>
          </cell>
          <cell r="U2599" t="str">
            <v>Tója</v>
          </cell>
          <cell r="V2599">
            <v>736</v>
          </cell>
          <cell r="W2599">
            <v>22</v>
          </cell>
          <cell r="X2599">
            <v>1200</v>
          </cell>
          <cell r="Y2599">
            <v>26400</v>
          </cell>
          <cell r="Z2599">
            <v>0</v>
          </cell>
          <cell r="AA2599">
            <v>0</v>
          </cell>
          <cell r="AB2599">
            <v>26400</v>
          </cell>
          <cell r="AC2599">
            <v>0.04</v>
          </cell>
          <cell r="AD2599">
            <v>1056</v>
          </cell>
        </row>
        <row r="2600">
          <cell r="A2600">
            <v>2577</v>
          </cell>
          <cell r="B2600" t="str">
            <v>ZA 360</v>
          </cell>
          <cell r="D2600" t="str">
            <v>Miloslav</v>
          </cell>
          <cell r="E2600" t="str">
            <v>Valach</v>
          </cell>
          <cell r="G2600" t="str">
            <v>Cestovné</v>
          </cell>
          <cell r="H2600">
            <v>2847</v>
          </cell>
          <cell r="I2600" t="str">
            <v>Prodej B</v>
          </cell>
          <cell r="J2600" t="str">
            <v>920404/1946</v>
          </cell>
          <cell r="K2600">
            <v>20000</v>
          </cell>
          <cell r="L2600">
            <v>800</v>
          </cell>
          <cell r="M2600" t="str">
            <v>Sokol</v>
          </cell>
          <cell r="N2600">
            <v>38829</v>
          </cell>
          <cell r="O2600" t="str">
            <v>2577-22042006-360</v>
          </cell>
          <cell r="P2600" t="str">
            <v>DE-1967-C-8</v>
          </cell>
          <cell r="Q2600" t="str">
            <v>Produkt 8</v>
          </cell>
          <cell r="R2600" t="str">
            <v>Firma 60</v>
          </cell>
          <cell r="S2600" t="str">
            <v>Čechy</v>
          </cell>
          <cell r="T2600" t="str">
            <v>Praha</v>
          </cell>
          <cell r="U2600" t="str">
            <v>Tója</v>
          </cell>
          <cell r="V2600">
            <v>736</v>
          </cell>
          <cell r="W2600">
            <v>389</v>
          </cell>
          <cell r="X2600">
            <v>55</v>
          </cell>
          <cell r="Y2600">
            <v>21395</v>
          </cell>
          <cell r="Z2600">
            <v>0.09</v>
          </cell>
          <cell r="AA2600">
            <v>1925.55</v>
          </cell>
          <cell r="AB2600">
            <v>19469.45</v>
          </cell>
          <cell r="AC2600">
            <v>0.02</v>
          </cell>
          <cell r="AD2600">
            <v>389.38900000000001</v>
          </cell>
        </row>
        <row r="2601">
          <cell r="A2601">
            <v>2578</v>
          </cell>
          <cell r="B2601" t="str">
            <v>ZA 262</v>
          </cell>
          <cell r="D2601" t="str">
            <v>David</v>
          </cell>
          <cell r="E2601" t="str">
            <v>Ženka</v>
          </cell>
          <cell r="G2601" t="str">
            <v>Cestovné</v>
          </cell>
          <cell r="H2601">
            <v>6573</v>
          </cell>
          <cell r="I2601" t="str">
            <v>Prodej B</v>
          </cell>
          <cell r="J2601" t="str">
            <v>570510/4757</v>
          </cell>
          <cell r="K2601">
            <v>24000</v>
          </cell>
          <cell r="L2601">
            <v>1300</v>
          </cell>
          <cell r="M2601" t="str">
            <v>Mize</v>
          </cell>
          <cell r="N2601">
            <v>38830</v>
          </cell>
          <cell r="O2601" t="str">
            <v>2578-23042006-262</v>
          </cell>
          <cell r="P2601" t="str">
            <v>CZ-8886-B-1</v>
          </cell>
          <cell r="Q2601" t="str">
            <v>Produkt 1</v>
          </cell>
          <cell r="R2601" t="str">
            <v>QUICKSTEP s.r.o.</v>
          </cell>
          <cell r="S2601" t="str">
            <v>Čechy</v>
          </cell>
          <cell r="T2601" t="str">
            <v>Kladno</v>
          </cell>
          <cell r="U2601" t="str">
            <v>Budenice</v>
          </cell>
          <cell r="V2601">
            <v>35</v>
          </cell>
          <cell r="W2601">
            <v>378</v>
          </cell>
          <cell r="X2601">
            <v>103</v>
          </cell>
          <cell r="Y2601">
            <v>38934</v>
          </cell>
          <cell r="Z2601">
            <v>0.09</v>
          </cell>
          <cell r="AA2601">
            <v>3504.06</v>
          </cell>
          <cell r="AB2601">
            <v>35429.94</v>
          </cell>
          <cell r="AC2601">
            <v>0.02</v>
          </cell>
          <cell r="AD2601">
            <v>708.5988000000001</v>
          </cell>
        </row>
        <row r="2602">
          <cell r="A2602">
            <v>2579</v>
          </cell>
          <cell r="B2602" t="str">
            <v>ZA 011</v>
          </cell>
          <cell r="C2602" t="str">
            <v>PHDr.</v>
          </cell>
          <cell r="D2602" t="str">
            <v>Lukáš</v>
          </cell>
          <cell r="E2602" t="str">
            <v>Jarolím</v>
          </cell>
          <cell r="G2602" t="str">
            <v>Školení jazyky</v>
          </cell>
          <cell r="H2602">
            <v>896</v>
          </cell>
          <cell r="I2602" t="str">
            <v>Management</v>
          </cell>
          <cell r="J2602" t="str">
            <v>870306/0982</v>
          </cell>
          <cell r="K2602">
            <v>35000</v>
          </cell>
          <cell r="L2602">
            <v>3800</v>
          </cell>
          <cell r="M2602" t="str">
            <v>Mize</v>
          </cell>
          <cell r="N2602">
            <v>38831</v>
          </cell>
          <cell r="O2602" t="str">
            <v>2579-24042006-011</v>
          </cell>
          <cell r="P2602" t="str">
            <v>DE-9101-A-4</v>
          </cell>
          <cell r="Q2602" t="str">
            <v>Produkt 4</v>
          </cell>
          <cell r="R2602" t="str">
            <v>Firma 61</v>
          </cell>
          <cell r="S2602" t="str">
            <v>Čechy</v>
          </cell>
          <cell r="T2602" t="str">
            <v>Praha</v>
          </cell>
          <cell r="U2602" t="str">
            <v>Tója</v>
          </cell>
          <cell r="V2602">
            <v>745</v>
          </cell>
          <cell r="W2602">
            <v>279</v>
          </cell>
          <cell r="X2602">
            <v>369</v>
          </cell>
          <cell r="Y2602">
            <v>102951</v>
          </cell>
          <cell r="Z2602">
            <v>0</v>
          </cell>
          <cell r="AA2602">
            <v>0</v>
          </cell>
          <cell r="AB2602">
            <v>102951</v>
          </cell>
          <cell r="AC2602">
            <v>0.04</v>
          </cell>
          <cell r="AD2602">
            <v>4118.04</v>
          </cell>
        </row>
        <row r="2603">
          <cell r="A2603">
            <v>2580</v>
          </cell>
          <cell r="B2603" t="str">
            <v>ZA 007</v>
          </cell>
          <cell r="D2603" t="str">
            <v>Vladimíra</v>
          </cell>
          <cell r="E2603" t="str">
            <v>Haldová</v>
          </cell>
          <cell r="F2603" t="str">
            <v>MBA</v>
          </cell>
          <cell r="G2603" t="str">
            <v>Telefon</v>
          </cell>
          <cell r="H2603">
            <v>7116</v>
          </cell>
          <cell r="I2603" t="str">
            <v>Prodej C</v>
          </cell>
          <cell r="J2603" t="str">
            <v>885527/9004</v>
          </cell>
          <cell r="K2603">
            <v>22000</v>
          </cell>
          <cell r="L2603">
            <v>3300</v>
          </cell>
          <cell r="M2603" t="str">
            <v>Kraus</v>
          </cell>
          <cell r="N2603">
            <v>38833</v>
          </cell>
          <cell r="O2603" t="str">
            <v>2580-26042006-007</v>
          </cell>
          <cell r="P2603" t="str">
            <v>AU-5982-D-1</v>
          </cell>
          <cell r="Q2603" t="str">
            <v>Produkt 1</v>
          </cell>
          <cell r="R2603" t="str">
            <v>Firma 62</v>
          </cell>
          <cell r="S2603" t="str">
            <v>Morava</v>
          </cell>
          <cell r="T2603" t="str">
            <v>Brno</v>
          </cell>
          <cell r="U2603" t="str">
            <v>Borkovany</v>
          </cell>
          <cell r="V2603">
            <v>104</v>
          </cell>
          <cell r="W2603">
            <v>93</v>
          </cell>
          <cell r="X2603">
            <v>109</v>
          </cell>
          <cell r="Y2603">
            <v>10137</v>
          </cell>
          <cell r="Z2603">
            <v>0</v>
          </cell>
          <cell r="AA2603">
            <v>0</v>
          </cell>
          <cell r="AB2603">
            <v>10137</v>
          </cell>
          <cell r="AC2603">
            <v>0.04</v>
          </cell>
          <cell r="AD2603">
            <v>405.48</v>
          </cell>
        </row>
        <row r="2604">
          <cell r="A2604">
            <v>2581</v>
          </cell>
          <cell r="B2604" t="str">
            <v>ZA 140</v>
          </cell>
          <cell r="D2604" t="str">
            <v>Jakub</v>
          </cell>
          <cell r="E2604" t="str">
            <v>Zachař  </v>
          </cell>
          <cell r="G2604" t="str">
            <v>Cestovné</v>
          </cell>
          <cell r="H2604">
            <v>2906</v>
          </cell>
          <cell r="I2604" t="str">
            <v>Prodej C</v>
          </cell>
          <cell r="J2604" t="str">
            <v>800626/1714</v>
          </cell>
          <cell r="K2604">
            <v>21000</v>
          </cell>
          <cell r="L2604">
            <v>1250</v>
          </cell>
          <cell r="M2604" t="str">
            <v>Mize</v>
          </cell>
          <cell r="N2604">
            <v>38833</v>
          </cell>
          <cell r="O2604" t="str">
            <v>2581-26042006-140</v>
          </cell>
          <cell r="P2604" t="str">
            <v>PL-9344-A-8</v>
          </cell>
          <cell r="Q2604" t="str">
            <v>Produkt 8</v>
          </cell>
          <cell r="R2604" t="str">
            <v>QUICKSTEP s.r.o.</v>
          </cell>
          <cell r="S2604" t="str">
            <v>Čechy</v>
          </cell>
          <cell r="T2604" t="str">
            <v>Kladno</v>
          </cell>
          <cell r="U2604" t="str">
            <v>Budenice</v>
          </cell>
          <cell r="V2604">
            <v>35</v>
          </cell>
          <cell r="W2604">
            <v>345</v>
          </cell>
          <cell r="X2604">
            <v>55</v>
          </cell>
          <cell r="Y2604">
            <v>18975</v>
          </cell>
          <cell r="Z2604">
            <v>0.1</v>
          </cell>
          <cell r="AA2604">
            <v>1897.5</v>
          </cell>
          <cell r="AB2604">
            <v>17077.5</v>
          </cell>
          <cell r="AC2604">
            <v>0.03</v>
          </cell>
          <cell r="AD2604">
            <v>512.32499999999993</v>
          </cell>
        </row>
        <row r="2605">
          <cell r="A2605">
            <v>2582</v>
          </cell>
          <cell r="B2605" t="str">
            <v>ZA 007</v>
          </cell>
          <cell r="D2605" t="str">
            <v>Vladimíra</v>
          </cell>
          <cell r="E2605" t="str">
            <v>Haldová</v>
          </cell>
          <cell r="F2605" t="str">
            <v>MBA</v>
          </cell>
          <cell r="G2605" t="str">
            <v>Benzín</v>
          </cell>
          <cell r="H2605">
            <v>454</v>
          </cell>
          <cell r="I2605" t="str">
            <v>Prodej D</v>
          </cell>
          <cell r="J2605" t="str">
            <v>885527/9004</v>
          </cell>
          <cell r="K2605">
            <v>22000</v>
          </cell>
          <cell r="L2605">
            <v>3300</v>
          </cell>
          <cell r="M2605" t="str">
            <v>Sokol</v>
          </cell>
          <cell r="N2605">
            <v>38835</v>
          </cell>
          <cell r="O2605" t="str">
            <v>2582-28042006-007</v>
          </cell>
          <cell r="P2605" t="str">
            <v>CZ-4295-D-2</v>
          </cell>
          <cell r="Q2605" t="str">
            <v>Produkt 2</v>
          </cell>
          <cell r="R2605" t="str">
            <v>Firma 62</v>
          </cell>
          <cell r="S2605" t="str">
            <v>Morava</v>
          </cell>
          <cell r="T2605" t="str">
            <v>Brno</v>
          </cell>
          <cell r="U2605" t="str">
            <v>Borkovany</v>
          </cell>
          <cell r="V2605">
            <v>104</v>
          </cell>
          <cell r="W2605">
            <v>316</v>
          </cell>
          <cell r="X2605">
            <v>160</v>
          </cell>
          <cell r="Y2605">
            <v>50560</v>
          </cell>
          <cell r="Z2605">
            <v>0.08</v>
          </cell>
          <cell r="AA2605">
            <v>4044.8</v>
          </cell>
          <cell r="AB2605">
            <v>46515.199999999997</v>
          </cell>
          <cell r="AC2605">
            <v>0.02</v>
          </cell>
          <cell r="AD2605">
            <v>930.30399999999997</v>
          </cell>
        </row>
        <row r="2606">
          <cell r="A2606">
            <v>2583</v>
          </cell>
          <cell r="B2606" t="str">
            <v>ZA 331</v>
          </cell>
          <cell r="D2606" t="str">
            <v>Zdeněk</v>
          </cell>
          <cell r="E2606" t="str">
            <v>Ondrák</v>
          </cell>
          <cell r="G2606" t="str">
            <v>Školení profesní</v>
          </cell>
          <cell r="H2606">
            <v>7357</v>
          </cell>
          <cell r="I2606" t="str">
            <v>Prodej B</v>
          </cell>
          <cell r="J2606" t="str">
            <v>500909/266</v>
          </cell>
          <cell r="K2606">
            <v>20000</v>
          </cell>
          <cell r="L2606">
            <v>5000</v>
          </cell>
          <cell r="M2606" t="str">
            <v>Kraus</v>
          </cell>
          <cell r="N2606">
            <v>38836</v>
          </cell>
          <cell r="O2606" t="str">
            <v>2583-29042006-331</v>
          </cell>
          <cell r="P2606" t="str">
            <v>CZ-2473-B-4</v>
          </cell>
          <cell r="Q2606" t="str">
            <v>Produkt 4</v>
          </cell>
          <cell r="R2606" t="str">
            <v>ROVSKÉ STROJÍRNY a.s.</v>
          </cell>
          <cell r="S2606" t="str">
            <v>Morava</v>
          </cell>
          <cell r="T2606" t="str">
            <v>Brno</v>
          </cell>
          <cell r="U2606" t="str">
            <v>Doubravník</v>
          </cell>
          <cell r="V2606">
            <v>145</v>
          </cell>
          <cell r="W2606">
            <v>124</v>
          </cell>
          <cell r="X2606">
            <v>359</v>
          </cell>
          <cell r="Y2606">
            <v>44516</v>
          </cell>
          <cell r="Z2606">
            <v>0</v>
          </cell>
          <cell r="AA2606">
            <v>0</v>
          </cell>
          <cell r="AB2606">
            <v>44516</v>
          </cell>
          <cell r="AC2606">
            <v>0.04</v>
          </cell>
          <cell r="AD2606">
            <v>1780.64</v>
          </cell>
        </row>
        <row r="2607">
          <cell r="A2607">
            <v>2584</v>
          </cell>
          <cell r="B2607" t="str">
            <v>ZA 007</v>
          </cell>
          <cell r="D2607" t="str">
            <v>Vladimíra</v>
          </cell>
          <cell r="E2607" t="str">
            <v>Haldová</v>
          </cell>
          <cell r="F2607" t="str">
            <v>MBA</v>
          </cell>
          <cell r="G2607" t="str">
            <v>Firemní výdaj</v>
          </cell>
          <cell r="H2607">
            <v>5769</v>
          </cell>
          <cell r="I2607" t="str">
            <v>Prodej C</v>
          </cell>
          <cell r="J2607" t="str">
            <v>885527/9004</v>
          </cell>
          <cell r="K2607">
            <v>22000</v>
          </cell>
          <cell r="L2607">
            <v>3300</v>
          </cell>
          <cell r="M2607" t="str">
            <v>Sokol</v>
          </cell>
          <cell r="N2607">
            <v>38837</v>
          </cell>
          <cell r="O2607" t="str">
            <v>2584-30042006-007</v>
          </cell>
          <cell r="P2607" t="str">
            <v>DE-3821-C-5</v>
          </cell>
          <cell r="Q2607" t="str">
            <v>Produkt 5</v>
          </cell>
          <cell r="R2607" t="str">
            <v>Firma 62</v>
          </cell>
          <cell r="S2607" t="str">
            <v>Morava</v>
          </cell>
          <cell r="T2607" t="str">
            <v>Brno</v>
          </cell>
          <cell r="U2607" t="str">
            <v>Borkovany</v>
          </cell>
          <cell r="V2607">
            <v>104</v>
          </cell>
          <cell r="W2607">
            <v>112</v>
          </cell>
          <cell r="X2607">
            <v>501</v>
          </cell>
          <cell r="Y2607">
            <v>56112</v>
          </cell>
          <cell r="Z2607">
            <v>0</v>
          </cell>
          <cell r="AA2607">
            <v>0</v>
          </cell>
          <cell r="AB2607">
            <v>56112</v>
          </cell>
          <cell r="AC2607">
            <v>0.04</v>
          </cell>
          <cell r="AD2607">
            <v>2244.48</v>
          </cell>
        </row>
        <row r="2608">
          <cell r="A2608">
            <v>2585</v>
          </cell>
          <cell r="B2608" t="str">
            <v>ZA 007</v>
          </cell>
          <cell r="D2608" t="str">
            <v>Vladimíra</v>
          </cell>
          <cell r="E2608" t="str">
            <v>Haldová</v>
          </cell>
          <cell r="F2608" t="str">
            <v>MBA</v>
          </cell>
          <cell r="G2608" t="str">
            <v>Cestovné</v>
          </cell>
          <cell r="H2608">
            <v>6404</v>
          </cell>
          <cell r="I2608" t="str">
            <v>Prodej D</v>
          </cell>
          <cell r="J2608" t="str">
            <v>885527/9004</v>
          </cell>
          <cell r="K2608">
            <v>22000</v>
          </cell>
          <cell r="L2608">
            <v>3300</v>
          </cell>
          <cell r="M2608" t="str">
            <v>Sokol</v>
          </cell>
          <cell r="N2608">
            <v>38839</v>
          </cell>
          <cell r="O2608" t="str">
            <v>2585-02052006-007</v>
          </cell>
          <cell r="P2608" t="str">
            <v>CZ-2458-A-5</v>
          </cell>
          <cell r="Q2608" t="str">
            <v>Produkt 5</v>
          </cell>
          <cell r="R2608" t="str">
            <v>Firma 62</v>
          </cell>
          <cell r="S2608" t="str">
            <v>Morava</v>
          </cell>
          <cell r="T2608" t="str">
            <v>Brno</v>
          </cell>
          <cell r="U2608" t="str">
            <v>Borkovany</v>
          </cell>
          <cell r="V2608">
            <v>104</v>
          </cell>
          <cell r="W2608">
            <v>287</v>
          </cell>
          <cell r="X2608">
            <v>501</v>
          </cell>
          <cell r="Y2608">
            <v>143787</v>
          </cell>
          <cell r="Z2608">
            <v>0.05</v>
          </cell>
          <cell r="AA2608">
            <v>7189.35</v>
          </cell>
          <cell r="AB2608">
            <v>136597.65</v>
          </cell>
          <cell r="AC2608">
            <v>0.01</v>
          </cell>
          <cell r="AD2608">
            <v>1365.9765</v>
          </cell>
        </row>
        <row r="2609">
          <cell r="A2609">
            <v>2586</v>
          </cell>
          <cell r="B2609" t="str">
            <v>ZA 145</v>
          </cell>
          <cell r="D2609" t="str">
            <v>Miloš</v>
          </cell>
          <cell r="E2609" t="str">
            <v>Gerneš</v>
          </cell>
          <cell r="G2609" t="str">
            <v>Benzín</v>
          </cell>
          <cell r="H2609">
            <v>845</v>
          </cell>
          <cell r="I2609" t="str">
            <v>Prodej C</v>
          </cell>
          <cell r="J2609" t="str">
            <v>510111/305</v>
          </cell>
          <cell r="K2609">
            <v>19500</v>
          </cell>
          <cell r="L2609">
            <v>1300</v>
          </cell>
          <cell r="M2609" t="str">
            <v>Jakhel</v>
          </cell>
          <cell r="N2609">
            <v>38839</v>
          </cell>
          <cell r="O2609" t="str">
            <v>2586-02052006-145</v>
          </cell>
          <cell r="P2609" t="str">
            <v>DE-9460-D-8</v>
          </cell>
          <cell r="Q2609" t="str">
            <v>Produkt 8</v>
          </cell>
          <cell r="R2609" t="str">
            <v>ROVSKÉ STROJÍRNY a.s.</v>
          </cell>
          <cell r="S2609" t="str">
            <v>Morava</v>
          </cell>
          <cell r="T2609" t="str">
            <v>Jihlava</v>
          </cell>
          <cell r="U2609" t="str">
            <v>Opatov</v>
          </cell>
          <cell r="V2609">
            <v>584</v>
          </cell>
          <cell r="W2609">
            <v>115</v>
          </cell>
          <cell r="X2609">
            <v>55</v>
          </cell>
          <cell r="Y2609">
            <v>6325</v>
          </cell>
          <cell r="Z2609">
            <v>0.03</v>
          </cell>
          <cell r="AA2609">
            <v>189.75</v>
          </cell>
          <cell r="AB2609">
            <v>6135.25</v>
          </cell>
          <cell r="AC2609">
            <v>0.01</v>
          </cell>
          <cell r="AD2609">
            <v>61.352499999999999</v>
          </cell>
        </row>
        <row r="2610">
          <cell r="A2610">
            <v>2587</v>
          </cell>
          <cell r="B2610" t="str">
            <v>ZA 015</v>
          </cell>
          <cell r="D2610" t="str">
            <v>Karel</v>
          </cell>
          <cell r="E2610" t="str">
            <v>Zatloukal</v>
          </cell>
          <cell r="F2610" t="str">
            <v>DiS.</v>
          </cell>
          <cell r="G2610" t="str">
            <v>Školení profesní</v>
          </cell>
          <cell r="H2610">
            <v>6673</v>
          </cell>
          <cell r="I2610" t="str">
            <v>IT</v>
          </cell>
          <cell r="J2610" t="str">
            <v>860910/5725</v>
          </cell>
          <cell r="K2610">
            <v>19000</v>
          </cell>
          <cell r="L2610">
            <v>1000</v>
          </cell>
          <cell r="M2610" t="str">
            <v>Mize</v>
          </cell>
          <cell r="N2610">
            <v>38841</v>
          </cell>
          <cell r="O2610" t="str">
            <v>2587-04052006-015</v>
          </cell>
          <cell r="P2610" t="str">
            <v>CZ-4529-B-8</v>
          </cell>
          <cell r="Q2610" t="str">
            <v>Produkt 8</v>
          </cell>
          <cell r="R2610" t="str">
            <v>Firma 62</v>
          </cell>
          <cell r="S2610" t="str">
            <v>Morava</v>
          </cell>
          <cell r="T2610" t="str">
            <v>Brno</v>
          </cell>
          <cell r="U2610" t="str">
            <v>Borkovany</v>
          </cell>
          <cell r="V2610">
            <v>104</v>
          </cell>
          <cell r="W2610">
            <v>232</v>
          </cell>
          <cell r="X2610">
            <v>55</v>
          </cell>
          <cell r="Y2610">
            <v>12760</v>
          </cell>
          <cell r="Z2610">
            <v>0.1</v>
          </cell>
          <cell r="AA2610">
            <v>1276</v>
          </cell>
          <cell r="AB2610">
            <v>11484</v>
          </cell>
          <cell r="AC2610">
            <v>0.03</v>
          </cell>
          <cell r="AD2610">
            <v>344.52</v>
          </cell>
        </row>
        <row r="2611">
          <cell r="A2611">
            <v>2588</v>
          </cell>
          <cell r="B2611" t="str">
            <v>ZA 043</v>
          </cell>
          <cell r="D2611" t="str">
            <v>Jakub</v>
          </cell>
          <cell r="E2611" t="str">
            <v>Železný</v>
          </cell>
          <cell r="G2611" t="str">
            <v>Školení jazyky</v>
          </cell>
          <cell r="H2611">
            <v>53</v>
          </cell>
          <cell r="I2611" t="str">
            <v>Výroba</v>
          </cell>
          <cell r="J2611" t="str">
            <v>610609/5270</v>
          </cell>
          <cell r="K2611">
            <v>19500</v>
          </cell>
          <cell r="L2611">
            <v>3300</v>
          </cell>
          <cell r="M2611" t="str">
            <v>Jakhel</v>
          </cell>
          <cell r="N2611">
            <v>38842</v>
          </cell>
          <cell r="O2611" t="str">
            <v>2588-05052006-043</v>
          </cell>
          <cell r="P2611" t="str">
            <v>CZ-3493-C-9</v>
          </cell>
          <cell r="Q2611" t="str">
            <v>Produkt 9</v>
          </cell>
          <cell r="R2611" t="str">
            <v>PROZE s.r.o.</v>
          </cell>
          <cell r="S2611" t="str">
            <v>Čechy</v>
          </cell>
          <cell r="T2611" t="str">
            <v>Cheb</v>
          </cell>
          <cell r="U2611" t="str">
            <v>Cheb</v>
          </cell>
          <cell r="V2611">
            <v>625</v>
          </cell>
          <cell r="W2611">
            <v>161</v>
          </cell>
          <cell r="X2611">
            <v>325</v>
          </cell>
          <cell r="Y2611">
            <v>52325</v>
          </cell>
          <cell r="Z2611">
            <v>0</v>
          </cell>
          <cell r="AA2611">
            <v>0</v>
          </cell>
          <cell r="AB2611">
            <v>52325</v>
          </cell>
          <cell r="AC2611">
            <v>0.04</v>
          </cell>
          <cell r="AD2611">
            <v>2093</v>
          </cell>
        </row>
        <row r="2612">
          <cell r="A2612">
            <v>2589</v>
          </cell>
          <cell r="B2612" t="str">
            <v>ZA 010</v>
          </cell>
          <cell r="D2612" t="str">
            <v>Roman</v>
          </cell>
          <cell r="E2612" t="str">
            <v>Zatloukal</v>
          </cell>
          <cell r="G2612" t="str">
            <v>Školení jazyky</v>
          </cell>
          <cell r="H2612">
            <v>4392</v>
          </cell>
          <cell r="I2612" t="str">
            <v>Výroba</v>
          </cell>
          <cell r="J2612" t="str">
            <v>880602/6020</v>
          </cell>
          <cell r="K2612">
            <v>15500</v>
          </cell>
          <cell r="L2612">
            <v>300</v>
          </cell>
          <cell r="M2612" t="str">
            <v>Mize</v>
          </cell>
          <cell r="N2612">
            <v>38843</v>
          </cell>
          <cell r="O2612" t="str">
            <v>2589-06052006-010</v>
          </cell>
          <cell r="P2612" t="str">
            <v>PL-2823-A-6</v>
          </cell>
          <cell r="Q2612" t="str">
            <v>Produkt 6</v>
          </cell>
          <cell r="R2612" t="str">
            <v>Firma 63</v>
          </cell>
          <cell r="S2612" t="str">
            <v>Morava</v>
          </cell>
          <cell r="T2612" t="str">
            <v>Brno</v>
          </cell>
          <cell r="U2612" t="str">
            <v>Brno</v>
          </cell>
          <cell r="V2612">
            <v>475</v>
          </cell>
          <cell r="W2612">
            <v>287</v>
          </cell>
          <cell r="X2612">
            <v>681</v>
          </cell>
          <cell r="Y2612">
            <v>195447</v>
          </cell>
          <cell r="Z2612">
            <v>0.08</v>
          </cell>
          <cell r="AA2612">
            <v>15635.76</v>
          </cell>
          <cell r="AB2612">
            <v>179811.24</v>
          </cell>
          <cell r="AC2612">
            <v>0.02</v>
          </cell>
          <cell r="AD2612">
            <v>3596.2248</v>
          </cell>
        </row>
        <row r="2613">
          <cell r="A2613">
            <v>2590</v>
          </cell>
          <cell r="B2613" t="str">
            <v>ZA 042</v>
          </cell>
          <cell r="D2613" t="str">
            <v>Ladislav</v>
          </cell>
          <cell r="E2613" t="str">
            <v>Zlámal</v>
          </cell>
          <cell r="G2613" t="str">
            <v>Benzín</v>
          </cell>
          <cell r="H2613">
            <v>1585</v>
          </cell>
          <cell r="I2613" t="str">
            <v>Výroba</v>
          </cell>
          <cell r="J2613" t="str">
            <v>610604/5440</v>
          </cell>
          <cell r="K2613">
            <v>17500</v>
          </cell>
          <cell r="L2613">
            <v>300</v>
          </cell>
          <cell r="M2613" t="str">
            <v>Jakhel</v>
          </cell>
          <cell r="N2613">
            <v>38845</v>
          </cell>
          <cell r="O2613" t="str">
            <v>2590-08052006-042</v>
          </cell>
          <cell r="P2613" t="str">
            <v>DE-6685-A-9</v>
          </cell>
          <cell r="Q2613" t="str">
            <v>Produkt 9</v>
          </cell>
          <cell r="R2613" t="str">
            <v>PROZE s.r.o.</v>
          </cell>
          <cell r="S2613" t="str">
            <v>Čechy</v>
          </cell>
          <cell r="T2613" t="str">
            <v>Cheb</v>
          </cell>
          <cell r="U2613" t="str">
            <v>Cheb</v>
          </cell>
          <cell r="V2613">
            <v>625</v>
          </cell>
          <cell r="W2613">
            <v>278</v>
          </cell>
          <cell r="X2613">
            <v>325</v>
          </cell>
          <cell r="Y2613">
            <v>90350</v>
          </cell>
          <cell r="Z2613">
            <v>0.02</v>
          </cell>
          <cell r="AA2613">
            <v>1807</v>
          </cell>
          <cell r="AB2613">
            <v>88543</v>
          </cell>
          <cell r="AC2613">
            <v>0.01</v>
          </cell>
          <cell r="AD2613">
            <v>885.43000000000006</v>
          </cell>
        </row>
        <row r="2614">
          <cell r="A2614">
            <v>2591</v>
          </cell>
          <cell r="B2614" t="str">
            <v>ZA 240</v>
          </cell>
          <cell r="D2614" t="str">
            <v>Lubomír</v>
          </cell>
          <cell r="E2614" t="str">
            <v>Chudoba</v>
          </cell>
          <cell r="G2614" t="str">
            <v>Školení jazyky</v>
          </cell>
          <cell r="H2614">
            <v>4776</v>
          </cell>
          <cell r="I2614" t="str">
            <v>Prodej B</v>
          </cell>
          <cell r="J2614" t="str">
            <v>720523/1275</v>
          </cell>
          <cell r="K2614">
            <v>17500</v>
          </cell>
          <cell r="L2614">
            <v>300</v>
          </cell>
          <cell r="M2614" t="str">
            <v>Mize</v>
          </cell>
          <cell r="N2614">
            <v>38845</v>
          </cell>
          <cell r="O2614" t="str">
            <v>2591-08052006-240</v>
          </cell>
          <cell r="P2614" t="str">
            <v>AU-2664-B-0</v>
          </cell>
          <cell r="Q2614" t="str">
            <v>Produkt 10</v>
          </cell>
          <cell r="R2614" t="str">
            <v>Firma 63</v>
          </cell>
          <cell r="S2614" t="str">
            <v>Morava</v>
          </cell>
          <cell r="T2614" t="str">
            <v>Brno</v>
          </cell>
          <cell r="U2614" t="str">
            <v>Brno</v>
          </cell>
          <cell r="V2614">
            <v>475</v>
          </cell>
          <cell r="W2614">
            <v>426</v>
          </cell>
          <cell r="X2614">
            <v>122</v>
          </cell>
          <cell r="Y2614">
            <v>51972</v>
          </cell>
          <cell r="Z2614">
            <v>0.09</v>
          </cell>
          <cell r="AA2614">
            <v>4677.4799999999996</v>
          </cell>
          <cell r="AB2614">
            <v>47294.520000000004</v>
          </cell>
          <cell r="AC2614">
            <v>0.02</v>
          </cell>
          <cell r="AD2614">
            <v>945.89040000000011</v>
          </cell>
        </row>
        <row r="2615">
          <cell r="A2615">
            <v>2592</v>
          </cell>
          <cell r="B2615" t="str">
            <v>ZA 241</v>
          </cell>
          <cell r="D2615" t="str">
            <v>Božena</v>
          </cell>
          <cell r="E2615" t="str">
            <v>Ondrášková</v>
          </cell>
          <cell r="G2615" t="str">
            <v>Telefon</v>
          </cell>
          <cell r="H2615">
            <v>6744</v>
          </cell>
          <cell r="I2615" t="str">
            <v>Prodej B</v>
          </cell>
          <cell r="J2615" t="str">
            <v>515606/454</v>
          </cell>
          <cell r="K2615">
            <v>15500</v>
          </cell>
          <cell r="L2615">
            <v>1600</v>
          </cell>
          <cell r="M2615" t="str">
            <v>Sokol</v>
          </cell>
          <cell r="N2615">
            <v>38847</v>
          </cell>
          <cell r="O2615" t="str">
            <v>2592-10052006-241</v>
          </cell>
          <cell r="P2615" t="str">
            <v>CZ-9006-C-2</v>
          </cell>
          <cell r="Q2615" t="str">
            <v>Produkt 2</v>
          </cell>
          <cell r="R2615" t="str">
            <v>Firma 63</v>
          </cell>
          <cell r="S2615" t="str">
            <v>Morava</v>
          </cell>
          <cell r="T2615" t="str">
            <v>Brno</v>
          </cell>
          <cell r="U2615" t="str">
            <v>Brno</v>
          </cell>
          <cell r="V2615">
            <v>475</v>
          </cell>
          <cell r="W2615">
            <v>498</v>
          </cell>
          <cell r="X2615">
            <v>156</v>
          </cell>
          <cell r="Y2615">
            <v>77688</v>
          </cell>
          <cell r="Z2615">
            <v>0.08</v>
          </cell>
          <cell r="AA2615">
            <v>6215.04</v>
          </cell>
          <cell r="AB2615">
            <v>71472.960000000006</v>
          </cell>
          <cell r="AC2615">
            <v>0.02</v>
          </cell>
          <cell r="AD2615">
            <v>1429.4592000000002</v>
          </cell>
        </row>
        <row r="2616">
          <cell r="A2616">
            <v>2593</v>
          </cell>
          <cell r="B2616" t="str">
            <v>ZA 042</v>
          </cell>
          <cell r="D2616" t="str">
            <v>Ladislav</v>
          </cell>
          <cell r="E2616" t="str">
            <v>Zlámal</v>
          </cell>
          <cell r="G2616" t="str">
            <v>Firemní výdaj</v>
          </cell>
          <cell r="H2616">
            <v>4879</v>
          </cell>
          <cell r="I2616" t="str">
            <v>Výroba</v>
          </cell>
          <cell r="J2616" t="str">
            <v>610604/5440</v>
          </cell>
          <cell r="K2616">
            <v>17500</v>
          </cell>
          <cell r="L2616">
            <v>1300</v>
          </cell>
          <cell r="M2616" t="str">
            <v>Sokol</v>
          </cell>
          <cell r="N2616">
            <v>38848</v>
          </cell>
          <cell r="O2616" t="str">
            <v>2593-11052006-042</v>
          </cell>
          <cell r="P2616" t="str">
            <v>DE-3833-A-2</v>
          </cell>
          <cell r="Q2616" t="str">
            <v>Produkt 2</v>
          </cell>
          <cell r="R2616" t="str">
            <v>PROZE s.r.o.</v>
          </cell>
          <cell r="S2616" t="str">
            <v>Čechy</v>
          </cell>
          <cell r="T2616" t="str">
            <v>Cheb</v>
          </cell>
          <cell r="U2616" t="str">
            <v>Cheb</v>
          </cell>
          <cell r="V2616">
            <v>625</v>
          </cell>
          <cell r="W2616">
            <v>120</v>
          </cell>
          <cell r="X2616">
            <v>158</v>
          </cell>
          <cell r="Y2616">
            <v>18960</v>
          </cell>
          <cell r="Z2616">
            <v>0</v>
          </cell>
          <cell r="AA2616">
            <v>0</v>
          </cell>
          <cell r="AB2616">
            <v>18960</v>
          </cell>
          <cell r="AC2616">
            <v>0.04</v>
          </cell>
          <cell r="AD2616">
            <v>758.4</v>
          </cell>
        </row>
        <row r="2617">
          <cell r="A2617">
            <v>2594</v>
          </cell>
          <cell r="B2617" t="str">
            <v>ZA 241</v>
          </cell>
          <cell r="D2617" t="str">
            <v>Božena</v>
          </cell>
          <cell r="E2617" t="str">
            <v>Ondrášková</v>
          </cell>
          <cell r="G2617" t="str">
            <v>Benzín</v>
          </cell>
          <cell r="H2617">
            <v>940</v>
          </cell>
          <cell r="I2617" t="str">
            <v>Prodej B</v>
          </cell>
          <cell r="J2617" t="str">
            <v>515606/454</v>
          </cell>
          <cell r="K2617">
            <v>15500</v>
          </cell>
          <cell r="L2617">
            <v>1300</v>
          </cell>
          <cell r="M2617" t="str">
            <v>Mize</v>
          </cell>
          <cell r="N2617">
            <v>38849</v>
          </cell>
          <cell r="O2617" t="str">
            <v>2594-12052006-241</v>
          </cell>
          <cell r="P2617" t="str">
            <v>PL-9494-A-2</v>
          </cell>
          <cell r="Q2617" t="str">
            <v>Produkt 2</v>
          </cell>
          <cell r="R2617" t="str">
            <v>Firma 63</v>
          </cell>
          <cell r="S2617" t="str">
            <v>Morava</v>
          </cell>
          <cell r="T2617" t="str">
            <v>Brno</v>
          </cell>
          <cell r="U2617" t="str">
            <v>Brno</v>
          </cell>
          <cell r="V2617">
            <v>475</v>
          </cell>
          <cell r="W2617">
            <v>390</v>
          </cell>
          <cell r="X2617">
            <v>152</v>
          </cell>
          <cell r="Y2617">
            <v>59280</v>
          </cell>
          <cell r="Z2617">
            <v>0.02</v>
          </cell>
          <cell r="AA2617">
            <v>1185.6000000000001</v>
          </cell>
          <cell r="AB2617">
            <v>58094.400000000001</v>
          </cell>
          <cell r="AC2617">
            <v>0.01</v>
          </cell>
          <cell r="AD2617">
            <v>580.94400000000007</v>
          </cell>
        </row>
        <row r="2618">
          <cell r="A2618">
            <v>2595</v>
          </cell>
          <cell r="B2618" t="str">
            <v>ZA 042</v>
          </cell>
          <cell r="D2618" t="str">
            <v>Ladislav</v>
          </cell>
          <cell r="E2618" t="str">
            <v>Zlámal</v>
          </cell>
          <cell r="G2618" t="str">
            <v>Cestovné</v>
          </cell>
          <cell r="H2618">
            <v>5478</v>
          </cell>
          <cell r="I2618" t="str">
            <v>Výroba</v>
          </cell>
          <cell r="J2618" t="str">
            <v>610604/5440</v>
          </cell>
          <cell r="K2618">
            <v>17500</v>
          </cell>
          <cell r="L2618">
            <v>1300</v>
          </cell>
          <cell r="M2618" t="str">
            <v>Mize</v>
          </cell>
          <cell r="N2618">
            <v>38851</v>
          </cell>
          <cell r="O2618" t="str">
            <v>2595-14052006-042</v>
          </cell>
          <cell r="P2618" t="str">
            <v>PL-1391-B-0</v>
          </cell>
          <cell r="Q2618" t="str">
            <v>Produkt 10</v>
          </cell>
          <cell r="R2618" t="str">
            <v>PROZE s.r.o.</v>
          </cell>
          <cell r="S2618" t="str">
            <v>Čechy</v>
          </cell>
          <cell r="T2618" t="str">
            <v>Cheb</v>
          </cell>
          <cell r="U2618" t="str">
            <v>Cheb</v>
          </cell>
          <cell r="V2618">
            <v>625</v>
          </cell>
          <cell r="W2618">
            <v>246</v>
          </cell>
          <cell r="X2618">
            <v>121</v>
          </cell>
          <cell r="Y2618">
            <v>29766</v>
          </cell>
          <cell r="Z2618">
            <v>0.1</v>
          </cell>
          <cell r="AA2618">
            <v>2976.6000000000004</v>
          </cell>
          <cell r="AB2618">
            <v>26789.4</v>
          </cell>
          <cell r="AC2618">
            <v>0.03</v>
          </cell>
          <cell r="AD2618">
            <v>803.68200000000002</v>
          </cell>
        </row>
        <row r="2619">
          <cell r="A2619">
            <v>2596</v>
          </cell>
          <cell r="B2619" t="str">
            <v>ZA 241</v>
          </cell>
          <cell r="D2619" t="str">
            <v>Božena</v>
          </cell>
          <cell r="E2619" t="str">
            <v>Ondrášková</v>
          </cell>
          <cell r="G2619" t="str">
            <v>Firemní výdaj</v>
          </cell>
          <cell r="H2619">
            <v>831</v>
          </cell>
          <cell r="I2619" t="str">
            <v>Prodej B</v>
          </cell>
          <cell r="J2619" t="str">
            <v>515606/454</v>
          </cell>
          <cell r="K2619">
            <v>15500</v>
          </cell>
          <cell r="L2619">
            <v>1300</v>
          </cell>
          <cell r="M2619" t="str">
            <v>Sokol</v>
          </cell>
          <cell r="N2619">
            <v>38851</v>
          </cell>
          <cell r="O2619" t="str">
            <v>2596-14052006-241</v>
          </cell>
          <cell r="P2619" t="str">
            <v>CZ-2693-A-7</v>
          </cell>
          <cell r="Q2619" t="str">
            <v>Produkt 7</v>
          </cell>
          <cell r="R2619" t="str">
            <v>Firma 63</v>
          </cell>
          <cell r="S2619" t="str">
            <v>Morava</v>
          </cell>
          <cell r="T2619" t="str">
            <v>Brno</v>
          </cell>
          <cell r="U2619" t="str">
            <v>Brno</v>
          </cell>
          <cell r="V2619">
            <v>475</v>
          </cell>
          <cell r="W2619">
            <v>284</v>
          </cell>
          <cell r="X2619">
            <v>1200</v>
          </cell>
          <cell r="Y2619">
            <v>340800</v>
          </cell>
          <cell r="Z2619">
            <v>0.03</v>
          </cell>
          <cell r="AA2619">
            <v>10224</v>
          </cell>
          <cell r="AB2619">
            <v>330576</v>
          </cell>
          <cell r="AC2619">
            <v>0.01</v>
          </cell>
          <cell r="AD2619">
            <v>3305.76</v>
          </cell>
        </row>
        <row r="2620">
          <cell r="A2620">
            <v>2597</v>
          </cell>
          <cell r="B2620" t="str">
            <v>ZA 215</v>
          </cell>
          <cell r="D2620" t="str">
            <v>Daniel</v>
          </cell>
          <cell r="E2620" t="str">
            <v>Wolfan</v>
          </cell>
          <cell r="G2620" t="str">
            <v>Firemní výdaj</v>
          </cell>
          <cell r="H2620">
            <v>5752</v>
          </cell>
          <cell r="I2620" t="str">
            <v>Prodej B</v>
          </cell>
          <cell r="J2620" t="str">
            <v>650202/3242</v>
          </cell>
          <cell r="K2620">
            <v>19500</v>
          </cell>
          <cell r="L2620">
            <v>300</v>
          </cell>
          <cell r="M2620" t="str">
            <v>Sokol</v>
          </cell>
          <cell r="N2620">
            <v>38853</v>
          </cell>
          <cell r="O2620" t="str">
            <v>2597-16052006-215</v>
          </cell>
          <cell r="P2620" t="str">
            <v>AU-7573-B-3</v>
          </cell>
          <cell r="Q2620" t="str">
            <v>Produkt 3</v>
          </cell>
          <cell r="R2620" t="str">
            <v>Firma 64</v>
          </cell>
          <cell r="S2620" t="str">
            <v>Morava</v>
          </cell>
          <cell r="T2620" t="str">
            <v>Brno</v>
          </cell>
          <cell r="U2620" t="str">
            <v>Brno</v>
          </cell>
          <cell r="V2620">
            <v>720</v>
          </cell>
          <cell r="W2620">
            <v>94</v>
          </cell>
          <cell r="X2620">
            <v>65</v>
          </cell>
          <cell r="Y2620">
            <v>6110</v>
          </cell>
          <cell r="Z2620">
            <v>0</v>
          </cell>
          <cell r="AA2620">
            <v>0</v>
          </cell>
          <cell r="AB2620">
            <v>6110</v>
          </cell>
          <cell r="AC2620">
            <v>0.04</v>
          </cell>
          <cell r="AD2620">
            <v>244.4</v>
          </cell>
        </row>
        <row r="2621">
          <cell r="A2621">
            <v>2598</v>
          </cell>
          <cell r="B2621" t="str">
            <v>ZA 134</v>
          </cell>
          <cell r="D2621" t="str">
            <v>Libor</v>
          </cell>
          <cell r="E2621" t="str">
            <v>Kalvach</v>
          </cell>
          <cell r="G2621" t="str">
            <v>Cestovné</v>
          </cell>
          <cell r="H2621">
            <v>768</v>
          </cell>
          <cell r="I2621" t="str">
            <v>Prodej C</v>
          </cell>
          <cell r="J2621" t="str">
            <v>640308/3060</v>
          </cell>
          <cell r="K2621">
            <v>18500</v>
          </cell>
          <cell r="L2621">
            <v>1300</v>
          </cell>
          <cell r="M2621" t="str">
            <v>Sokol</v>
          </cell>
          <cell r="N2621">
            <v>38854</v>
          </cell>
          <cell r="O2621" t="str">
            <v>2598-17052006-134</v>
          </cell>
          <cell r="P2621" t="str">
            <v>CZ-2794-C-3</v>
          </cell>
          <cell r="Q2621" t="str">
            <v>Produkt 3</v>
          </cell>
          <cell r="R2621" t="str">
            <v>PROTECH</v>
          </cell>
          <cell r="S2621" t="str">
            <v>Čechy</v>
          </cell>
          <cell r="T2621" t="str">
            <v>Praha</v>
          </cell>
          <cell r="U2621" t="str">
            <v>Satalice</v>
          </cell>
          <cell r="V2621">
            <v>207</v>
          </cell>
          <cell r="W2621">
            <v>92</v>
          </cell>
          <cell r="X2621">
            <v>66</v>
          </cell>
          <cell r="Y2621">
            <v>6072</v>
          </cell>
          <cell r="Z2621">
            <v>0</v>
          </cell>
          <cell r="AA2621">
            <v>0</v>
          </cell>
          <cell r="AB2621">
            <v>6072</v>
          </cell>
          <cell r="AC2621">
            <v>0.04</v>
          </cell>
          <cell r="AD2621">
            <v>242.88</v>
          </cell>
        </row>
        <row r="2622">
          <cell r="A2622">
            <v>2599</v>
          </cell>
          <cell r="B2622" t="str">
            <v>ZA 216</v>
          </cell>
          <cell r="D2622" t="str">
            <v>Jaromír</v>
          </cell>
          <cell r="E2622" t="str">
            <v>Zatloukal</v>
          </cell>
          <cell r="G2622" t="str">
            <v>Cestovné</v>
          </cell>
          <cell r="H2622">
            <v>3903</v>
          </cell>
          <cell r="I2622" t="str">
            <v>Prodej B</v>
          </cell>
          <cell r="J2622" t="str">
            <v>690626/2165</v>
          </cell>
          <cell r="K2622">
            <v>22000</v>
          </cell>
          <cell r="L2622">
            <v>1600</v>
          </cell>
          <cell r="M2622" t="str">
            <v>Jakhel</v>
          </cell>
          <cell r="N2622">
            <v>38855</v>
          </cell>
          <cell r="O2622" t="str">
            <v>2599-18052006-216</v>
          </cell>
          <cell r="P2622" t="str">
            <v>CZ-8854-C-6</v>
          </cell>
          <cell r="Q2622" t="str">
            <v>Produkt 6</v>
          </cell>
          <cell r="R2622" t="str">
            <v>Firma 64</v>
          </cell>
          <cell r="S2622" t="str">
            <v>Morava</v>
          </cell>
          <cell r="T2622" t="str">
            <v>Brno</v>
          </cell>
          <cell r="U2622" t="str">
            <v>Brno</v>
          </cell>
          <cell r="V2622">
            <v>720</v>
          </cell>
          <cell r="W2622">
            <v>397</v>
          </cell>
          <cell r="X2622">
            <v>682</v>
          </cell>
          <cell r="Y2622">
            <v>270754</v>
          </cell>
          <cell r="Z2622">
            <v>0.06</v>
          </cell>
          <cell r="AA2622">
            <v>16245.24</v>
          </cell>
          <cell r="AB2622">
            <v>254508.76</v>
          </cell>
          <cell r="AC2622">
            <v>0.02</v>
          </cell>
          <cell r="AD2622">
            <v>5090.1752000000006</v>
          </cell>
        </row>
        <row r="2623">
          <cell r="A2623">
            <v>2600</v>
          </cell>
          <cell r="B2623" t="str">
            <v>ZA 193</v>
          </cell>
          <cell r="D2623" t="str">
            <v>Filip</v>
          </cell>
          <cell r="E2623" t="str">
            <v>Okleštěk  </v>
          </cell>
          <cell r="G2623" t="str">
            <v>Telefon</v>
          </cell>
          <cell r="H2623">
            <v>5130</v>
          </cell>
          <cell r="I2623" t="str">
            <v>Prodej B</v>
          </cell>
          <cell r="J2623" t="str">
            <v>871121/5194</v>
          </cell>
          <cell r="K2623">
            <v>20000</v>
          </cell>
          <cell r="L2623">
            <v>1300</v>
          </cell>
          <cell r="M2623" t="str">
            <v>Sokol</v>
          </cell>
          <cell r="N2623">
            <v>38857</v>
          </cell>
          <cell r="O2623" t="str">
            <v>2600-20052006-193</v>
          </cell>
          <cell r="P2623" t="str">
            <v>CZ-2430-B-3</v>
          </cell>
          <cell r="Q2623" t="str">
            <v>Produkt 3</v>
          </cell>
          <cell r="R2623" t="str">
            <v>PROSPON</v>
          </cell>
          <cell r="S2623" t="str">
            <v>Morava</v>
          </cell>
          <cell r="T2623" t="str">
            <v>Brno</v>
          </cell>
          <cell r="U2623" t="str">
            <v>Brno</v>
          </cell>
          <cell r="V2623">
            <v>763</v>
          </cell>
          <cell r="W2623">
            <v>473</v>
          </cell>
          <cell r="X2623">
            <v>66</v>
          </cell>
          <cell r="Y2623">
            <v>31218</v>
          </cell>
          <cell r="Z2623">
            <v>0.05</v>
          </cell>
          <cell r="AA2623">
            <v>1560.9</v>
          </cell>
          <cell r="AB2623">
            <v>29657.1</v>
          </cell>
          <cell r="AC2623">
            <v>0.01</v>
          </cell>
          <cell r="AD2623">
            <v>296.57099999999997</v>
          </cell>
        </row>
        <row r="2624">
          <cell r="A2624">
            <v>2601</v>
          </cell>
          <cell r="B2624" t="str">
            <v>ZA 216</v>
          </cell>
          <cell r="D2624" t="str">
            <v>Jaromír</v>
          </cell>
          <cell r="E2624" t="str">
            <v>Zatloukal</v>
          </cell>
          <cell r="G2624" t="str">
            <v>Školení profesní</v>
          </cell>
          <cell r="H2624">
            <v>5286</v>
          </cell>
          <cell r="I2624" t="str">
            <v>Prodej B</v>
          </cell>
          <cell r="J2624" t="str">
            <v>690626/2165</v>
          </cell>
          <cell r="K2624">
            <v>22000</v>
          </cell>
          <cell r="L2624">
            <v>1600</v>
          </cell>
          <cell r="M2624" t="str">
            <v>Mize</v>
          </cell>
          <cell r="N2624">
            <v>38857</v>
          </cell>
          <cell r="O2624" t="str">
            <v>2601-20052006-216</v>
          </cell>
          <cell r="P2624" t="str">
            <v>CZ-7056-D-7</v>
          </cell>
          <cell r="Q2624" t="str">
            <v>Produkt 7</v>
          </cell>
          <cell r="R2624" t="str">
            <v>Firma 64</v>
          </cell>
          <cell r="S2624" t="str">
            <v>Morava</v>
          </cell>
          <cell r="T2624" t="str">
            <v>Brno</v>
          </cell>
          <cell r="U2624" t="str">
            <v>Brno</v>
          </cell>
          <cell r="V2624">
            <v>720</v>
          </cell>
          <cell r="W2624">
            <v>80</v>
          </cell>
          <cell r="X2624">
            <v>1200</v>
          </cell>
          <cell r="Y2624">
            <v>96000</v>
          </cell>
          <cell r="Z2624">
            <v>0</v>
          </cell>
          <cell r="AA2624">
            <v>0</v>
          </cell>
          <cell r="AB2624">
            <v>96000</v>
          </cell>
          <cell r="AC2624">
            <v>0.04</v>
          </cell>
          <cell r="AD2624">
            <v>3840</v>
          </cell>
        </row>
        <row r="2625">
          <cell r="A2625">
            <v>2602</v>
          </cell>
          <cell r="B2625" t="str">
            <v>ZA 216</v>
          </cell>
          <cell r="D2625" t="str">
            <v>Jaromír</v>
          </cell>
          <cell r="E2625" t="str">
            <v>Zatloukal</v>
          </cell>
          <cell r="G2625" t="str">
            <v>Školení jazyky</v>
          </cell>
          <cell r="H2625">
            <v>432</v>
          </cell>
          <cell r="I2625" t="str">
            <v>Prodej B</v>
          </cell>
          <cell r="J2625" t="str">
            <v>690626/2165</v>
          </cell>
          <cell r="K2625">
            <v>22000</v>
          </cell>
          <cell r="L2625">
            <v>1600</v>
          </cell>
          <cell r="M2625" t="str">
            <v>Mize</v>
          </cell>
          <cell r="N2625">
            <v>38859</v>
          </cell>
          <cell r="O2625" t="str">
            <v>2602-22052006-216</v>
          </cell>
          <cell r="P2625" t="str">
            <v>PL-3526-D-8</v>
          </cell>
          <cell r="Q2625" t="str">
            <v>Produkt 8</v>
          </cell>
          <cell r="R2625" t="str">
            <v>Firma 64</v>
          </cell>
          <cell r="S2625" t="str">
            <v>Morava</v>
          </cell>
          <cell r="T2625" t="str">
            <v>Brno</v>
          </cell>
          <cell r="U2625" t="str">
            <v>Brno</v>
          </cell>
          <cell r="V2625">
            <v>720</v>
          </cell>
          <cell r="W2625">
            <v>303</v>
          </cell>
          <cell r="X2625">
            <v>55</v>
          </cell>
          <cell r="Y2625">
            <v>16665</v>
          </cell>
          <cell r="Z2625">
            <v>0.03</v>
          </cell>
          <cell r="AA2625">
            <v>499.95</v>
          </cell>
          <cell r="AB2625">
            <v>16165.05</v>
          </cell>
          <cell r="AC2625">
            <v>0.01</v>
          </cell>
          <cell r="AD2625">
            <v>161.65049999999999</v>
          </cell>
        </row>
        <row r="2626">
          <cell r="A2626">
            <v>2603</v>
          </cell>
          <cell r="B2626" t="str">
            <v>ZA 173</v>
          </cell>
          <cell r="D2626" t="str">
            <v>Marie</v>
          </cell>
          <cell r="E2626" t="str">
            <v>Chvilíčková</v>
          </cell>
          <cell r="G2626" t="str">
            <v>Cestovné</v>
          </cell>
          <cell r="H2626">
            <v>957</v>
          </cell>
          <cell r="I2626" t="str">
            <v>Prodej B</v>
          </cell>
          <cell r="J2626" t="str">
            <v>655606/5725</v>
          </cell>
          <cell r="K2626">
            <v>19000</v>
          </cell>
          <cell r="L2626">
            <v>300</v>
          </cell>
          <cell r="M2626" t="str">
            <v>Kraus</v>
          </cell>
          <cell r="N2626">
            <v>38860</v>
          </cell>
          <cell r="O2626" t="str">
            <v>2603-23052006-173</v>
          </cell>
          <cell r="P2626" t="str">
            <v>DE-4710-A-9</v>
          </cell>
          <cell r="Q2626" t="str">
            <v>Produkt 9</v>
          </cell>
          <cell r="R2626" t="str">
            <v>PROSPON</v>
          </cell>
          <cell r="S2626" t="str">
            <v>Morava</v>
          </cell>
          <cell r="T2626" t="str">
            <v>Brno</v>
          </cell>
          <cell r="U2626" t="str">
            <v>Brno</v>
          </cell>
          <cell r="V2626">
            <v>763</v>
          </cell>
          <cell r="W2626">
            <v>172</v>
          </cell>
          <cell r="X2626">
            <v>326</v>
          </cell>
          <cell r="Y2626">
            <v>56072</v>
          </cell>
          <cell r="Z2626">
            <v>0</v>
          </cell>
          <cell r="AA2626">
            <v>0</v>
          </cell>
          <cell r="AB2626">
            <v>56072</v>
          </cell>
          <cell r="AC2626">
            <v>0.04</v>
          </cell>
          <cell r="AD2626">
            <v>2242.88</v>
          </cell>
        </row>
        <row r="2627">
          <cell r="A2627">
            <v>2604</v>
          </cell>
          <cell r="B2627" t="str">
            <v>ZA 325</v>
          </cell>
          <cell r="D2627" t="str">
            <v>Milan</v>
          </cell>
          <cell r="E2627" t="str">
            <v>Martinů</v>
          </cell>
          <cell r="G2627" t="str">
            <v>Školení profesní</v>
          </cell>
          <cell r="H2627">
            <v>3758</v>
          </cell>
          <cell r="I2627" t="str">
            <v>Prodej B</v>
          </cell>
          <cell r="J2627" t="str">
            <v>930424/3751</v>
          </cell>
          <cell r="K2627">
            <v>21000</v>
          </cell>
          <cell r="L2627">
            <v>1250</v>
          </cell>
          <cell r="M2627" t="str">
            <v>Jakhel</v>
          </cell>
          <cell r="N2627">
            <v>38861</v>
          </cell>
          <cell r="O2627" t="str">
            <v>2604-24052006-325</v>
          </cell>
          <cell r="P2627" t="str">
            <v>CZ-4517-C-5</v>
          </cell>
          <cell r="Q2627" t="str">
            <v>Produkt 5</v>
          </cell>
          <cell r="R2627" t="str">
            <v>Firma 64</v>
          </cell>
          <cell r="S2627" t="str">
            <v>Morava</v>
          </cell>
          <cell r="T2627" t="str">
            <v>Brno</v>
          </cell>
          <cell r="U2627" t="str">
            <v>Brno</v>
          </cell>
          <cell r="V2627">
            <v>720</v>
          </cell>
          <cell r="W2627">
            <v>300</v>
          </cell>
          <cell r="X2627">
            <v>501</v>
          </cell>
          <cell r="Y2627">
            <v>150300</v>
          </cell>
          <cell r="Z2627">
            <v>0</v>
          </cell>
          <cell r="AA2627">
            <v>0</v>
          </cell>
          <cell r="AB2627">
            <v>150300</v>
          </cell>
          <cell r="AC2627">
            <v>0.04</v>
          </cell>
          <cell r="AD2627">
            <v>6012</v>
          </cell>
        </row>
        <row r="2628">
          <cell r="A2628">
            <v>2605</v>
          </cell>
          <cell r="B2628" t="str">
            <v>ZA 002</v>
          </cell>
          <cell r="C2628" t="str">
            <v>Mgr.</v>
          </cell>
          <cell r="D2628" t="str">
            <v>Jan</v>
          </cell>
          <cell r="E2628" t="str">
            <v>Vodička</v>
          </cell>
          <cell r="G2628" t="str">
            <v>Školení profesní</v>
          </cell>
          <cell r="H2628">
            <v>4771</v>
          </cell>
          <cell r="I2628" t="str">
            <v>Prodej A</v>
          </cell>
          <cell r="J2628" t="str">
            <v>830420/5778</v>
          </cell>
          <cell r="K2628">
            <v>25000</v>
          </cell>
          <cell r="L2628">
            <v>1600</v>
          </cell>
          <cell r="M2628" t="str">
            <v>Kraus</v>
          </cell>
          <cell r="N2628">
            <v>38863</v>
          </cell>
          <cell r="O2628" t="str">
            <v>2605-26052006-002</v>
          </cell>
          <cell r="P2628" t="str">
            <v>DE-2324-B-6</v>
          </cell>
          <cell r="Q2628" t="str">
            <v>Produkt 6</v>
          </cell>
          <cell r="R2628" t="str">
            <v>Firma 65</v>
          </cell>
          <cell r="S2628" t="str">
            <v>Morava</v>
          </cell>
          <cell r="T2628" t="str">
            <v>Brno</v>
          </cell>
          <cell r="U2628" t="str">
            <v>Brno</v>
          </cell>
          <cell r="V2628">
            <v>765</v>
          </cell>
          <cell r="W2628">
            <v>66</v>
          </cell>
          <cell r="X2628">
            <v>681</v>
          </cell>
          <cell r="Y2628">
            <v>44946</v>
          </cell>
          <cell r="Z2628">
            <v>0</v>
          </cell>
          <cell r="AA2628">
            <v>0</v>
          </cell>
          <cell r="AB2628">
            <v>44946</v>
          </cell>
          <cell r="AC2628">
            <v>0.04</v>
          </cell>
          <cell r="AD2628">
            <v>1797.8400000000001</v>
          </cell>
        </row>
        <row r="2629">
          <cell r="A2629">
            <v>2606</v>
          </cell>
          <cell r="B2629" t="str">
            <v>ZA 173</v>
          </cell>
          <cell r="D2629" t="str">
            <v>Marie</v>
          </cell>
          <cell r="E2629" t="str">
            <v>Chvilíčková</v>
          </cell>
          <cell r="G2629" t="str">
            <v>Školení profesní</v>
          </cell>
          <cell r="H2629">
            <v>1584</v>
          </cell>
          <cell r="I2629" t="str">
            <v>Prodej B</v>
          </cell>
          <cell r="J2629" t="str">
            <v>655606/5725</v>
          </cell>
          <cell r="K2629">
            <v>19000</v>
          </cell>
          <cell r="L2629">
            <v>300</v>
          </cell>
          <cell r="M2629" t="str">
            <v>Jakhel</v>
          </cell>
          <cell r="N2629">
            <v>38863</v>
          </cell>
          <cell r="O2629" t="str">
            <v>2606-26052006-173</v>
          </cell>
          <cell r="P2629" t="str">
            <v>AU-1715-A-9</v>
          </cell>
          <cell r="Q2629" t="str">
            <v>Produkt 9</v>
          </cell>
          <cell r="R2629" t="str">
            <v>PROSPON</v>
          </cell>
          <cell r="S2629" t="str">
            <v>Morava</v>
          </cell>
          <cell r="T2629" t="str">
            <v>Brno</v>
          </cell>
          <cell r="U2629" t="str">
            <v>Brno</v>
          </cell>
          <cell r="V2629">
            <v>763</v>
          </cell>
          <cell r="W2629">
            <v>282</v>
          </cell>
          <cell r="X2629">
            <v>327</v>
          </cell>
          <cell r="Y2629">
            <v>92214</v>
          </cell>
          <cell r="Z2629">
            <v>0.02</v>
          </cell>
          <cell r="AA2629">
            <v>1844.28</v>
          </cell>
          <cell r="AB2629">
            <v>90369.72</v>
          </cell>
          <cell r="AC2629">
            <v>0.01</v>
          </cell>
          <cell r="AD2629">
            <v>903.69720000000007</v>
          </cell>
        </row>
        <row r="2630">
          <cell r="A2630">
            <v>2607</v>
          </cell>
          <cell r="B2630" t="str">
            <v>ZA 011</v>
          </cell>
          <cell r="C2630" t="str">
            <v>PHDr.</v>
          </cell>
          <cell r="D2630" t="str">
            <v>Lukáš</v>
          </cell>
          <cell r="E2630" t="str">
            <v>Jarolím</v>
          </cell>
          <cell r="G2630" t="str">
            <v>Telefon</v>
          </cell>
          <cell r="H2630">
            <v>3764</v>
          </cell>
          <cell r="I2630" t="str">
            <v>Management</v>
          </cell>
          <cell r="J2630" t="str">
            <v>870306/0982</v>
          </cell>
          <cell r="K2630">
            <v>35000</v>
          </cell>
          <cell r="L2630">
            <v>3800</v>
          </cell>
          <cell r="M2630" t="str">
            <v>Sokol</v>
          </cell>
          <cell r="N2630">
            <v>38865</v>
          </cell>
          <cell r="O2630" t="str">
            <v>2607-28052006-011</v>
          </cell>
          <cell r="P2630" t="str">
            <v>PL-4638-D-5</v>
          </cell>
          <cell r="Q2630" t="str">
            <v>Produkt 5</v>
          </cell>
          <cell r="R2630" t="str">
            <v>Firma 65</v>
          </cell>
          <cell r="S2630" t="str">
            <v>Morava</v>
          </cell>
          <cell r="T2630" t="str">
            <v>Brno</v>
          </cell>
          <cell r="U2630" t="str">
            <v>Brno</v>
          </cell>
          <cell r="V2630">
            <v>765</v>
          </cell>
          <cell r="W2630">
            <v>399</v>
          </cell>
          <cell r="X2630">
            <v>501</v>
          </cell>
          <cell r="Y2630">
            <v>199899</v>
          </cell>
          <cell r="Z2630">
            <v>0.08</v>
          </cell>
          <cell r="AA2630">
            <v>15991.92</v>
          </cell>
          <cell r="AB2630">
            <v>183907.08</v>
          </cell>
          <cell r="AC2630">
            <v>0.02</v>
          </cell>
          <cell r="AD2630">
            <v>3678.1415999999999</v>
          </cell>
        </row>
        <row r="2631">
          <cell r="A2631">
            <v>2608</v>
          </cell>
          <cell r="B2631" t="str">
            <v>ZA 173</v>
          </cell>
          <cell r="D2631" t="str">
            <v>Marie</v>
          </cell>
          <cell r="E2631" t="str">
            <v>Chvilíčková</v>
          </cell>
          <cell r="G2631" t="str">
            <v>Školení jazyky</v>
          </cell>
          <cell r="H2631">
            <v>6681</v>
          </cell>
          <cell r="I2631" t="str">
            <v>Prodej B</v>
          </cell>
          <cell r="J2631" t="str">
            <v>655606/5725</v>
          </cell>
          <cell r="K2631">
            <v>19000</v>
          </cell>
          <cell r="L2631">
            <v>300</v>
          </cell>
          <cell r="M2631" t="str">
            <v>Sokol</v>
          </cell>
          <cell r="N2631">
            <v>38866</v>
          </cell>
          <cell r="O2631" t="str">
            <v>2608-29052006-173</v>
          </cell>
          <cell r="P2631" t="str">
            <v>CZ-8226-A-3</v>
          </cell>
          <cell r="Q2631" t="str">
            <v>Produkt 3</v>
          </cell>
          <cell r="R2631" t="str">
            <v>PROSPON</v>
          </cell>
          <cell r="S2631" t="str">
            <v>Morava</v>
          </cell>
          <cell r="T2631" t="str">
            <v>Brno</v>
          </cell>
          <cell r="U2631" t="str">
            <v>Brno</v>
          </cell>
          <cell r="V2631">
            <v>763</v>
          </cell>
          <cell r="W2631">
            <v>175</v>
          </cell>
          <cell r="X2631">
            <v>62</v>
          </cell>
          <cell r="Y2631">
            <v>10850</v>
          </cell>
          <cell r="Z2631">
            <v>0.02</v>
          </cell>
          <cell r="AA2631">
            <v>217</v>
          </cell>
          <cell r="AB2631">
            <v>10633</v>
          </cell>
          <cell r="AC2631">
            <v>0.01</v>
          </cell>
          <cell r="AD2631">
            <v>106.33</v>
          </cell>
        </row>
        <row r="2632">
          <cell r="A2632">
            <v>2609</v>
          </cell>
          <cell r="B2632" t="str">
            <v>ZA 011</v>
          </cell>
          <cell r="C2632" t="str">
            <v>PHDr.</v>
          </cell>
          <cell r="D2632" t="str">
            <v>Lukáš</v>
          </cell>
          <cell r="E2632" t="str">
            <v>Jarolím</v>
          </cell>
          <cell r="G2632" t="str">
            <v>Benzín</v>
          </cell>
          <cell r="H2632" t="str">
            <v>Neúčtováno</v>
          </cell>
          <cell r="I2632" t="str">
            <v>Management</v>
          </cell>
          <cell r="J2632" t="str">
            <v>870306/0982</v>
          </cell>
          <cell r="K2632">
            <v>35000</v>
          </cell>
          <cell r="L2632">
            <v>3800</v>
          </cell>
          <cell r="M2632" t="str">
            <v>Sokol</v>
          </cell>
          <cell r="N2632">
            <v>38867</v>
          </cell>
          <cell r="O2632" t="str">
            <v>2609-30052006-011</v>
          </cell>
          <cell r="P2632" t="str">
            <v>CZ-4359-D-6</v>
          </cell>
          <cell r="Q2632" t="str">
            <v>Produkt 6</v>
          </cell>
          <cell r="R2632" t="str">
            <v>Firma 65</v>
          </cell>
          <cell r="S2632" t="str">
            <v>Morava</v>
          </cell>
          <cell r="T2632" t="str">
            <v>Brno</v>
          </cell>
          <cell r="U2632" t="str">
            <v>Brno</v>
          </cell>
          <cell r="V2632">
            <v>765</v>
          </cell>
          <cell r="W2632">
            <v>330</v>
          </cell>
          <cell r="X2632">
            <v>680</v>
          </cell>
          <cell r="Y2632">
            <v>224400</v>
          </cell>
          <cell r="Z2632">
            <v>7.0000000000000007E-2</v>
          </cell>
          <cell r="AA2632">
            <v>15708.000000000002</v>
          </cell>
          <cell r="AB2632">
            <v>208692</v>
          </cell>
          <cell r="AC2632">
            <v>0.02</v>
          </cell>
          <cell r="AD2632">
            <v>4173.84</v>
          </cell>
        </row>
        <row r="2633">
          <cell r="A2633">
            <v>2610</v>
          </cell>
          <cell r="B2633" t="str">
            <v>ZA 011</v>
          </cell>
          <cell r="C2633" t="str">
            <v>PHDr.</v>
          </cell>
          <cell r="D2633" t="str">
            <v>Lukáš</v>
          </cell>
          <cell r="E2633" t="str">
            <v>Jarolím</v>
          </cell>
          <cell r="G2633" t="str">
            <v>Firemní výdaj</v>
          </cell>
          <cell r="H2633">
            <v>2491</v>
          </cell>
          <cell r="I2633" t="str">
            <v>Management</v>
          </cell>
          <cell r="J2633" t="str">
            <v>870306/0982</v>
          </cell>
          <cell r="K2633">
            <v>35000</v>
          </cell>
          <cell r="L2633">
            <v>3800</v>
          </cell>
          <cell r="M2633" t="str">
            <v>Sokol</v>
          </cell>
          <cell r="N2633">
            <v>38869</v>
          </cell>
          <cell r="O2633" t="str">
            <v>2610-01062006-011</v>
          </cell>
          <cell r="P2633" t="str">
            <v>DE-5918-B-7</v>
          </cell>
          <cell r="Q2633" t="str">
            <v>Produkt 7</v>
          </cell>
          <cell r="R2633" t="str">
            <v>Firma 65</v>
          </cell>
          <cell r="S2633" t="str">
            <v>Morava</v>
          </cell>
          <cell r="T2633" t="str">
            <v>Brno</v>
          </cell>
          <cell r="U2633" t="str">
            <v>Brno</v>
          </cell>
          <cell r="V2633">
            <v>765</v>
          </cell>
          <cell r="W2633">
            <v>468</v>
          </cell>
          <cell r="X2633">
            <v>1200</v>
          </cell>
          <cell r="Y2633">
            <v>561600</v>
          </cell>
          <cell r="Z2633">
            <v>0.1</v>
          </cell>
          <cell r="AA2633">
            <v>56160</v>
          </cell>
          <cell r="AB2633">
            <v>505440</v>
          </cell>
          <cell r="AC2633">
            <v>0.03</v>
          </cell>
          <cell r="AD2633">
            <v>15163.199999999999</v>
          </cell>
        </row>
        <row r="2634">
          <cell r="A2634">
            <v>2611</v>
          </cell>
          <cell r="B2634" t="str">
            <v>ZA 173</v>
          </cell>
          <cell r="D2634" t="str">
            <v>Marie</v>
          </cell>
          <cell r="E2634" t="str">
            <v>Chvilíčková</v>
          </cell>
          <cell r="G2634" t="str">
            <v>Telefon</v>
          </cell>
          <cell r="H2634">
            <v>2147</v>
          </cell>
          <cell r="I2634" t="str">
            <v>Prodej B</v>
          </cell>
          <cell r="J2634" t="str">
            <v>655606/5725</v>
          </cell>
          <cell r="K2634">
            <v>19000</v>
          </cell>
          <cell r="L2634">
            <v>800</v>
          </cell>
          <cell r="M2634" t="str">
            <v>Mize</v>
          </cell>
          <cell r="N2634">
            <v>38869</v>
          </cell>
          <cell r="O2634" t="str">
            <v>2611-01062006-173</v>
          </cell>
          <cell r="P2634" t="str">
            <v>CZ-4507-C-2</v>
          </cell>
          <cell r="Q2634" t="str">
            <v>Produkt 2</v>
          </cell>
          <cell r="R2634" t="str">
            <v>PROSPON</v>
          </cell>
          <cell r="S2634" t="str">
            <v>Morava</v>
          </cell>
          <cell r="T2634" t="str">
            <v>Brno</v>
          </cell>
          <cell r="U2634" t="str">
            <v>Brno</v>
          </cell>
          <cell r="V2634">
            <v>763</v>
          </cell>
          <cell r="W2634">
            <v>13</v>
          </cell>
          <cell r="X2634">
            <v>150</v>
          </cell>
          <cell r="Y2634">
            <v>1950</v>
          </cell>
          <cell r="Z2634">
            <v>0</v>
          </cell>
          <cell r="AA2634">
            <v>0</v>
          </cell>
          <cell r="AB2634">
            <v>1950</v>
          </cell>
          <cell r="AC2634">
            <v>0.04</v>
          </cell>
          <cell r="AD2634">
            <v>78</v>
          </cell>
        </row>
        <row r="2635">
          <cell r="A2635">
            <v>2612</v>
          </cell>
          <cell r="B2635" t="str">
            <v>ZA 011</v>
          </cell>
          <cell r="C2635" t="str">
            <v>PHDr.</v>
          </cell>
          <cell r="D2635" t="str">
            <v>Lukáš</v>
          </cell>
          <cell r="E2635" t="str">
            <v>Jarolím</v>
          </cell>
          <cell r="G2635" t="str">
            <v>Cestovné</v>
          </cell>
          <cell r="H2635">
            <v>2917</v>
          </cell>
          <cell r="I2635" t="str">
            <v>Management</v>
          </cell>
          <cell r="J2635" t="str">
            <v>870306/0982</v>
          </cell>
          <cell r="K2635">
            <v>35000</v>
          </cell>
          <cell r="L2635">
            <v>3800</v>
          </cell>
          <cell r="M2635" t="str">
            <v>Mize</v>
          </cell>
          <cell r="N2635">
            <v>38871</v>
          </cell>
          <cell r="O2635" t="str">
            <v>2612-03062006-011</v>
          </cell>
          <cell r="P2635" t="str">
            <v>DE-7507-A-7</v>
          </cell>
          <cell r="Q2635" t="str">
            <v>Produkt 7</v>
          </cell>
          <cell r="R2635" t="str">
            <v>Firma 65</v>
          </cell>
          <cell r="S2635" t="str">
            <v>Morava</v>
          </cell>
          <cell r="T2635" t="str">
            <v>Brno</v>
          </cell>
          <cell r="U2635" t="str">
            <v>Brno</v>
          </cell>
          <cell r="V2635">
            <v>765</v>
          </cell>
          <cell r="W2635">
            <v>238</v>
          </cell>
          <cell r="X2635">
            <v>1200</v>
          </cell>
          <cell r="Y2635">
            <v>285600</v>
          </cell>
          <cell r="Z2635">
            <v>0.02</v>
          </cell>
          <cell r="AA2635">
            <v>5712</v>
          </cell>
          <cell r="AB2635">
            <v>279888</v>
          </cell>
          <cell r="AC2635">
            <v>0.01</v>
          </cell>
          <cell r="AD2635">
            <v>2798.88</v>
          </cell>
        </row>
        <row r="2636">
          <cell r="A2636">
            <v>2613</v>
          </cell>
          <cell r="B2636" t="str">
            <v>ZA 015</v>
          </cell>
          <cell r="D2636" t="str">
            <v>Karel</v>
          </cell>
          <cell r="E2636" t="str">
            <v>Zatloukal</v>
          </cell>
          <cell r="F2636" t="str">
            <v>DiS.</v>
          </cell>
          <cell r="G2636" t="str">
            <v>Školení jazyky</v>
          </cell>
          <cell r="H2636">
            <v>2232</v>
          </cell>
          <cell r="I2636" t="str">
            <v>IT</v>
          </cell>
          <cell r="J2636" t="str">
            <v>860910/5725</v>
          </cell>
          <cell r="K2636">
            <v>19000</v>
          </cell>
          <cell r="L2636">
            <v>1000</v>
          </cell>
          <cell r="M2636" t="str">
            <v>Sokol</v>
          </cell>
          <cell r="N2636">
            <v>38872</v>
          </cell>
          <cell r="O2636" t="str">
            <v>2613-04062006-015</v>
          </cell>
          <cell r="P2636" t="str">
            <v>CZ-8221-D-9</v>
          </cell>
          <cell r="Q2636" t="str">
            <v>Produkt 9</v>
          </cell>
          <cell r="R2636" t="str">
            <v>PROFIL A * H s.r.o.</v>
          </cell>
          <cell r="S2636" t="str">
            <v>Morava</v>
          </cell>
          <cell r="T2636" t="str">
            <v>Ostrava</v>
          </cell>
          <cell r="U2636" t="str">
            <v>Orlová</v>
          </cell>
          <cell r="V2636">
            <v>369</v>
          </cell>
          <cell r="W2636">
            <v>359</v>
          </cell>
          <cell r="X2636">
            <v>328</v>
          </cell>
          <cell r="Y2636">
            <v>117752</v>
          </cell>
          <cell r="Z2636">
            <v>0.03</v>
          </cell>
          <cell r="AA2636">
            <v>3532.56</v>
          </cell>
          <cell r="AB2636">
            <v>114219.44</v>
          </cell>
          <cell r="AC2636">
            <v>0.01</v>
          </cell>
          <cell r="AD2636">
            <v>1142.1944000000001</v>
          </cell>
        </row>
        <row r="2637">
          <cell r="A2637">
            <v>2614</v>
          </cell>
          <cell r="B2637" t="str">
            <v>ZA 003</v>
          </cell>
          <cell r="C2637" t="str">
            <v>Mgr.</v>
          </cell>
          <cell r="D2637" t="str">
            <v>Tomáš</v>
          </cell>
          <cell r="E2637" t="str">
            <v>Novotný</v>
          </cell>
          <cell r="G2637" t="str">
            <v>Cestovné</v>
          </cell>
          <cell r="H2637">
            <v>2083</v>
          </cell>
          <cell r="I2637" t="str">
            <v>Prodej A</v>
          </cell>
          <cell r="J2637" t="str">
            <v>920610/5953</v>
          </cell>
          <cell r="K2637">
            <v>19500</v>
          </cell>
          <cell r="L2637">
            <v>2800</v>
          </cell>
          <cell r="M2637" t="str">
            <v>Sokol</v>
          </cell>
          <cell r="N2637">
            <v>38873</v>
          </cell>
          <cell r="O2637" t="str">
            <v>2614-05062006-003</v>
          </cell>
          <cell r="P2637" t="str">
            <v>CZ-7265-B-0</v>
          </cell>
          <cell r="Q2637" t="str">
            <v>Produkt 10</v>
          </cell>
          <cell r="R2637" t="str">
            <v>Firma 66</v>
          </cell>
          <cell r="S2637" t="str">
            <v>Morava</v>
          </cell>
          <cell r="T2637" t="str">
            <v>Brno</v>
          </cell>
          <cell r="U2637" t="str">
            <v>Brno</v>
          </cell>
          <cell r="V2637">
            <v>981</v>
          </cell>
          <cell r="W2637">
            <v>456</v>
          </cell>
          <cell r="X2637">
            <v>123</v>
          </cell>
          <cell r="Y2637">
            <v>56088</v>
          </cell>
          <cell r="Z2637">
            <v>0.08</v>
          </cell>
          <cell r="AA2637">
            <v>4487.04</v>
          </cell>
          <cell r="AB2637">
            <v>51600.959999999999</v>
          </cell>
          <cell r="AC2637">
            <v>0.02</v>
          </cell>
          <cell r="AD2637">
            <v>1032.0192</v>
          </cell>
        </row>
        <row r="2638">
          <cell r="A2638">
            <v>2615</v>
          </cell>
          <cell r="B2638" t="str">
            <v>ZA 015</v>
          </cell>
          <cell r="D2638" t="str">
            <v>Karel</v>
          </cell>
          <cell r="E2638" t="str">
            <v>Zatloukal</v>
          </cell>
          <cell r="F2638" t="str">
            <v>DiS.</v>
          </cell>
          <cell r="G2638" t="str">
            <v>Telefon</v>
          </cell>
          <cell r="H2638">
            <v>5472</v>
          </cell>
          <cell r="I2638" t="str">
            <v>IT</v>
          </cell>
          <cell r="J2638" t="str">
            <v>860910/5725</v>
          </cell>
          <cell r="K2638">
            <v>19000</v>
          </cell>
          <cell r="L2638">
            <v>1000</v>
          </cell>
          <cell r="M2638" t="str">
            <v>Sokol</v>
          </cell>
          <cell r="N2638">
            <v>38875</v>
          </cell>
          <cell r="O2638" t="str">
            <v>2615-07062006-015</v>
          </cell>
          <cell r="P2638" t="str">
            <v>PL-9452-C-9</v>
          </cell>
          <cell r="Q2638" t="str">
            <v>Produkt 9</v>
          </cell>
          <cell r="R2638" t="str">
            <v>PROFIL A * H s.r.o.</v>
          </cell>
          <cell r="S2638" t="str">
            <v>Morava</v>
          </cell>
          <cell r="T2638" t="str">
            <v>Ostrava</v>
          </cell>
          <cell r="U2638" t="str">
            <v>Orlová</v>
          </cell>
          <cell r="V2638">
            <v>369</v>
          </cell>
          <cell r="W2638">
            <v>324</v>
          </cell>
          <cell r="X2638">
            <v>325</v>
          </cell>
          <cell r="Y2638">
            <v>105300</v>
          </cell>
          <cell r="Z2638">
            <v>0.06</v>
          </cell>
          <cell r="AA2638">
            <v>6318</v>
          </cell>
          <cell r="AB2638">
            <v>98982</v>
          </cell>
          <cell r="AC2638">
            <v>0.02</v>
          </cell>
          <cell r="AD2638">
            <v>1979.64</v>
          </cell>
        </row>
        <row r="2639">
          <cell r="A2639">
            <v>2616</v>
          </cell>
          <cell r="B2639" t="str">
            <v>ZA 124</v>
          </cell>
          <cell r="D2639" t="str">
            <v>Nancy</v>
          </cell>
          <cell r="E2639" t="str">
            <v>Davolio</v>
          </cell>
          <cell r="G2639" t="str">
            <v>Cestovné</v>
          </cell>
          <cell r="H2639">
            <v>5067</v>
          </cell>
          <cell r="I2639" t="str">
            <v>Prodej B</v>
          </cell>
          <cell r="J2639" t="str">
            <v>670930/4107</v>
          </cell>
          <cell r="K2639">
            <v>12000</v>
          </cell>
          <cell r="L2639">
            <v>500</v>
          </cell>
          <cell r="M2639" t="str">
            <v>Mize</v>
          </cell>
          <cell r="N2639">
            <v>38875</v>
          </cell>
          <cell r="O2639" t="str">
            <v>2616-07062006-124</v>
          </cell>
          <cell r="P2639" t="str">
            <v>DE-7268-A-2</v>
          </cell>
          <cell r="Q2639" t="str">
            <v>Produkt 2</v>
          </cell>
          <cell r="R2639" t="str">
            <v>Firma 66</v>
          </cell>
          <cell r="S2639" t="str">
            <v>Morava</v>
          </cell>
          <cell r="T2639" t="str">
            <v>Brno</v>
          </cell>
          <cell r="U2639" t="str">
            <v>Brno</v>
          </cell>
          <cell r="V2639">
            <v>981</v>
          </cell>
          <cell r="W2639">
            <v>460</v>
          </cell>
          <cell r="X2639">
            <v>159</v>
          </cell>
          <cell r="Y2639">
            <v>73140</v>
          </cell>
          <cell r="Z2639">
            <v>0.09</v>
          </cell>
          <cell r="AA2639">
            <v>6582.5999999999995</v>
          </cell>
          <cell r="AB2639">
            <v>66557.399999999994</v>
          </cell>
          <cell r="AC2639">
            <v>0.02</v>
          </cell>
          <cell r="AD2639">
            <v>1331.1479999999999</v>
          </cell>
        </row>
        <row r="2640">
          <cell r="A2640">
            <v>2617</v>
          </cell>
          <cell r="B2640" t="str">
            <v>ZA 124</v>
          </cell>
          <cell r="D2640" t="str">
            <v>Nancy</v>
          </cell>
          <cell r="E2640" t="str">
            <v>Davolio</v>
          </cell>
          <cell r="G2640" t="str">
            <v>Školení profesní</v>
          </cell>
          <cell r="H2640">
            <v>1369</v>
          </cell>
          <cell r="I2640" t="str">
            <v>Prodej B</v>
          </cell>
          <cell r="J2640" t="str">
            <v>670930/4107</v>
          </cell>
          <cell r="K2640">
            <v>12000</v>
          </cell>
          <cell r="L2640">
            <v>3600</v>
          </cell>
          <cell r="M2640" t="str">
            <v>Mize</v>
          </cell>
          <cell r="N2640">
            <v>38877</v>
          </cell>
          <cell r="O2640" t="str">
            <v>2617-09062006-124</v>
          </cell>
          <cell r="P2640" t="str">
            <v>AU-2915-A-2</v>
          </cell>
          <cell r="Q2640" t="str">
            <v>Produkt 2</v>
          </cell>
          <cell r="R2640" t="str">
            <v>Firma 66</v>
          </cell>
          <cell r="S2640" t="str">
            <v>Morava</v>
          </cell>
          <cell r="T2640" t="str">
            <v>Brno</v>
          </cell>
          <cell r="U2640" t="str">
            <v>Brno</v>
          </cell>
          <cell r="V2640">
            <v>981</v>
          </cell>
          <cell r="W2640">
            <v>319</v>
          </cell>
          <cell r="X2640">
            <v>154</v>
          </cell>
          <cell r="Y2640">
            <v>49126</v>
          </cell>
          <cell r="Z2640">
            <v>0.09</v>
          </cell>
          <cell r="AA2640">
            <v>4421.34</v>
          </cell>
          <cell r="AB2640">
            <v>44704.66</v>
          </cell>
          <cell r="AC2640">
            <v>0.02</v>
          </cell>
          <cell r="AD2640">
            <v>894.09320000000014</v>
          </cell>
        </row>
        <row r="2641">
          <cell r="A2641">
            <v>2618</v>
          </cell>
          <cell r="B2641" t="str">
            <v>ZA 015</v>
          </cell>
          <cell r="D2641" t="str">
            <v>Karel</v>
          </cell>
          <cell r="E2641" t="str">
            <v>Zatloukal</v>
          </cell>
          <cell r="F2641" t="str">
            <v>DiS.</v>
          </cell>
          <cell r="G2641" t="str">
            <v>Benzín</v>
          </cell>
          <cell r="H2641">
            <v>1747</v>
          </cell>
          <cell r="I2641" t="str">
            <v>IT</v>
          </cell>
          <cell r="J2641" t="str">
            <v>860910/5725</v>
          </cell>
          <cell r="K2641">
            <v>19000</v>
          </cell>
          <cell r="L2641">
            <v>1000</v>
          </cell>
          <cell r="M2641" t="str">
            <v>Kraus</v>
          </cell>
          <cell r="N2641">
            <v>38878</v>
          </cell>
          <cell r="O2641" t="str">
            <v>2618-10062006-015</v>
          </cell>
          <cell r="P2641" t="str">
            <v>CZ-8308-B-8</v>
          </cell>
          <cell r="Q2641" t="str">
            <v>Produkt 8</v>
          </cell>
          <cell r="R2641" t="str">
            <v>PROFIL A * H s.r.o.</v>
          </cell>
          <cell r="S2641" t="str">
            <v>Morava</v>
          </cell>
          <cell r="T2641" t="str">
            <v>Ostrava</v>
          </cell>
          <cell r="U2641" t="str">
            <v>Orlová</v>
          </cell>
          <cell r="V2641">
            <v>369</v>
          </cell>
          <cell r="W2641">
            <v>377</v>
          </cell>
          <cell r="X2641">
            <v>55</v>
          </cell>
          <cell r="Y2641">
            <v>20735</v>
          </cell>
          <cell r="Z2641">
            <v>0.09</v>
          </cell>
          <cell r="AA2641">
            <v>1866.1499999999999</v>
          </cell>
          <cell r="AB2641">
            <v>18868.849999999999</v>
          </cell>
          <cell r="AC2641">
            <v>0.02</v>
          </cell>
          <cell r="AD2641">
            <v>377.37699999999995</v>
          </cell>
        </row>
        <row r="2642">
          <cell r="A2642">
            <v>2619</v>
          </cell>
          <cell r="B2642" t="str">
            <v>ZA 124</v>
          </cell>
          <cell r="D2642" t="str">
            <v>Nancy</v>
          </cell>
          <cell r="E2642" t="str">
            <v>Davolio</v>
          </cell>
          <cell r="G2642" t="str">
            <v>Školení jazyky</v>
          </cell>
          <cell r="H2642">
            <v>1351</v>
          </cell>
          <cell r="I2642" t="str">
            <v>Prodej B</v>
          </cell>
          <cell r="J2642" t="str">
            <v>670930/4107</v>
          </cell>
          <cell r="K2642">
            <v>12000</v>
          </cell>
          <cell r="L2642">
            <v>3600</v>
          </cell>
          <cell r="M2642" t="str">
            <v>Jakhel</v>
          </cell>
          <cell r="N2642">
            <v>38879</v>
          </cell>
          <cell r="O2642" t="str">
            <v>2619-11062006-124</v>
          </cell>
          <cell r="P2642" t="str">
            <v>DE-6606-C-5</v>
          </cell>
          <cell r="Q2642" t="str">
            <v>Produkt 5</v>
          </cell>
          <cell r="R2642" t="str">
            <v>Firma 66</v>
          </cell>
          <cell r="S2642" t="str">
            <v>Morava</v>
          </cell>
          <cell r="T2642" t="str">
            <v>Brno</v>
          </cell>
          <cell r="U2642" t="str">
            <v>Brno</v>
          </cell>
          <cell r="V2642">
            <v>981</v>
          </cell>
          <cell r="W2642">
            <v>217</v>
          </cell>
          <cell r="X2642">
            <v>500</v>
          </cell>
          <cell r="Y2642">
            <v>108500</v>
          </cell>
          <cell r="Z2642">
            <v>0.02</v>
          </cell>
          <cell r="AA2642">
            <v>2170</v>
          </cell>
          <cell r="AB2642">
            <v>106330</v>
          </cell>
          <cell r="AC2642">
            <v>0.01</v>
          </cell>
          <cell r="AD2642">
            <v>1063.3</v>
          </cell>
        </row>
        <row r="2643">
          <cell r="A2643">
            <v>2620</v>
          </cell>
          <cell r="B2643" t="str">
            <v>ZA 015</v>
          </cell>
          <cell r="D2643" t="str">
            <v>Karel</v>
          </cell>
          <cell r="E2643" t="str">
            <v>Zatloukal</v>
          </cell>
          <cell r="F2643" t="str">
            <v>DiS.</v>
          </cell>
          <cell r="G2643" t="str">
            <v>Firemní výdaj</v>
          </cell>
          <cell r="H2643">
            <v>1653</v>
          </cell>
          <cell r="I2643" t="str">
            <v>IT</v>
          </cell>
          <cell r="J2643" t="str">
            <v>860910/5725</v>
          </cell>
          <cell r="K2643">
            <v>19000</v>
          </cell>
          <cell r="L2643">
            <v>1000</v>
          </cell>
          <cell r="M2643" t="str">
            <v>Mize</v>
          </cell>
          <cell r="N2643">
            <v>38881</v>
          </cell>
          <cell r="O2643" t="str">
            <v>2620-13062006-015</v>
          </cell>
          <cell r="P2643" t="str">
            <v>PL-4229-A-7</v>
          </cell>
          <cell r="Q2643" t="str">
            <v>Produkt 7</v>
          </cell>
          <cell r="R2643" t="str">
            <v>PROFIL A * H s.r.o.</v>
          </cell>
          <cell r="S2643" t="str">
            <v>Morava</v>
          </cell>
          <cell r="T2643" t="str">
            <v>Ostrava</v>
          </cell>
          <cell r="U2643" t="str">
            <v>Orlová</v>
          </cell>
          <cell r="V2643">
            <v>369</v>
          </cell>
          <cell r="W2643">
            <v>35</v>
          </cell>
          <cell r="X2643">
            <v>1200</v>
          </cell>
          <cell r="Y2643">
            <v>42000</v>
          </cell>
          <cell r="Z2643">
            <v>0</v>
          </cell>
          <cell r="AA2643">
            <v>0</v>
          </cell>
          <cell r="AB2643">
            <v>42000</v>
          </cell>
          <cell r="AC2643">
            <v>0.04</v>
          </cell>
          <cell r="AD2643">
            <v>1680</v>
          </cell>
        </row>
        <row r="2644">
          <cell r="A2644">
            <v>2621</v>
          </cell>
          <cell r="B2644" t="str">
            <v>ZA 124</v>
          </cell>
          <cell r="D2644" t="str">
            <v>Nancy</v>
          </cell>
          <cell r="E2644" t="str">
            <v>Davolio</v>
          </cell>
          <cell r="G2644" t="str">
            <v>Cestovné</v>
          </cell>
          <cell r="H2644">
            <v>6432</v>
          </cell>
          <cell r="I2644" t="str">
            <v>Prodej B</v>
          </cell>
          <cell r="J2644" t="str">
            <v>670930/4107</v>
          </cell>
          <cell r="K2644">
            <v>12000</v>
          </cell>
          <cell r="L2644">
            <v>3600</v>
          </cell>
          <cell r="M2644" t="str">
            <v>Kraus</v>
          </cell>
          <cell r="N2644">
            <v>38881</v>
          </cell>
          <cell r="O2644" t="str">
            <v>2621-13062006-124</v>
          </cell>
          <cell r="P2644" t="str">
            <v>PL-5505-A-8</v>
          </cell>
          <cell r="Q2644" t="str">
            <v>Produkt 8</v>
          </cell>
          <cell r="R2644" t="str">
            <v>Firma 66</v>
          </cell>
          <cell r="S2644" t="str">
            <v>Morava</v>
          </cell>
          <cell r="T2644" t="str">
            <v>Brno</v>
          </cell>
          <cell r="U2644" t="str">
            <v>Brno</v>
          </cell>
          <cell r="V2644">
            <v>981</v>
          </cell>
          <cell r="W2644">
            <v>347</v>
          </cell>
          <cell r="X2644">
            <v>55</v>
          </cell>
          <cell r="Y2644">
            <v>19085</v>
          </cell>
          <cell r="Z2644">
            <v>0.06</v>
          </cell>
          <cell r="AA2644">
            <v>1145.0999999999999</v>
          </cell>
          <cell r="AB2644">
            <v>17939.900000000001</v>
          </cell>
          <cell r="AC2644">
            <v>0.02</v>
          </cell>
          <cell r="AD2644">
            <v>358.79800000000006</v>
          </cell>
        </row>
        <row r="2645">
          <cell r="A2645">
            <v>2622</v>
          </cell>
          <cell r="B2645" t="str">
            <v>ZA 330</v>
          </cell>
          <cell r="D2645" t="str">
            <v>František</v>
          </cell>
          <cell r="E2645" t="str">
            <v>Ochrana</v>
          </cell>
          <cell r="G2645" t="str">
            <v>Firemní výdaj</v>
          </cell>
          <cell r="H2645">
            <v>5092</v>
          </cell>
          <cell r="I2645" t="str">
            <v>Prodej B</v>
          </cell>
          <cell r="J2645" t="str">
            <v>570505/4795</v>
          </cell>
          <cell r="K2645">
            <v>19000</v>
          </cell>
          <cell r="L2645">
            <v>1300</v>
          </cell>
          <cell r="M2645" t="str">
            <v>Sokol</v>
          </cell>
          <cell r="N2645">
            <v>38883</v>
          </cell>
          <cell r="O2645" t="str">
            <v>2622-15062006-330</v>
          </cell>
          <cell r="P2645" t="str">
            <v>CZ-9623-B-3</v>
          </cell>
          <cell r="Q2645" t="str">
            <v>Produkt 3</v>
          </cell>
          <cell r="R2645" t="str">
            <v>Firma 67</v>
          </cell>
          <cell r="S2645" t="str">
            <v>Morava</v>
          </cell>
          <cell r="T2645" t="str">
            <v>Brno</v>
          </cell>
          <cell r="U2645" t="str">
            <v>Doubravník</v>
          </cell>
          <cell r="V2645">
            <v>145</v>
          </cell>
          <cell r="W2645">
            <v>399</v>
          </cell>
          <cell r="X2645">
            <v>71</v>
          </cell>
          <cell r="Y2645">
            <v>28329</v>
          </cell>
          <cell r="Z2645">
            <v>0.09</v>
          </cell>
          <cell r="AA2645">
            <v>2549.61</v>
          </cell>
          <cell r="AB2645">
            <v>25779.39</v>
          </cell>
          <cell r="AC2645">
            <v>0.02</v>
          </cell>
          <cell r="AD2645">
            <v>515.58780000000002</v>
          </cell>
        </row>
        <row r="2646">
          <cell r="A2646">
            <v>2623</v>
          </cell>
          <cell r="B2646" t="str">
            <v>ZA 098</v>
          </cell>
          <cell r="C2646" t="str">
            <v>PHDr.</v>
          </cell>
          <cell r="D2646" t="str">
            <v>Anna</v>
          </cell>
          <cell r="E2646" t="str">
            <v>Haldová</v>
          </cell>
          <cell r="G2646" t="str">
            <v>Telefon</v>
          </cell>
          <cell r="H2646">
            <v>1541</v>
          </cell>
          <cell r="I2646" t="str">
            <v>Management</v>
          </cell>
          <cell r="J2646" t="str">
            <v>816121/5601</v>
          </cell>
          <cell r="K2646">
            <v>32000</v>
          </cell>
          <cell r="L2646">
            <v>1250</v>
          </cell>
          <cell r="M2646" t="str">
            <v>Jakhel</v>
          </cell>
          <cell r="N2646">
            <v>38884</v>
          </cell>
          <cell r="O2646" t="str">
            <v>2623-16062006-098</v>
          </cell>
          <cell r="P2646" t="str">
            <v>AU-3031-A-9</v>
          </cell>
          <cell r="Q2646" t="str">
            <v>Produkt 9</v>
          </cell>
          <cell r="R2646" t="str">
            <v>PROEXPO</v>
          </cell>
          <cell r="S2646" t="str">
            <v>Čechy</v>
          </cell>
          <cell r="T2646" t="str">
            <v>Cheb</v>
          </cell>
          <cell r="U2646" t="str">
            <v>Cheb</v>
          </cell>
          <cell r="V2646">
            <v>763</v>
          </cell>
          <cell r="W2646">
            <v>171</v>
          </cell>
          <cell r="X2646">
            <v>325</v>
          </cell>
          <cell r="Y2646">
            <v>55575</v>
          </cell>
          <cell r="Z2646">
            <v>0</v>
          </cell>
          <cell r="AA2646">
            <v>0</v>
          </cell>
          <cell r="AB2646">
            <v>55575</v>
          </cell>
          <cell r="AC2646">
            <v>0.04</v>
          </cell>
          <cell r="AD2646">
            <v>2223</v>
          </cell>
        </row>
        <row r="2647">
          <cell r="A2647">
            <v>2624</v>
          </cell>
          <cell r="B2647" t="str">
            <v>ZA 015</v>
          </cell>
          <cell r="D2647" t="str">
            <v>Karel</v>
          </cell>
          <cell r="E2647" t="str">
            <v>Zatloukal</v>
          </cell>
          <cell r="F2647" t="str">
            <v>DiS.</v>
          </cell>
          <cell r="G2647" t="str">
            <v>Cestovné</v>
          </cell>
          <cell r="H2647">
            <v>289</v>
          </cell>
          <cell r="I2647" t="str">
            <v>IT</v>
          </cell>
          <cell r="J2647" t="str">
            <v>860910/5725</v>
          </cell>
          <cell r="K2647">
            <v>19000</v>
          </cell>
          <cell r="L2647">
            <v>1000</v>
          </cell>
          <cell r="M2647" t="str">
            <v>Sokol</v>
          </cell>
          <cell r="N2647">
            <v>38885</v>
          </cell>
          <cell r="O2647" t="str">
            <v>2624-17062006-015</v>
          </cell>
          <cell r="P2647" t="str">
            <v>CZ-8243-B-1</v>
          </cell>
          <cell r="Q2647" t="str">
            <v>Produkt 1</v>
          </cell>
          <cell r="R2647" t="str">
            <v>Firma 68</v>
          </cell>
          <cell r="S2647" t="str">
            <v>Morava</v>
          </cell>
          <cell r="T2647" t="str">
            <v>Brno</v>
          </cell>
          <cell r="U2647" t="str">
            <v>Doubravník</v>
          </cell>
          <cell r="V2647">
            <v>218</v>
          </cell>
          <cell r="W2647">
            <v>251</v>
          </cell>
          <cell r="X2647">
            <v>101</v>
          </cell>
          <cell r="Y2647">
            <v>25351</v>
          </cell>
          <cell r="Z2647">
            <v>0</v>
          </cell>
          <cell r="AA2647">
            <v>0</v>
          </cell>
          <cell r="AB2647">
            <v>25351</v>
          </cell>
          <cell r="AC2647">
            <v>0.04</v>
          </cell>
          <cell r="AD2647">
            <v>1014.0400000000001</v>
          </cell>
        </row>
        <row r="2648">
          <cell r="A2648">
            <v>2625</v>
          </cell>
          <cell r="B2648" t="str">
            <v>ZA 005</v>
          </cell>
          <cell r="D2648" t="str">
            <v>Iva</v>
          </cell>
          <cell r="E2648" t="str">
            <v>Sauerová</v>
          </cell>
          <cell r="G2648" t="str">
            <v>Školení jazyky</v>
          </cell>
          <cell r="H2648">
            <v>1629</v>
          </cell>
          <cell r="I2648" t="str">
            <v>Prodej D</v>
          </cell>
          <cell r="J2648" t="str">
            <v>935609/3197</v>
          </cell>
          <cell r="K2648">
            <v>21500</v>
          </cell>
          <cell r="L2648">
            <v>1250</v>
          </cell>
          <cell r="M2648" t="str">
            <v>Jakhel</v>
          </cell>
          <cell r="N2648">
            <v>38887</v>
          </cell>
          <cell r="O2648" t="str">
            <v>2625-19062006-005</v>
          </cell>
          <cell r="P2648" t="str">
            <v>CZ-8854-C-7</v>
          </cell>
          <cell r="Q2648" t="str">
            <v>Produkt 7</v>
          </cell>
          <cell r="R2648" t="str">
            <v>Firma 69</v>
          </cell>
          <cell r="S2648" t="str">
            <v>Morava</v>
          </cell>
          <cell r="T2648" t="str">
            <v>Brno</v>
          </cell>
          <cell r="U2648" t="str">
            <v>Doubravník</v>
          </cell>
          <cell r="V2648">
            <v>890</v>
          </cell>
          <cell r="W2648">
            <v>20</v>
          </cell>
          <cell r="X2648">
            <v>1200</v>
          </cell>
          <cell r="Y2648">
            <v>24000</v>
          </cell>
          <cell r="Z2648">
            <v>0</v>
          </cell>
          <cell r="AA2648">
            <v>0</v>
          </cell>
          <cell r="AB2648">
            <v>24000</v>
          </cell>
          <cell r="AC2648">
            <v>0.04</v>
          </cell>
          <cell r="AD2648">
            <v>960</v>
          </cell>
        </row>
        <row r="2649">
          <cell r="A2649">
            <v>2626</v>
          </cell>
          <cell r="B2649" t="str">
            <v>ZA 098</v>
          </cell>
          <cell r="C2649" t="str">
            <v>PHDr.</v>
          </cell>
          <cell r="D2649" t="str">
            <v>Anna</v>
          </cell>
          <cell r="E2649" t="str">
            <v>Haldová</v>
          </cell>
          <cell r="G2649" t="str">
            <v>Benzín</v>
          </cell>
          <cell r="H2649">
            <v>1960</v>
          </cell>
          <cell r="I2649" t="str">
            <v>Management</v>
          </cell>
          <cell r="J2649" t="str">
            <v>816121/5590</v>
          </cell>
          <cell r="K2649">
            <v>32000</v>
          </cell>
          <cell r="L2649">
            <v>1250</v>
          </cell>
          <cell r="M2649" t="str">
            <v>Jakhel</v>
          </cell>
          <cell r="N2649">
            <v>38887</v>
          </cell>
          <cell r="O2649" t="str">
            <v>2626-19062006-098</v>
          </cell>
          <cell r="P2649" t="str">
            <v>CZ-4343-C-8</v>
          </cell>
          <cell r="Q2649" t="str">
            <v>Produkt 8</v>
          </cell>
          <cell r="R2649" t="str">
            <v>PROEXPO</v>
          </cell>
          <cell r="S2649" t="str">
            <v>Čechy</v>
          </cell>
          <cell r="T2649" t="str">
            <v>Cheb</v>
          </cell>
          <cell r="U2649" t="str">
            <v>Cheb</v>
          </cell>
          <cell r="V2649">
            <v>763</v>
          </cell>
          <cell r="W2649">
            <v>44</v>
          </cell>
          <cell r="X2649">
            <v>55</v>
          </cell>
          <cell r="Y2649">
            <v>2420</v>
          </cell>
          <cell r="Z2649">
            <v>0</v>
          </cell>
          <cell r="AA2649">
            <v>0</v>
          </cell>
          <cell r="AB2649">
            <v>2420</v>
          </cell>
          <cell r="AC2649">
            <v>0.04</v>
          </cell>
          <cell r="AD2649">
            <v>96.8</v>
          </cell>
        </row>
        <row r="2650">
          <cell r="A2650">
            <v>2627</v>
          </cell>
          <cell r="B2650" t="str">
            <v>ZA 005</v>
          </cell>
          <cell r="D2650" t="str">
            <v>Iva</v>
          </cell>
          <cell r="E2650" t="str">
            <v>Sauerová</v>
          </cell>
          <cell r="G2650" t="str">
            <v>Cestovné</v>
          </cell>
          <cell r="H2650">
            <v>7052</v>
          </cell>
          <cell r="I2650" t="str">
            <v>Prodej C</v>
          </cell>
          <cell r="J2650" t="str">
            <v>935609/3197</v>
          </cell>
          <cell r="K2650">
            <v>21500</v>
          </cell>
          <cell r="L2650">
            <v>1250</v>
          </cell>
          <cell r="M2650" t="str">
            <v>Jakhel</v>
          </cell>
          <cell r="N2650">
            <v>38889</v>
          </cell>
          <cell r="O2650" t="str">
            <v>2627-21062006-005</v>
          </cell>
          <cell r="P2650" t="str">
            <v>CZ-4795-B-5</v>
          </cell>
          <cell r="Q2650" t="str">
            <v>Produkt 5</v>
          </cell>
          <cell r="R2650" t="str">
            <v>Firma 7</v>
          </cell>
          <cell r="S2650" t="str">
            <v>Čechy</v>
          </cell>
          <cell r="T2650" t="str">
            <v>Cheb</v>
          </cell>
          <cell r="U2650" t="str">
            <v>Cheb</v>
          </cell>
          <cell r="V2650">
            <v>818</v>
          </cell>
          <cell r="W2650">
            <v>259</v>
          </cell>
          <cell r="X2650">
            <v>501</v>
          </cell>
          <cell r="Y2650">
            <v>129759</v>
          </cell>
          <cell r="Z2650">
            <v>0.08</v>
          </cell>
          <cell r="AA2650">
            <v>10380.719999999999</v>
          </cell>
          <cell r="AB2650">
            <v>119378.28</v>
          </cell>
          <cell r="AC2650">
            <v>0.02</v>
          </cell>
          <cell r="AD2650">
            <v>2387.5655999999999</v>
          </cell>
        </row>
        <row r="2651">
          <cell r="A2651">
            <v>2628</v>
          </cell>
          <cell r="B2651" t="str">
            <v>ZA 098</v>
          </cell>
          <cell r="C2651" t="str">
            <v>PHDr.</v>
          </cell>
          <cell r="D2651" t="str">
            <v>Anna</v>
          </cell>
          <cell r="E2651" t="str">
            <v>Haldová</v>
          </cell>
          <cell r="G2651" t="str">
            <v>Firemní výdaj</v>
          </cell>
          <cell r="H2651">
            <v>1801</v>
          </cell>
          <cell r="I2651" t="str">
            <v>Management</v>
          </cell>
          <cell r="J2651" t="str">
            <v>816121/5590</v>
          </cell>
          <cell r="K2651">
            <v>32000</v>
          </cell>
          <cell r="L2651">
            <v>1250</v>
          </cell>
          <cell r="M2651" t="str">
            <v>Mize</v>
          </cell>
          <cell r="N2651">
            <v>38890</v>
          </cell>
          <cell r="O2651" t="str">
            <v>2628-22062006-098</v>
          </cell>
          <cell r="P2651" t="str">
            <v>PL-9159-D-8</v>
          </cell>
          <cell r="Q2651" t="str">
            <v>Produkt 8</v>
          </cell>
          <cell r="R2651" t="str">
            <v>PROEXPO</v>
          </cell>
          <cell r="S2651" t="str">
            <v>Čechy</v>
          </cell>
          <cell r="T2651" t="str">
            <v>Cheb</v>
          </cell>
          <cell r="U2651" t="str">
            <v>Cheb</v>
          </cell>
          <cell r="V2651">
            <v>763</v>
          </cell>
          <cell r="W2651">
            <v>105</v>
          </cell>
          <cell r="X2651">
            <v>55</v>
          </cell>
          <cell r="Y2651">
            <v>5775</v>
          </cell>
          <cell r="Z2651">
            <v>0</v>
          </cell>
          <cell r="AA2651">
            <v>0</v>
          </cell>
          <cell r="AB2651">
            <v>5775</v>
          </cell>
          <cell r="AC2651">
            <v>0.04</v>
          </cell>
          <cell r="AD2651">
            <v>231</v>
          </cell>
        </row>
        <row r="2652">
          <cell r="A2652">
            <v>2629</v>
          </cell>
          <cell r="B2652" t="str">
            <v>ZA 005</v>
          </cell>
          <cell r="D2652" t="str">
            <v>Iva</v>
          </cell>
          <cell r="E2652" t="str">
            <v>Sauerová</v>
          </cell>
          <cell r="G2652" t="str">
            <v>Školení profesní</v>
          </cell>
          <cell r="H2652">
            <v>1540</v>
          </cell>
          <cell r="I2652" t="str">
            <v>Prodej D</v>
          </cell>
          <cell r="J2652" t="str">
            <v>935609/3197</v>
          </cell>
          <cell r="K2652">
            <v>21500</v>
          </cell>
          <cell r="L2652">
            <v>1250</v>
          </cell>
          <cell r="M2652" t="str">
            <v>Sokol</v>
          </cell>
          <cell r="N2652">
            <v>38891</v>
          </cell>
          <cell r="O2652" t="str">
            <v>2629-23062006-005</v>
          </cell>
          <cell r="P2652" t="str">
            <v>DE-7916-D-2</v>
          </cell>
          <cell r="Q2652" t="str">
            <v>Produkt 2</v>
          </cell>
          <cell r="R2652" t="str">
            <v>Firma 7</v>
          </cell>
          <cell r="S2652" t="str">
            <v>Čechy</v>
          </cell>
          <cell r="T2652" t="str">
            <v>Cheb</v>
          </cell>
          <cell r="U2652" t="str">
            <v>Cheb</v>
          </cell>
          <cell r="V2652">
            <v>818</v>
          </cell>
          <cell r="W2652">
            <v>80</v>
          </cell>
          <cell r="X2652">
            <v>160</v>
          </cell>
          <cell r="Y2652">
            <v>12800</v>
          </cell>
          <cell r="Z2652">
            <v>0</v>
          </cell>
          <cell r="AA2652">
            <v>0</v>
          </cell>
          <cell r="AB2652">
            <v>12800</v>
          </cell>
          <cell r="AC2652">
            <v>0.04</v>
          </cell>
          <cell r="AD2652">
            <v>512</v>
          </cell>
        </row>
        <row r="2653">
          <cell r="A2653">
            <v>2630</v>
          </cell>
          <cell r="B2653" t="str">
            <v>ZA 005</v>
          </cell>
          <cell r="D2653" t="str">
            <v>Iva</v>
          </cell>
          <cell r="E2653" t="str">
            <v>Sauerová</v>
          </cell>
          <cell r="G2653" t="str">
            <v>Školení jazyky</v>
          </cell>
          <cell r="H2653">
            <v>3523</v>
          </cell>
          <cell r="I2653" t="str">
            <v>Prodej C</v>
          </cell>
          <cell r="J2653" t="str">
            <v>935609/3197</v>
          </cell>
          <cell r="K2653">
            <v>21500</v>
          </cell>
          <cell r="L2653">
            <v>1250</v>
          </cell>
          <cell r="M2653" t="str">
            <v>Mize</v>
          </cell>
          <cell r="N2653">
            <v>38893</v>
          </cell>
          <cell r="O2653" t="str">
            <v>2630-25062006-005</v>
          </cell>
          <cell r="P2653" t="str">
            <v>CZ-6801-A-6</v>
          </cell>
          <cell r="Q2653" t="str">
            <v>Produkt 6</v>
          </cell>
          <cell r="R2653" t="str">
            <v>Firma 7</v>
          </cell>
          <cell r="S2653" t="str">
            <v>Čechy</v>
          </cell>
          <cell r="T2653" t="str">
            <v>Cheb</v>
          </cell>
          <cell r="U2653" t="str">
            <v>Cheb</v>
          </cell>
          <cell r="V2653">
            <v>818</v>
          </cell>
          <cell r="W2653">
            <v>450</v>
          </cell>
          <cell r="X2653">
            <v>680</v>
          </cell>
          <cell r="Y2653">
            <v>306000</v>
          </cell>
          <cell r="Z2653">
            <v>0.08</v>
          </cell>
          <cell r="AA2653">
            <v>24480</v>
          </cell>
          <cell r="AB2653">
            <v>281520</v>
          </cell>
          <cell r="AC2653">
            <v>0.02</v>
          </cell>
          <cell r="AD2653">
            <v>5630.4000000000005</v>
          </cell>
        </row>
        <row r="2654">
          <cell r="A2654">
            <v>2631</v>
          </cell>
          <cell r="B2654" t="str">
            <v>ZA 098</v>
          </cell>
          <cell r="C2654" t="str">
            <v>PHDr.</v>
          </cell>
          <cell r="D2654" t="str">
            <v>Anna</v>
          </cell>
          <cell r="E2654" t="str">
            <v>Haldová</v>
          </cell>
          <cell r="G2654" t="str">
            <v>Cestovné</v>
          </cell>
          <cell r="H2654">
            <v>212</v>
          </cell>
          <cell r="I2654" t="str">
            <v>Management</v>
          </cell>
          <cell r="J2654" t="str">
            <v>816121/5601</v>
          </cell>
          <cell r="K2654">
            <v>32000</v>
          </cell>
          <cell r="L2654">
            <v>1250</v>
          </cell>
          <cell r="M2654" t="str">
            <v>Mize</v>
          </cell>
          <cell r="N2654">
            <v>38893</v>
          </cell>
          <cell r="O2654" t="str">
            <v>2631-25062006-098</v>
          </cell>
          <cell r="P2654" t="str">
            <v>DE-4568-C-2</v>
          </cell>
          <cell r="Q2654" t="str">
            <v>Produkt 2</v>
          </cell>
          <cell r="R2654" t="str">
            <v>PROEXPO</v>
          </cell>
          <cell r="S2654" t="str">
            <v>Čechy</v>
          </cell>
          <cell r="T2654" t="str">
            <v>Cheb</v>
          </cell>
          <cell r="U2654" t="str">
            <v>Cheb</v>
          </cell>
          <cell r="V2654">
            <v>763</v>
          </cell>
          <cell r="W2654">
            <v>492</v>
          </cell>
          <cell r="X2654">
            <v>151</v>
          </cell>
          <cell r="Y2654">
            <v>74292</v>
          </cell>
          <cell r="Z2654">
            <v>0.08</v>
          </cell>
          <cell r="AA2654">
            <v>5943.36</v>
          </cell>
          <cell r="AB2654">
            <v>68348.639999999999</v>
          </cell>
          <cell r="AC2654">
            <v>0.02</v>
          </cell>
          <cell r="AD2654">
            <v>1366.9728</v>
          </cell>
        </row>
        <row r="2655">
          <cell r="A2655">
            <v>2632</v>
          </cell>
          <cell r="B2655" t="str">
            <v>ZA 005</v>
          </cell>
          <cell r="D2655" t="str">
            <v>Iva</v>
          </cell>
          <cell r="E2655" t="str">
            <v>Sauerová</v>
          </cell>
          <cell r="G2655" t="str">
            <v>Telefon</v>
          </cell>
          <cell r="H2655">
            <v>4807</v>
          </cell>
          <cell r="I2655" t="str">
            <v>Prodej D</v>
          </cell>
          <cell r="J2655" t="str">
            <v>935609/3197</v>
          </cell>
          <cell r="K2655">
            <v>21500</v>
          </cell>
          <cell r="L2655">
            <v>1250</v>
          </cell>
          <cell r="M2655" t="str">
            <v>Mize</v>
          </cell>
          <cell r="N2655">
            <v>38895</v>
          </cell>
          <cell r="O2655" t="str">
            <v>2632-27062006-005</v>
          </cell>
          <cell r="P2655" t="str">
            <v>AU-2071-B-9</v>
          </cell>
          <cell r="Q2655" t="str">
            <v>Produkt 9</v>
          </cell>
          <cell r="R2655" t="str">
            <v>Firma 7</v>
          </cell>
          <cell r="S2655" t="str">
            <v>Čechy</v>
          </cell>
          <cell r="T2655" t="str">
            <v>Cheb</v>
          </cell>
          <cell r="U2655" t="str">
            <v>Cheb</v>
          </cell>
          <cell r="V2655">
            <v>818</v>
          </cell>
          <cell r="W2655">
            <v>410</v>
          </cell>
          <cell r="X2655">
            <v>327</v>
          </cell>
          <cell r="Y2655">
            <v>134070</v>
          </cell>
          <cell r="Z2655">
            <v>0.06</v>
          </cell>
          <cell r="AA2655">
            <v>8044.2</v>
          </cell>
          <cell r="AB2655">
            <v>126025.8</v>
          </cell>
          <cell r="AC2655">
            <v>0.02</v>
          </cell>
          <cell r="AD2655">
            <v>2520.5160000000001</v>
          </cell>
        </row>
        <row r="2656">
          <cell r="A2656">
            <v>2633</v>
          </cell>
          <cell r="B2656" t="str">
            <v>ZA 011</v>
          </cell>
          <cell r="C2656" t="str">
            <v>PHDr.</v>
          </cell>
          <cell r="D2656" t="str">
            <v>Lukáš</v>
          </cell>
          <cell r="E2656" t="str">
            <v>Jarolím</v>
          </cell>
          <cell r="G2656" t="str">
            <v>Školení profesní</v>
          </cell>
          <cell r="H2656">
            <v>2559</v>
          </cell>
          <cell r="I2656" t="str">
            <v>Management</v>
          </cell>
          <cell r="J2656" t="str">
            <v>870306/0982</v>
          </cell>
          <cell r="K2656">
            <v>35000</v>
          </cell>
          <cell r="L2656">
            <v>3800</v>
          </cell>
          <cell r="M2656" t="str">
            <v>Kraus</v>
          </cell>
          <cell r="N2656">
            <v>38896</v>
          </cell>
          <cell r="O2656" t="str">
            <v>2633-28062006-011</v>
          </cell>
          <cell r="P2656" t="str">
            <v>PL-5866-A-7</v>
          </cell>
          <cell r="Q2656" t="str">
            <v>Produkt 7</v>
          </cell>
          <cell r="R2656" t="str">
            <v>PRODAK s.r.o.</v>
          </cell>
          <cell r="S2656" t="str">
            <v>Slezsko</v>
          </cell>
          <cell r="T2656" t="str">
            <v>Karviná</v>
          </cell>
          <cell r="U2656" t="str">
            <v>Petřvald</v>
          </cell>
          <cell r="V2656">
            <v>748</v>
          </cell>
          <cell r="W2656">
            <v>155</v>
          </cell>
          <cell r="X2656">
            <v>1200</v>
          </cell>
          <cell r="Y2656">
            <v>186000</v>
          </cell>
          <cell r="Z2656">
            <v>0</v>
          </cell>
          <cell r="AA2656">
            <v>0</v>
          </cell>
          <cell r="AB2656">
            <v>186000</v>
          </cell>
          <cell r="AC2656">
            <v>0.04</v>
          </cell>
          <cell r="AD2656">
            <v>7440</v>
          </cell>
        </row>
        <row r="2657">
          <cell r="A2657">
            <v>2634</v>
          </cell>
          <cell r="B2657" t="str">
            <v>ZA 104</v>
          </cell>
          <cell r="D2657" t="str">
            <v>Libor</v>
          </cell>
          <cell r="E2657" t="str">
            <v>Richter</v>
          </cell>
          <cell r="G2657" t="str">
            <v>Školení jazyky</v>
          </cell>
          <cell r="H2657">
            <v>2018</v>
          </cell>
          <cell r="I2657" t="str">
            <v>Výroba</v>
          </cell>
          <cell r="J2657" t="str">
            <v>670414/4601</v>
          </cell>
          <cell r="K2657">
            <v>19500</v>
          </cell>
          <cell r="L2657">
            <v>2300</v>
          </cell>
          <cell r="M2657" t="str">
            <v>Jakhel</v>
          </cell>
          <cell r="N2657">
            <v>38897</v>
          </cell>
          <cell r="O2657" t="str">
            <v>2634-29062006-104</v>
          </cell>
          <cell r="P2657" t="str">
            <v>CZ-9213-D-7</v>
          </cell>
          <cell r="Q2657" t="str">
            <v>Produkt 7</v>
          </cell>
          <cell r="R2657" t="str">
            <v>Firma 7</v>
          </cell>
          <cell r="S2657" t="str">
            <v>Čechy</v>
          </cell>
          <cell r="T2657" t="str">
            <v>Cheb</v>
          </cell>
          <cell r="U2657" t="str">
            <v>Cheb</v>
          </cell>
          <cell r="V2657">
            <v>818</v>
          </cell>
          <cell r="W2657">
            <v>64</v>
          </cell>
          <cell r="X2657">
            <v>1200</v>
          </cell>
          <cell r="Y2657">
            <v>76800</v>
          </cell>
          <cell r="Z2657">
            <v>0</v>
          </cell>
          <cell r="AA2657">
            <v>0</v>
          </cell>
          <cell r="AB2657">
            <v>76800</v>
          </cell>
          <cell r="AC2657">
            <v>0.04</v>
          </cell>
          <cell r="AD2657">
            <v>3072</v>
          </cell>
        </row>
        <row r="2658">
          <cell r="A2658">
            <v>2635</v>
          </cell>
          <cell r="B2658" t="str">
            <v>ZA 011</v>
          </cell>
          <cell r="C2658" t="str">
            <v>PHDr.</v>
          </cell>
          <cell r="D2658" t="str">
            <v>Lukáš</v>
          </cell>
          <cell r="E2658" t="str">
            <v>Jarolím</v>
          </cell>
          <cell r="G2658" t="str">
            <v>Školení jazyky</v>
          </cell>
          <cell r="H2658">
            <v>6172</v>
          </cell>
          <cell r="I2658" t="str">
            <v>Management</v>
          </cell>
          <cell r="J2658" t="str">
            <v>870306/0982</v>
          </cell>
          <cell r="K2658">
            <v>35000</v>
          </cell>
          <cell r="L2658">
            <v>3800</v>
          </cell>
          <cell r="M2658" t="str">
            <v>Mize</v>
          </cell>
          <cell r="N2658">
            <v>38899</v>
          </cell>
          <cell r="O2658" t="str">
            <v>2635-01072006-011</v>
          </cell>
          <cell r="P2658" t="str">
            <v>CZ-6754-A-3</v>
          </cell>
          <cell r="Q2658" t="str">
            <v>Produkt 3</v>
          </cell>
          <cell r="R2658" t="str">
            <v>Firma 70</v>
          </cell>
          <cell r="S2658" t="str">
            <v>Morava</v>
          </cell>
          <cell r="T2658" t="str">
            <v>Brno</v>
          </cell>
          <cell r="U2658" t="str">
            <v>Doubravník</v>
          </cell>
          <cell r="V2658">
            <v>890</v>
          </cell>
          <cell r="W2658">
            <v>381</v>
          </cell>
          <cell r="X2658">
            <v>73</v>
          </cell>
          <cell r="Y2658">
            <v>27813</v>
          </cell>
          <cell r="Z2658">
            <v>0</v>
          </cell>
          <cell r="AA2658">
            <v>0</v>
          </cell>
          <cell r="AB2658">
            <v>27813</v>
          </cell>
          <cell r="AC2658">
            <v>0.04</v>
          </cell>
          <cell r="AD2658">
            <v>1112.52</v>
          </cell>
        </row>
        <row r="2659">
          <cell r="A2659">
            <v>2636</v>
          </cell>
          <cell r="B2659" t="str">
            <v>ZA 011</v>
          </cell>
          <cell r="C2659" t="str">
            <v>PHDr.</v>
          </cell>
          <cell r="D2659" t="str">
            <v>Lukáš</v>
          </cell>
          <cell r="E2659" t="str">
            <v>Jarolím</v>
          </cell>
          <cell r="G2659" t="str">
            <v>Telefon</v>
          </cell>
          <cell r="H2659">
            <v>1722</v>
          </cell>
          <cell r="I2659" t="str">
            <v>Management</v>
          </cell>
          <cell r="J2659" t="str">
            <v>870306/0982</v>
          </cell>
          <cell r="K2659">
            <v>35000</v>
          </cell>
          <cell r="L2659">
            <v>3800</v>
          </cell>
          <cell r="M2659" t="str">
            <v>Jakhel</v>
          </cell>
          <cell r="N2659">
            <v>38899</v>
          </cell>
          <cell r="O2659" t="str">
            <v>2636-01072006-011</v>
          </cell>
          <cell r="P2659" t="str">
            <v>DE-1692-D-4</v>
          </cell>
          <cell r="Q2659" t="str">
            <v>Produkt 4</v>
          </cell>
          <cell r="R2659" t="str">
            <v>PRODAK s.r.o.</v>
          </cell>
          <cell r="S2659" t="str">
            <v>Slezsko</v>
          </cell>
          <cell r="T2659" t="str">
            <v>Karviná</v>
          </cell>
          <cell r="U2659" t="str">
            <v>Petřvald</v>
          </cell>
          <cell r="V2659">
            <v>748</v>
          </cell>
          <cell r="W2659">
            <v>262</v>
          </cell>
          <cell r="X2659">
            <v>389</v>
          </cell>
          <cell r="Y2659">
            <v>101918</v>
          </cell>
          <cell r="Z2659">
            <v>0.38</v>
          </cell>
          <cell r="AA2659">
            <v>38728.840000000004</v>
          </cell>
          <cell r="AB2659">
            <v>63189.159999999996</v>
          </cell>
          <cell r="AC2659">
            <v>0.1</v>
          </cell>
          <cell r="AD2659">
            <v>6318.9160000000002</v>
          </cell>
        </row>
        <row r="2660">
          <cell r="A2660">
            <v>2637</v>
          </cell>
          <cell r="B2660" t="str">
            <v>ZA 009</v>
          </cell>
          <cell r="D2660" t="str">
            <v>Radek</v>
          </cell>
          <cell r="E2660" t="str">
            <v>Regl</v>
          </cell>
          <cell r="G2660" t="str">
            <v>Školení profesní</v>
          </cell>
          <cell r="H2660">
            <v>7966</v>
          </cell>
          <cell r="I2660" t="str">
            <v>Výroba</v>
          </cell>
          <cell r="J2660" t="str">
            <v>880816/5982</v>
          </cell>
          <cell r="K2660">
            <v>15000</v>
          </cell>
          <cell r="L2660">
            <v>2800</v>
          </cell>
          <cell r="M2660" t="str">
            <v>Mize</v>
          </cell>
          <cell r="N2660">
            <v>38901</v>
          </cell>
          <cell r="O2660" t="str">
            <v>2637-03072006-009</v>
          </cell>
          <cell r="P2660" t="str">
            <v>CZ-4042-B-4</v>
          </cell>
          <cell r="Q2660" t="str">
            <v>Produkt 4</v>
          </cell>
          <cell r="R2660" t="str">
            <v>Firma 71</v>
          </cell>
          <cell r="S2660" t="str">
            <v>Morava</v>
          </cell>
          <cell r="T2660" t="str">
            <v>Brno</v>
          </cell>
          <cell r="U2660" t="str">
            <v>Olbramovice</v>
          </cell>
          <cell r="V2660">
            <v>644</v>
          </cell>
          <cell r="W2660">
            <v>50</v>
          </cell>
          <cell r="X2660">
            <v>351</v>
          </cell>
          <cell r="Y2660">
            <v>17550</v>
          </cell>
          <cell r="Z2660">
            <v>0</v>
          </cell>
          <cell r="AA2660">
            <v>0</v>
          </cell>
          <cell r="AB2660">
            <v>17550</v>
          </cell>
          <cell r="AC2660">
            <v>0.04</v>
          </cell>
          <cell r="AD2660">
            <v>702</v>
          </cell>
        </row>
        <row r="2661">
          <cell r="A2661">
            <v>2638</v>
          </cell>
          <cell r="B2661" t="str">
            <v>ZA 011</v>
          </cell>
          <cell r="C2661" t="str">
            <v>PHDr.</v>
          </cell>
          <cell r="D2661" t="str">
            <v>Lukáš</v>
          </cell>
          <cell r="E2661" t="str">
            <v>Jarolím</v>
          </cell>
          <cell r="G2661" t="str">
            <v>Benzín</v>
          </cell>
          <cell r="H2661" t="str">
            <v>Neúčtováno</v>
          </cell>
          <cell r="I2661" t="str">
            <v>Management</v>
          </cell>
          <cell r="J2661" t="str">
            <v>870306/0982</v>
          </cell>
          <cell r="K2661">
            <v>35000</v>
          </cell>
          <cell r="L2661">
            <v>3800</v>
          </cell>
          <cell r="M2661" t="str">
            <v>Mize</v>
          </cell>
          <cell r="N2661">
            <v>38902</v>
          </cell>
          <cell r="O2661" t="str">
            <v>2638-04072006-011</v>
          </cell>
          <cell r="P2661" t="str">
            <v>DE-9315-C-4</v>
          </cell>
          <cell r="Q2661" t="str">
            <v>Produkt 4</v>
          </cell>
          <cell r="R2661" t="str">
            <v>PRODAK s.r.o.</v>
          </cell>
          <cell r="S2661" t="str">
            <v>Slezsko</v>
          </cell>
          <cell r="T2661" t="str">
            <v>Karviná</v>
          </cell>
          <cell r="U2661" t="str">
            <v>Petřvald</v>
          </cell>
          <cell r="V2661">
            <v>748</v>
          </cell>
          <cell r="W2661">
            <v>247</v>
          </cell>
          <cell r="X2661">
            <v>366</v>
          </cell>
          <cell r="Y2661">
            <v>90402</v>
          </cell>
          <cell r="Z2661">
            <v>0.03</v>
          </cell>
          <cell r="AA2661">
            <v>2712.06</v>
          </cell>
          <cell r="AB2661">
            <v>87689.94</v>
          </cell>
          <cell r="AC2661">
            <v>0.01</v>
          </cell>
          <cell r="AD2661">
            <v>876.89940000000001</v>
          </cell>
        </row>
        <row r="2662">
          <cell r="A2662">
            <v>2639</v>
          </cell>
          <cell r="B2662" t="str">
            <v>ZA 009</v>
          </cell>
          <cell r="D2662" t="str">
            <v>Radek</v>
          </cell>
          <cell r="E2662" t="str">
            <v>Regl</v>
          </cell>
          <cell r="G2662" t="str">
            <v>Školení jazyky</v>
          </cell>
          <cell r="H2662">
            <v>4113</v>
          </cell>
          <cell r="I2662" t="str">
            <v>Výroba</v>
          </cell>
          <cell r="J2662" t="str">
            <v>880816/5982</v>
          </cell>
          <cell r="K2662">
            <v>15000</v>
          </cell>
          <cell r="L2662">
            <v>2800</v>
          </cell>
          <cell r="M2662" t="str">
            <v>Mize</v>
          </cell>
          <cell r="N2662">
            <v>38903</v>
          </cell>
          <cell r="O2662" t="str">
            <v>2639-05072006-009</v>
          </cell>
          <cell r="P2662" t="str">
            <v>CZ-4105-A-5</v>
          </cell>
          <cell r="Q2662" t="str">
            <v>Produkt 5</v>
          </cell>
          <cell r="R2662" t="str">
            <v>Firma 71</v>
          </cell>
          <cell r="S2662" t="str">
            <v>Morava</v>
          </cell>
          <cell r="T2662" t="str">
            <v>Brno</v>
          </cell>
          <cell r="U2662" t="str">
            <v>Olbramovice</v>
          </cell>
          <cell r="V2662">
            <v>644</v>
          </cell>
          <cell r="W2662">
            <v>405</v>
          </cell>
          <cell r="X2662">
            <v>501</v>
          </cell>
          <cell r="Y2662">
            <v>202905</v>
          </cell>
          <cell r="Z2662">
            <v>0.09</v>
          </cell>
          <cell r="AA2662">
            <v>18261.45</v>
          </cell>
          <cell r="AB2662">
            <v>184643.55</v>
          </cell>
          <cell r="AC2662">
            <v>0.02</v>
          </cell>
          <cell r="AD2662">
            <v>3692.8709999999996</v>
          </cell>
        </row>
        <row r="2663">
          <cell r="A2663">
            <v>2640</v>
          </cell>
          <cell r="B2663" t="str">
            <v>ZA 009</v>
          </cell>
          <cell r="D2663" t="str">
            <v>Radek</v>
          </cell>
          <cell r="E2663" t="str">
            <v>Regl</v>
          </cell>
          <cell r="G2663" t="str">
            <v>Cestovné</v>
          </cell>
          <cell r="H2663">
            <v>3573</v>
          </cell>
          <cell r="I2663" t="str">
            <v>Výroba</v>
          </cell>
          <cell r="J2663" t="str">
            <v>880816/5982</v>
          </cell>
          <cell r="K2663">
            <v>15000</v>
          </cell>
          <cell r="L2663">
            <v>2800</v>
          </cell>
          <cell r="M2663" t="str">
            <v>Mize</v>
          </cell>
          <cell r="N2663">
            <v>38905</v>
          </cell>
          <cell r="O2663" t="str">
            <v>2640-07072006-009</v>
          </cell>
          <cell r="P2663" t="str">
            <v>CZ-8285-D-5</v>
          </cell>
          <cell r="Q2663" t="str">
            <v>Produkt 5</v>
          </cell>
          <cell r="R2663" t="str">
            <v>Firma 71</v>
          </cell>
          <cell r="S2663" t="str">
            <v>Morava</v>
          </cell>
          <cell r="T2663" t="str">
            <v>Brno</v>
          </cell>
          <cell r="U2663" t="str">
            <v>Olbramovice</v>
          </cell>
          <cell r="V2663">
            <v>644</v>
          </cell>
          <cell r="W2663">
            <v>305</v>
          </cell>
          <cell r="X2663">
            <v>501</v>
          </cell>
          <cell r="Y2663">
            <v>152805</v>
          </cell>
          <cell r="Z2663">
            <v>0.02</v>
          </cell>
          <cell r="AA2663">
            <v>3056.1</v>
          </cell>
          <cell r="AB2663">
            <v>149748.9</v>
          </cell>
          <cell r="AC2663">
            <v>0.01</v>
          </cell>
          <cell r="AD2663">
            <v>1497.489</v>
          </cell>
        </row>
        <row r="2664">
          <cell r="A2664">
            <v>2641</v>
          </cell>
          <cell r="B2664" t="str">
            <v>ZA 011</v>
          </cell>
          <cell r="C2664" t="str">
            <v>PHDr.</v>
          </cell>
          <cell r="D2664" t="str">
            <v>Lukáš</v>
          </cell>
          <cell r="E2664" t="str">
            <v>Jarolím</v>
          </cell>
          <cell r="G2664" t="str">
            <v>Firemní výdaj</v>
          </cell>
          <cell r="H2664">
            <v>2505</v>
          </cell>
          <cell r="I2664" t="str">
            <v>Management</v>
          </cell>
          <cell r="J2664" t="str">
            <v>870306/0982</v>
          </cell>
          <cell r="K2664">
            <v>35000</v>
          </cell>
          <cell r="L2664">
            <v>3800</v>
          </cell>
          <cell r="M2664" t="str">
            <v>Jakhel</v>
          </cell>
          <cell r="N2664">
            <v>38905</v>
          </cell>
          <cell r="O2664" t="str">
            <v>2641-07072006-011</v>
          </cell>
          <cell r="P2664" t="str">
            <v>PL-8765-B-0</v>
          </cell>
          <cell r="Q2664" t="str">
            <v>Produkt 10</v>
          </cell>
          <cell r="R2664" t="str">
            <v>PRODAK s.r.o.</v>
          </cell>
          <cell r="S2664" t="str">
            <v>Slezsko</v>
          </cell>
          <cell r="T2664" t="str">
            <v>Karviná</v>
          </cell>
          <cell r="U2664" t="str">
            <v>Petřvald</v>
          </cell>
          <cell r="V2664">
            <v>748</v>
          </cell>
          <cell r="W2664">
            <v>194</v>
          </cell>
          <cell r="X2664">
            <v>124</v>
          </cell>
          <cell r="Y2664">
            <v>24056</v>
          </cell>
          <cell r="Z2664">
            <v>0.02</v>
          </cell>
          <cell r="AA2664">
            <v>481.12</v>
          </cell>
          <cell r="AB2664">
            <v>23574.880000000001</v>
          </cell>
          <cell r="AC2664">
            <v>0.01</v>
          </cell>
          <cell r="AD2664">
            <v>235.74880000000002</v>
          </cell>
        </row>
        <row r="2665">
          <cell r="A2665">
            <v>2642</v>
          </cell>
          <cell r="B2665" t="str">
            <v>ZA 009</v>
          </cell>
          <cell r="D2665" t="str">
            <v>Radek</v>
          </cell>
          <cell r="E2665" t="str">
            <v>Regl</v>
          </cell>
          <cell r="G2665" t="str">
            <v>Školení profesní</v>
          </cell>
          <cell r="H2665">
            <v>4599</v>
          </cell>
          <cell r="I2665" t="str">
            <v>Výroba</v>
          </cell>
          <cell r="J2665" t="str">
            <v>880816/5982</v>
          </cell>
          <cell r="K2665">
            <v>15000</v>
          </cell>
          <cell r="L2665">
            <v>2800</v>
          </cell>
          <cell r="M2665" t="str">
            <v>Sokol</v>
          </cell>
          <cell r="N2665">
            <v>38907</v>
          </cell>
          <cell r="O2665" t="str">
            <v>2642-09072006-009</v>
          </cell>
          <cell r="P2665" t="str">
            <v>DE-5406-C-9</v>
          </cell>
          <cell r="Q2665" t="str">
            <v>Produkt 9</v>
          </cell>
          <cell r="R2665" t="str">
            <v>Firma 71</v>
          </cell>
          <cell r="S2665" t="str">
            <v>Morava</v>
          </cell>
          <cell r="T2665" t="str">
            <v>Brno</v>
          </cell>
          <cell r="U2665" t="str">
            <v>Olbramovice</v>
          </cell>
          <cell r="V2665">
            <v>644</v>
          </cell>
          <cell r="W2665">
            <v>439</v>
          </cell>
          <cell r="X2665">
            <v>325</v>
          </cell>
          <cell r="Y2665">
            <v>142675</v>
          </cell>
          <cell r="Z2665">
            <v>0.02</v>
          </cell>
          <cell r="AA2665">
            <v>2853.5</v>
          </cell>
          <cell r="AB2665">
            <v>139821.5</v>
          </cell>
          <cell r="AC2665">
            <v>0.01</v>
          </cell>
          <cell r="AD2665">
            <v>1398.2149999999999</v>
          </cell>
        </row>
        <row r="2666">
          <cell r="A2666">
            <v>2643</v>
          </cell>
          <cell r="B2666" t="str">
            <v>ZA 229</v>
          </cell>
          <cell r="D2666" t="str">
            <v>Miloslav</v>
          </cell>
          <cell r="E2666" t="str">
            <v>Di-Giusto</v>
          </cell>
          <cell r="G2666" t="str">
            <v>Benzín</v>
          </cell>
          <cell r="H2666">
            <v>4556</v>
          </cell>
          <cell r="I2666" t="str">
            <v>Prodej B</v>
          </cell>
          <cell r="J2666" t="str">
            <v>670510/3493</v>
          </cell>
          <cell r="K2666">
            <v>17500</v>
          </cell>
          <cell r="L2666">
            <v>1000</v>
          </cell>
          <cell r="M2666" t="str">
            <v>Kraus</v>
          </cell>
          <cell r="N2666">
            <v>38908</v>
          </cell>
          <cell r="O2666" t="str">
            <v>2643-10072006-229</v>
          </cell>
          <cell r="P2666" t="str">
            <v>AU-7472-A-8</v>
          </cell>
          <cell r="Q2666" t="str">
            <v>Produkt 8</v>
          </cell>
          <cell r="R2666" t="str">
            <v>PRIM CLOCK</v>
          </cell>
          <cell r="S2666" t="str">
            <v>Slezsko</v>
          </cell>
          <cell r="T2666" t="str">
            <v>Opava</v>
          </cell>
          <cell r="U2666" t="str">
            <v>Opava</v>
          </cell>
          <cell r="V2666">
            <v>532</v>
          </cell>
          <cell r="W2666">
            <v>234</v>
          </cell>
          <cell r="X2666">
            <v>55</v>
          </cell>
          <cell r="Y2666">
            <v>12870</v>
          </cell>
          <cell r="Z2666">
            <v>0</v>
          </cell>
          <cell r="AA2666">
            <v>0</v>
          </cell>
          <cell r="AB2666">
            <v>12870</v>
          </cell>
          <cell r="AC2666">
            <v>0.04</v>
          </cell>
          <cell r="AD2666">
            <v>514.79999999999995</v>
          </cell>
        </row>
        <row r="2667">
          <cell r="A2667">
            <v>2644</v>
          </cell>
          <cell r="B2667" t="str">
            <v>ZA 016</v>
          </cell>
          <cell r="D2667" t="str">
            <v>Karel</v>
          </cell>
          <cell r="E2667" t="str">
            <v>Jarolím</v>
          </cell>
          <cell r="G2667" t="str">
            <v>Školení jazyky</v>
          </cell>
          <cell r="H2667">
            <v>6921</v>
          </cell>
          <cell r="I2667" t="str">
            <v>Výroba</v>
          </cell>
          <cell r="J2667" t="str">
            <v>860628/5974</v>
          </cell>
          <cell r="K2667">
            <v>25000</v>
          </cell>
          <cell r="L2667">
            <v>300</v>
          </cell>
          <cell r="M2667" t="str">
            <v>Jakhel</v>
          </cell>
          <cell r="N2667">
            <v>38909</v>
          </cell>
          <cell r="O2667" t="str">
            <v>2644-11072006-016</v>
          </cell>
          <cell r="P2667" t="str">
            <v>CZ-5262-A-1</v>
          </cell>
          <cell r="Q2667" t="str">
            <v>Produkt 1</v>
          </cell>
          <cell r="R2667" t="str">
            <v>Firma 71</v>
          </cell>
          <cell r="S2667" t="str">
            <v>Morava</v>
          </cell>
          <cell r="T2667" t="str">
            <v>Brno</v>
          </cell>
          <cell r="U2667" t="str">
            <v>Olbramovice</v>
          </cell>
          <cell r="V2667">
            <v>644</v>
          </cell>
          <cell r="W2667">
            <v>236</v>
          </cell>
          <cell r="X2667">
            <v>108</v>
          </cell>
          <cell r="Y2667">
            <v>25488</v>
          </cell>
          <cell r="Z2667">
            <v>0</v>
          </cell>
          <cell r="AA2667">
            <v>0</v>
          </cell>
          <cell r="AB2667">
            <v>25488</v>
          </cell>
          <cell r="AC2667">
            <v>0.04</v>
          </cell>
          <cell r="AD2667">
            <v>1019.52</v>
          </cell>
        </row>
        <row r="2668">
          <cell r="A2668">
            <v>2645</v>
          </cell>
          <cell r="B2668" t="str">
            <v>ZA 004</v>
          </cell>
          <cell r="D2668" t="str">
            <v>Josef</v>
          </cell>
          <cell r="E2668" t="str">
            <v>Novák</v>
          </cell>
          <cell r="F2668" t="str">
            <v>BBA</v>
          </cell>
          <cell r="G2668" t="str">
            <v>Benzín</v>
          </cell>
          <cell r="H2668">
            <v>4846</v>
          </cell>
          <cell r="I2668" t="str">
            <v>Prodej B</v>
          </cell>
          <cell r="J2668" t="str">
            <v>920610/5953</v>
          </cell>
          <cell r="K2668">
            <v>17000</v>
          </cell>
          <cell r="L2668">
            <v>1300</v>
          </cell>
          <cell r="M2668" t="str">
            <v>Jakhel</v>
          </cell>
          <cell r="N2668">
            <v>38911</v>
          </cell>
          <cell r="O2668" t="str">
            <v>2645-13072006-004</v>
          </cell>
          <cell r="P2668" t="str">
            <v>DE-5923-B-0</v>
          </cell>
          <cell r="Q2668" t="str">
            <v>Produkt 10</v>
          </cell>
          <cell r="R2668" t="str">
            <v>Firma 72</v>
          </cell>
          <cell r="S2668" t="str">
            <v>Morava</v>
          </cell>
          <cell r="T2668" t="str">
            <v>Brno</v>
          </cell>
          <cell r="U2668" t="str">
            <v>Olbramovice</v>
          </cell>
          <cell r="V2668">
            <v>694</v>
          </cell>
          <cell r="W2668">
            <v>158</v>
          </cell>
          <cell r="X2668">
            <v>125</v>
          </cell>
          <cell r="Y2668">
            <v>19750</v>
          </cell>
          <cell r="Z2668">
            <v>0.02</v>
          </cell>
          <cell r="AA2668">
            <v>395</v>
          </cell>
          <cell r="AB2668">
            <v>19355</v>
          </cell>
          <cell r="AC2668">
            <v>0.01</v>
          </cell>
          <cell r="AD2668">
            <v>193.55</v>
          </cell>
        </row>
        <row r="2669">
          <cell r="A2669">
            <v>2646</v>
          </cell>
          <cell r="B2669" t="str">
            <v>ZA 229</v>
          </cell>
          <cell r="D2669" t="str">
            <v>Miloslav</v>
          </cell>
          <cell r="E2669" t="str">
            <v>Di-Giusto</v>
          </cell>
          <cell r="G2669" t="str">
            <v>Firemní výdaj</v>
          </cell>
          <cell r="H2669">
            <v>3874</v>
          </cell>
          <cell r="I2669" t="str">
            <v>Prodej B</v>
          </cell>
          <cell r="J2669" t="str">
            <v>670510/3493</v>
          </cell>
          <cell r="K2669">
            <v>17500</v>
          </cell>
          <cell r="L2669">
            <v>1000</v>
          </cell>
          <cell r="M2669" t="str">
            <v>Jakhel</v>
          </cell>
          <cell r="N2669">
            <v>38911</v>
          </cell>
          <cell r="O2669" t="str">
            <v>2646-13072006-229</v>
          </cell>
          <cell r="P2669" t="str">
            <v>PL-3263-C-5</v>
          </cell>
          <cell r="Q2669" t="str">
            <v>Produkt 5</v>
          </cell>
          <cell r="R2669" t="str">
            <v>PRIM CLOCK</v>
          </cell>
          <cell r="S2669" t="str">
            <v>Slezsko</v>
          </cell>
          <cell r="T2669" t="str">
            <v>Opava</v>
          </cell>
          <cell r="U2669" t="str">
            <v>Opava</v>
          </cell>
          <cell r="V2669">
            <v>532</v>
          </cell>
          <cell r="W2669">
            <v>207</v>
          </cell>
          <cell r="X2669">
            <v>500</v>
          </cell>
          <cell r="Y2669">
            <v>103500</v>
          </cell>
          <cell r="Z2669">
            <v>0</v>
          </cell>
          <cell r="AA2669">
            <v>0</v>
          </cell>
          <cell r="AB2669">
            <v>103500</v>
          </cell>
          <cell r="AC2669">
            <v>0.04</v>
          </cell>
          <cell r="AD2669">
            <v>4140</v>
          </cell>
        </row>
        <row r="2670">
          <cell r="A2670">
            <v>2647</v>
          </cell>
          <cell r="B2670" t="str">
            <v>ZA 004</v>
          </cell>
          <cell r="D2670" t="str">
            <v>Josef</v>
          </cell>
          <cell r="E2670" t="str">
            <v>Novák</v>
          </cell>
          <cell r="F2670" t="str">
            <v>BBA</v>
          </cell>
          <cell r="G2670" t="str">
            <v>Firemní výdaj</v>
          </cell>
          <cell r="H2670">
            <v>4438</v>
          </cell>
          <cell r="I2670" t="str">
            <v>Prodej B</v>
          </cell>
          <cell r="J2670" t="str">
            <v>920610/5953</v>
          </cell>
          <cell r="K2670">
            <v>17000</v>
          </cell>
          <cell r="L2670">
            <v>1300</v>
          </cell>
          <cell r="M2670" t="str">
            <v>Mize</v>
          </cell>
          <cell r="N2670">
            <v>38913</v>
          </cell>
          <cell r="O2670" t="str">
            <v>2647-15072006-004</v>
          </cell>
          <cell r="P2670" t="str">
            <v>PL-9305-A-2</v>
          </cell>
          <cell r="Q2670" t="str">
            <v>Produkt 2</v>
          </cell>
          <cell r="R2670" t="str">
            <v>Firma 72</v>
          </cell>
          <cell r="S2670" t="str">
            <v>Morava</v>
          </cell>
          <cell r="T2670" t="str">
            <v>Brno</v>
          </cell>
          <cell r="U2670" t="str">
            <v>Olbramovice</v>
          </cell>
          <cell r="V2670">
            <v>694</v>
          </cell>
          <cell r="W2670">
            <v>35</v>
          </cell>
          <cell r="X2670">
            <v>159</v>
          </cell>
          <cell r="Y2670">
            <v>5565</v>
          </cell>
          <cell r="Z2670">
            <v>0</v>
          </cell>
          <cell r="AA2670">
            <v>0</v>
          </cell>
          <cell r="AB2670">
            <v>5565</v>
          </cell>
          <cell r="AC2670">
            <v>0.04</v>
          </cell>
          <cell r="AD2670">
            <v>222.6</v>
          </cell>
        </row>
        <row r="2671">
          <cell r="A2671">
            <v>2648</v>
          </cell>
          <cell r="B2671" t="str">
            <v>ZA 229</v>
          </cell>
          <cell r="D2671" t="str">
            <v>Miloslav</v>
          </cell>
          <cell r="E2671" t="str">
            <v>Di-Giusto</v>
          </cell>
          <cell r="G2671" t="str">
            <v>Cestovné</v>
          </cell>
          <cell r="H2671">
            <v>2011</v>
          </cell>
          <cell r="I2671" t="str">
            <v>Prodej B</v>
          </cell>
          <cell r="J2671" t="str">
            <v>670510/3493</v>
          </cell>
          <cell r="K2671">
            <v>17500</v>
          </cell>
          <cell r="L2671">
            <v>1000</v>
          </cell>
          <cell r="M2671" t="str">
            <v>Jakhel</v>
          </cell>
          <cell r="N2671">
            <v>38914</v>
          </cell>
          <cell r="O2671" t="str">
            <v>2648-16072006-229</v>
          </cell>
          <cell r="P2671" t="str">
            <v>CZ-8976-A-5</v>
          </cell>
          <cell r="Q2671" t="str">
            <v>Produkt 5</v>
          </cell>
          <cell r="R2671" t="str">
            <v>PRIM CLOCK</v>
          </cell>
          <cell r="S2671" t="str">
            <v>Slezsko</v>
          </cell>
          <cell r="T2671" t="str">
            <v>Opava</v>
          </cell>
          <cell r="U2671" t="str">
            <v>Opava</v>
          </cell>
          <cell r="V2671">
            <v>532</v>
          </cell>
          <cell r="W2671">
            <v>404</v>
          </cell>
          <cell r="X2671">
            <v>500</v>
          </cell>
          <cell r="Y2671">
            <v>202000</v>
          </cell>
          <cell r="Z2671">
            <v>0.08</v>
          </cell>
          <cell r="AA2671">
            <v>16160</v>
          </cell>
          <cell r="AB2671">
            <v>185840</v>
          </cell>
          <cell r="AC2671">
            <v>0.02</v>
          </cell>
          <cell r="AD2671">
            <v>3716.8</v>
          </cell>
        </row>
        <row r="2672">
          <cell r="A2672">
            <v>2649</v>
          </cell>
          <cell r="B2672" t="str">
            <v>ZA 004</v>
          </cell>
          <cell r="D2672" t="str">
            <v>Josef</v>
          </cell>
          <cell r="E2672" t="str">
            <v>Novák</v>
          </cell>
          <cell r="F2672" t="str">
            <v>BBA</v>
          </cell>
          <cell r="G2672" t="str">
            <v>Cestovné</v>
          </cell>
          <cell r="H2672">
            <v>1696</v>
          </cell>
          <cell r="I2672" t="str">
            <v>Prodej B</v>
          </cell>
          <cell r="J2672" t="str">
            <v>920610/5953</v>
          </cell>
          <cell r="K2672">
            <v>17000</v>
          </cell>
          <cell r="L2672">
            <v>1300</v>
          </cell>
          <cell r="M2672" t="str">
            <v>Mize</v>
          </cell>
          <cell r="N2672">
            <v>38915</v>
          </cell>
          <cell r="O2672" t="str">
            <v>2649-17072006-004</v>
          </cell>
          <cell r="P2672" t="str">
            <v>AU-3869-B-6</v>
          </cell>
          <cell r="Q2672" t="str">
            <v>Produkt 6</v>
          </cell>
          <cell r="R2672" t="str">
            <v>Firma 72</v>
          </cell>
          <cell r="S2672" t="str">
            <v>Morava</v>
          </cell>
          <cell r="T2672" t="str">
            <v>Brno</v>
          </cell>
          <cell r="U2672" t="str">
            <v>Olbramovice</v>
          </cell>
          <cell r="V2672">
            <v>694</v>
          </cell>
          <cell r="W2672">
            <v>471</v>
          </cell>
          <cell r="X2672">
            <v>682</v>
          </cell>
          <cell r="Y2672">
            <v>321222</v>
          </cell>
          <cell r="Z2672">
            <v>0.05</v>
          </cell>
          <cell r="AA2672">
            <v>16061.1</v>
          </cell>
          <cell r="AB2672">
            <v>305160.90000000002</v>
          </cell>
          <cell r="AC2672">
            <v>0.01</v>
          </cell>
          <cell r="AD2672">
            <v>3051.6090000000004</v>
          </cell>
        </row>
        <row r="2673">
          <cell r="A2673">
            <v>2650</v>
          </cell>
          <cell r="B2673" t="str">
            <v>ZA 004</v>
          </cell>
          <cell r="D2673" t="str">
            <v>Josef</v>
          </cell>
          <cell r="E2673" t="str">
            <v>Novák</v>
          </cell>
          <cell r="F2673" t="str">
            <v>BBA</v>
          </cell>
          <cell r="G2673" t="str">
            <v>Školení profesní</v>
          </cell>
          <cell r="H2673">
            <v>1897</v>
          </cell>
          <cell r="I2673" t="str">
            <v>Prodej B</v>
          </cell>
          <cell r="J2673" t="str">
            <v>920610/5953</v>
          </cell>
          <cell r="K2673">
            <v>17000</v>
          </cell>
          <cell r="L2673">
            <v>1300</v>
          </cell>
          <cell r="M2673" t="str">
            <v>Jakhel</v>
          </cell>
          <cell r="N2673">
            <v>38917</v>
          </cell>
          <cell r="O2673" t="str">
            <v>2650-19072006-004</v>
          </cell>
          <cell r="P2673" t="str">
            <v>CZ-7321-A-6</v>
          </cell>
          <cell r="Q2673" t="str">
            <v>Produkt 6</v>
          </cell>
          <cell r="R2673" t="str">
            <v>Firma 72</v>
          </cell>
          <cell r="S2673" t="str">
            <v>Morava</v>
          </cell>
          <cell r="T2673" t="str">
            <v>Brno</v>
          </cell>
          <cell r="U2673" t="str">
            <v>Olbramovice</v>
          </cell>
          <cell r="V2673">
            <v>694</v>
          </cell>
          <cell r="W2673">
            <v>58</v>
          </cell>
          <cell r="X2673">
            <v>681</v>
          </cell>
          <cell r="Y2673">
            <v>39498</v>
          </cell>
          <cell r="Z2673">
            <v>0</v>
          </cell>
          <cell r="AA2673">
            <v>0</v>
          </cell>
          <cell r="AB2673">
            <v>39498</v>
          </cell>
          <cell r="AC2673">
            <v>0.04</v>
          </cell>
          <cell r="AD2673">
            <v>1579.92</v>
          </cell>
        </row>
        <row r="2674">
          <cell r="A2674">
            <v>2651</v>
          </cell>
          <cell r="B2674" t="str">
            <v>ZA 229</v>
          </cell>
          <cell r="D2674" t="str">
            <v>Miloslav</v>
          </cell>
          <cell r="E2674" t="str">
            <v>Di-Giusto</v>
          </cell>
          <cell r="G2674" t="str">
            <v>Školení profesní</v>
          </cell>
          <cell r="H2674">
            <v>2413</v>
          </cell>
          <cell r="I2674" t="str">
            <v>Prodej B</v>
          </cell>
          <cell r="J2674" t="str">
            <v>670510/3493</v>
          </cell>
          <cell r="K2674">
            <v>17500</v>
          </cell>
          <cell r="L2674">
            <v>1600</v>
          </cell>
          <cell r="M2674" t="str">
            <v>Sokol</v>
          </cell>
          <cell r="N2674">
            <v>38917</v>
          </cell>
          <cell r="O2674" t="str">
            <v>2651-19072006-229</v>
          </cell>
          <cell r="P2674" t="str">
            <v>CZ-3839-B-3</v>
          </cell>
          <cell r="Q2674" t="str">
            <v>Produkt 3</v>
          </cell>
          <cell r="R2674" t="str">
            <v>PRIM CLOCK</v>
          </cell>
          <cell r="S2674" t="str">
            <v>Slezsko</v>
          </cell>
          <cell r="T2674" t="str">
            <v>Opava</v>
          </cell>
          <cell r="U2674" t="str">
            <v>Opava</v>
          </cell>
          <cell r="V2674">
            <v>532</v>
          </cell>
          <cell r="W2674">
            <v>70</v>
          </cell>
          <cell r="X2674">
            <v>71</v>
          </cell>
          <cell r="Y2674">
            <v>4970</v>
          </cell>
          <cell r="Z2674">
            <v>0</v>
          </cell>
          <cell r="AA2674">
            <v>0</v>
          </cell>
          <cell r="AB2674">
            <v>4970</v>
          </cell>
          <cell r="AC2674">
            <v>0.04</v>
          </cell>
          <cell r="AD2674">
            <v>198.8</v>
          </cell>
        </row>
        <row r="2675">
          <cell r="A2675">
            <v>2652</v>
          </cell>
          <cell r="B2675" t="str">
            <v>ZA 016</v>
          </cell>
          <cell r="D2675" t="str">
            <v>Karel</v>
          </cell>
          <cell r="E2675" t="str">
            <v>Jarolím</v>
          </cell>
          <cell r="G2675" t="str">
            <v>Telefon</v>
          </cell>
          <cell r="H2675">
            <v>7518</v>
          </cell>
          <cell r="I2675" t="str">
            <v>Výroba</v>
          </cell>
          <cell r="J2675" t="str">
            <v>860628/5974</v>
          </cell>
          <cell r="K2675">
            <v>25000</v>
          </cell>
          <cell r="L2675">
            <v>300</v>
          </cell>
          <cell r="M2675" t="str">
            <v>Jakhel</v>
          </cell>
          <cell r="N2675">
            <v>38919</v>
          </cell>
          <cell r="O2675" t="str">
            <v>2652-21072006-016</v>
          </cell>
          <cell r="P2675" t="str">
            <v>CZ-6256-C-2</v>
          </cell>
          <cell r="Q2675" t="str">
            <v>Produkt 2</v>
          </cell>
          <cell r="R2675" t="str">
            <v>Firma 72</v>
          </cell>
          <cell r="S2675" t="str">
            <v>Morava</v>
          </cell>
          <cell r="T2675" t="str">
            <v>Brno</v>
          </cell>
          <cell r="U2675" t="str">
            <v>Olbramovice</v>
          </cell>
          <cell r="V2675">
            <v>694</v>
          </cell>
          <cell r="W2675">
            <v>337</v>
          </cell>
          <cell r="X2675">
            <v>155</v>
          </cell>
          <cell r="Y2675">
            <v>52235</v>
          </cell>
          <cell r="Z2675">
            <v>0.1</v>
          </cell>
          <cell r="AA2675">
            <v>5223.5</v>
          </cell>
          <cell r="AB2675">
            <v>47011.5</v>
          </cell>
          <cell r="AC2675">
            <v>0.03</v>
          </cell>
          <cell r="AD2675">
            <v>1410.345</v>
          </cell>
        </row>
        <row r="2676">
          <cell r="A2676">
            <v>2653</v>
          </cell>
          <cell r="B2676" t="str">
            <v>ZA 002</v>
          </cell>
          <cell r="C2676" t="str">
            <v>Mgr.</v>
          </cell>
          <cell r="D2676" t="str">
            <v>Jan</v>
          </cell>
          <cell r="E2676" t="str">
            <v>Vodička</v>
          </cell>
          <cell r="G2676" t="str">
            <v>Školení jazyky</v>
          </cell>
          <cell r="H2676">
            <v>3322</v>
          </cell>
          <cell r="I2676" t="str">
            <v>Prodej A</v>
          </cell>
          <cell r="J2676" t="str">
            <v>830420/5778</v>
          </cell>
          <cell r="K2676">
            <v>25000</v>
          </cell>
          <cell r="L2676">
            <v>1600</v>
          </cell>
          <cell r="M2676" t="str">
            <v>Sokol</v>
          </cell>
          <cell r="N2676">
            <v>38920</v>
          </cell>
          <cell r="O2676" t="str">
            <v>2653-22072006-002</v>
          </cell>
          <cell r="P2676" t="str">
            <v>CZ-9991-C-4</v>
          </cell>
          <cell r="Q2676" t="str">
            <v>Produkt 4</v>
          </cell>
          <cell r="R2676" t="str">
            <v>PRESMET s.r.o.</v>
          </cell>
          <cell r="S2676" t="str">
            <v>Morava</v>
          </cell>
          <cell r="T2676" t="str">
            <v>Frýdek-Místek</v>
          </cell>
          <cell r="U2676" t="str">
            <v>Staříč</v>
          </cell>
          <cell r="V2676">
            <v>684</v>
          </cell>
          <cell r="W2676">
            <v>256</v>
          </cell>
          <cell r="X2676">
            <v>366</v>
          </cell>
          <cell r="Y2676">
            <v>93696</v>
          </cell>
          <cell r="Z2676">
            <v>0.09</v>
          </cell>
          <cell r="AA2676">
            <v>8432.64</v>
          </cell>
          <cell r="AB2676">
            <v>85263.360000000001</v>
          </cell>
          <cell r="AC2676">
            <v>0.02</v>
          </cell>
          <cell r="AD2676">
            <v>1705.2672</v>
          </cell>
        </row>
        <row r="2677">
          <cell r="A2677">
            <v>2654</v>
          </cell>
          <cell r="B2677" t="str">
            <v>ZA 004</v>
          </cell>
          <cell r="D2677" t="str">
            <v>Josef</v>
          </cell>
          <cell r="E2677" t="str">
            <v>Novák</v>
          </cell>
          <cell r="F2677" t="str">
            <v>BBA</v>
          </cell>
          <cell r="G2677" t="str">
            <v>Školení jazyky</v>
          </cell>
          <cell r="H2677">
            <v>2963</v>
          </cell>
          <cell r="I2677" t="str">
            <v>Prodej B</v>
          </cell>
          <cell r="J2677" t="str">
            <v>920610/5953</v>
          </cell>
          <cell r="K2677">
            <v>17000</v>
          </cell>
          <cell r="L2677">
            <v>1300</v>
          </cell>
          <cell r="M2677" t="str">
            <v>Mize</v>
          </cell>
          <cell r="N2677">
            <v>38921</v>
          </cell>
          <cell r="O2677" t="str">
            <v>2654-23072006-004</v>
          </cell>
          <cell r="P2677" t="str">
            <v>PL-1687-B-9</v>
          </cell>
          <cell r="Q2677" t="str">
            <v>Produkt 9</v>
          </cell>
          <cell r="R2677" t="str">
            <v>Firma 73</v>
          </cell>
          <cell r="S2677" t="str">
            <v>Morava</v>
          </cell>
          <cell r="T2677" t="str">
            <v>Brno</v>
          </cell>
          <cell r="U2677" t="str">
            <v>Sobotovice</v>
          </cell>
          <cell r="V2677">
            <v>978</v>
          </cell>
          <cell r="W2677">
            <v>215</v>
          </cell>
          <cell r="X2677">
            <v>326</v>
          </cell>
          <cell r="Y2677">
            <v>70090</v>
          </cell>
          <cell r="Z2677">
            <v>0.05</v>
          </cell>
          <cell r="AA2677">
            <v>3504.5</v>
          </cell>
          <cell r="AB2677">
            <v>66585.5</v>
          </cell>
          <cell r="AC2677">
            <v>0.01</v>
          </cell>
          <cell r="AD2677">
            <v>665.85500000000002</v>
          </cell>
        </row>
        <row r="2678">
          <cell r="A2678">
            <v>2655</v>
          </cell>
          <cell r="B2678" t="str">
            <v>ZA 011</v>
          </cell>
          <cell r="C2678" t="str">
            <v>PHDr.</v>
          </cell>
          <cell r="D2678" t="str">
            <v>Lukáš</v>
          </cell>
          <cell r="E2678" t="str">
            <v>Jarolím</v>
          </cell>
          <cell r="G2678" t="str">
            <v>Cestovné</v>
          </cell>
          <cell r="H2678">
            <v>4976</v>
          </cell>
          <cell r="I2678" t="str">
            <v>Management</v>
          </cell>
          <cell r="J2678" t="str">
            <v>870306/0982</v>
          </cell>
          <cell r="K2678">
            <v>35000</v>
          </cell>
          <cell r="L2678">
            <v>3800</v>
          </cell>
          <cell r="M2678" t="str">
            <v>Jakhel</v>
          </cell>
          <cell r="N2678">
            <v>38923</v>
          </cell>
          <cell r="O2678" t="str">
            <v>2655-25072006-011</v>
          </cell>
          <cell r="P2678" t="str">
            <v>DE-3024-D-5</v>
          </cell>
          <cell r="Q2678" t="str">
            <v>Produkt 5</v>
          </cell>
          <cell r="R2678" t="str">
            <v>Firma 73</v>
          </cell>
          <cell r="S2678" t="str">
            <v>Morava</v>
          </cell>
          <cell r="T2678" t="str">
            <v>Brno</v>
          </cell>
          <cell r="U2678" t="str">
            <v>Sobotovice</v>
          </cell>
          <cell r="V2678">
            <v>978</v>
          </cell>
          <cell r="W2678">
            <v>238</v>
          </cell>
          <cell r="X2678">
            <v>500</v>
          </cell>
          <cell r="Y2678">
            <v>119000</v>
          </cell>
          <cell r="Z2678">
            <v>0.05</v>
          </cell>
          <cell r="AA2678">
            <v>5950</v>
          </cell>
          <cell r="AB2678">
            <v>113050</v>
          </cell>
          <cell r="AC2678">
            <v>0.01</v>
          </cell>
          <cell r="AD2678">
            <v>1130.5</v>
          </cell>
        </row>
        <row r="2679">
          <cell r="A2679">
            <v>2656</v>
          </cell>
          <cell r="B2679" t="str">
            <v>ZA 119</v>
          </cell>
          <cell r="D2679" t="str">
            <v>Zdeněk</v>
          </cell>
          <cell r="E2679" t="str">
            <v>Chobot  </v>
          </cell>
          <cell r="G2679" t="str">
            <v>Cestovné</v>
          </cell>
          <cell r="H2679">
            <v>584</v>
          </cell>
          <cell r="I2679" t="str">
            <v>Prodej C</v>
          </cell>
          <cell r="J2679" t="str">
            <v>720510/6062</v>
          </cell>
          <cell r="K2679">
            <v>22000</v>
          </cell>
          <cell r="L2679">
            <v>300</v>
          </cell>
          <cell r="M2679" t="str">
            <v>Sokol</v>
          </cell>
          <cell r="N2679">
            <v>38923</v>
          </cell>
          <cell r="O2679" t="str">
            <v>2656-25072006-119</v>
          </cell>
          <cell r="P2679" t="str">
            <v>CZ-7903-D-6</v>
          </cell>
          <cell r="Q2679" t="str">
            <v>Produkt 6</v>
          </cell>
          <cell r="R2679" t="str">
            <v>PREMAGAS</v>
          </cell>
          <cell r="S2679" t="str">
            <v>Čechy</v>
          </cell>
          <cell r="T2679" t="str">
            <v>Praha</v>
          </cell>
          <cell r="U2679" t="str">
            <v>Praha</v>
          </cell>
          <cell r="V2679">
            <v>746</v>
          </cell>
          <cell r="W2679">
            <v>264</v>
          </cell>
          <cell r="X2679">
            <v>680</v>
          </cell>
          <cell r="Y2679">
            <v>179520</v>
          </cell>
          <cell r="Z2679">
            <v>0.03</v>
          </cell>
          <cell r="AA2679">
            <v>5385.5999999999995</v>
          </cell>
          <cell r="AB2679">
            <v>174134.39999999999</v>
          </cell>
          <cell r="AC2679">
            <v>0.01</v>
          </cell>
          <cell r="AD2679">
            <v>1741.3440000000001</v>
          </cell>
        </row>
        <row r="2680">
          <cell r="A2680">
            <v>2657</v>
          </cell>
          <cell r="B2680" t="str">
            <v>ZA 011</v>
          </cell>
          <cell r="C2680" t="str">
            <v>PHDr.</v>
          </cell>
          <cell r="D2680" t="str">
            <v>Lukáš</v>
          </cell>
          <cell r="E2680" t="str">
            <v>Jarolím</v>
          </cell>
          <cell r="G2680" t="str">
            <v>Školení profesní</v>
          </cell>
          <cell r="H2680">
            <v>2747</v>
          </cell>
          <cell r="I2680" t="str">
            <v>Management</v>
          </cell>
          <cell r="J2680" t="str">
            <v>870306/0982</v>
          </cell>
          <cell r="K2680">
            <v>35000</v>
          </cell>
          <cell r="L2680">
            <v>3800</v>
          </cell>
          <cell r="M2680" t="str">
            <v>Sokol</v>
          </cell>
          <cell r="N2680">
            <v>38925</v>
          </cell>
          <cell r="O2680" t="str">
            <v>2657-27072006-011</v>
          </cell>
          <cell r="P2680" t="str">
            <v>DE-2649-A-5</v>
          </cell>
          <cell r="Q2680" t="str">
            <v>Produkt 5</v>
          </cell>
          <cell r="R2680" t="str">
            <v>Firma 73</v>
          </cell>
          <cell r="S2680" t="str">
            <v>Morava</v>
          </cell>
          <cell r="T2680" t="str">
            <v>Brno</v>
          </cell>
          <cell r="U2680" t="str">
            <v>Sobotovice</v>
          </cell>
          <cell r="V2680">
            <v>978</v>
          </cell>
          <cell r="W2680">
            <v>260</v>
          </cell>
          <cell r="X2680">
            <v>501</v>
          </cell>
          <cell r="Y2680">
            <v>130260</v>
          </cell>
          <cell r="Z2680">
            <v>0.06</v>
          </cell>
          <cell r="AA2680">
            <v>7815.5999999999995</v>
          </cell>
          <cell r="AB2680">
            <v>122444.4</v>
          </cell>
          <cell r="AC2680">
            <v>0.02</v>
          </cell>
          <cell r="AD2680">
            <v>2448.8879999999999</v>
          </cell>
        </row>
        <row r="2681">
          <cell r="A2681">
            <v>2658</v>
          </cell>
          <cell r="B2681" t="str">
            <v>ZA 119</v>
          </cell>
          <cell r="D2681" t="str">
            <v>Zdeněk</v>
          </cell>
          <cell r="E2681" t="str">
            <v>Chobot  </v>
          </cell>
          <cell r="G2681" t="str">
            <v>Školení profesní</v>
          </cell>
          <cell r="H2681">
            <v>182</v>
          </cell>
          <cell r="I2681" t="str">
            <v>Prodej C</v>
          </cell>
          <cell r="J2681" t="str">
            <v>720510/6062</v>
          </cell>
          <cell r="K2681">
            <v>22000</v>
          </cell>
          <cell r="L2681">
            <v>300</v>
          </cell>
          <cell r="M2681" t="str">
            <v>Mize</v>
          </cell>
          <cell r="N2681">
            <v>38926</v>
          </cell>
          <cell r="O2681" t="str">
            <v>2658-28072006-119</v>
          </cell>
          <cell r="P2681" t="str">
            <v>AU-7374-C-2</v>
          </cell>
          <cell r="Q2681" t="str">
            <v>Produkt 2</v>
          </cell>
          <cell r="R2681" t="str">
            <v>PREMAGAS</v>
          </cell>
          <cell r="S2681" t="str">
            <v>Čechy</v>
          </cell>
          <cell r="T2681" t="str">
            <v>Praha</v>
          </cell>
          <cell r="U2681" t="str">
            <v>Praha</v>
          </cell>
          <cell r="V2681">
            <v>746</v>
          </cell>
          <cell r="W2681">
            <v>433</v>
          </cell>
          <cell r="X2681">
            <v>153</v>
          </cell>
          <cell r="Y2681">
            <v>66249</v>
          </cell>
          <cell r="Z2681">
            <v>0.09</v>
          </cell>
          <cell r="AA2681">
            <v>5962.41</v>
          </cell>
          <cell r="AB2681">
            <v>60286.59</v>
          </cell>
          <cell r="AC2681">
            <v>0.02</v>
          </cell>
          <cell r="AD2681">
            <v>1205.7318</v>
          </cell>
        </row>
        <row r="2682">
          <cell r="A2682">
            <v>2659</v>
          </cell>
          <cell r="B2682" t="str">
            <v>ZA 011</v>
          </cell>
          <cell r="C2682" t="str">
            <v>PHDr.</v>
          </cell>
          <cell r="D2682" t="str">
            <v>Lukáš</v>
          </cell>
          <cell r="E2682" t="str">
            <v>Jarolím</v>
          </cell>
          <cell r="G2682" t="str">
            <v>Školení jazyky</v>
          </cell>
          <cell r="H2682">
            <v>2608</v>
          </cell>
          <cell r="I2682" t="str">
            <v>Management</v>
          </cell>
          <cell r="J2682" t="str">
            <v>870306/0982</v>
          </cell>
          <cell r="K2682">
            <v>35000</v>
          </cell>
          <cell r="L2682">
            <v>3800</v>
          </cell>
          <cell r="M2682" t="str">
            <v>Sokol</v>
          </cell>
          <cell r="N2682">
            <v>38927</v>
          </cell>
          <cell r="O2682" t="str">
            <v>2659-29072006-011</v>
          </cell>
          <cell r="P2682" t="str">
            <v>PL-2073-B-7</v>
          </cell>
          <cell r="Q2682" t="str">
            <v>Produkt 7</v>
          </cell>
          <cell r="R2682" t="str">
            <v>Firma 73</v>
          </cell>
          <cell r="S2682" t="str">
            <v>Morava</v>
          </cell>
          <cell r="T2682" t="str">
            <v>Brno</v>
          </cell>
          <cell r="U2682" t="str">
            <v>Sobotovice</v>
          </cell>
          <cell r="V2682">
            <v>978</v>
          </cell>
          <cell r="W2682">
            <v>204</v>
          </cell>
          <cell r="X2682">
            <v>1200</v>
          </cell>
          <cell r="Y2682">
            <v>244800</v>
          </cell>
          <cell r="Z2682">
            <v>0</v>
          </cell>
          <cell r="AA2682">
            <v>0</v>
          </cell>
          <cell r="AB2682">
            <v>244800</v>
          </cell>
          <cell r="AC2682">
            <v>0.04</v>
          </cell>
          <cell r="AD2682">
            <v>9792</v>
          </cell>
        </row>
        <row r="2683">
          <cell r="A2683">
            <v>2660</v>
          </cell>
          <cell r="B2683" t="str">
            <v>ZA 011</v>
          </cell>
          <cell r="C2683" t="str">
            <v>PHDr.</v>
          </cell>
          <cell r="D2683" t="str">
            <v>Lukáš</v>
          </cell>
          <cell r="E2683" t="str">
            <v>Jarolím</v>
          </cell>
          <cell r="G2683" t="str">
            <v>Telefon</v>
          </cell>
          <cell r="H2683">
            <v>2601</v>
          </cell>
          <cell r="I2683" t="str">
            <v>Management</v>
          </cell>
          <cell r="J2683" t="str">
            <v>870306/0982</v>
          </cell>
          <cell r="K2683">
            <v>35000</v>
          </cell>
          <cell r="L2683">
            <v>3800</v>
          </cell>
          <cell r="M2683" t="str">
            <v>Jakhel</v>
          </cell>
          <cell r="N2683">
            <v>38929</v>
          </cell>
          <cell r="O2683" t="str">
            <v>2660-31072006-011</v>
          </cell>
          <cell r="P2683" t="str">
            <v>CZ-2526-A-8</v>
          </cell>
          <cell r="Q2683" t="str">
            <v>Produkt 8</v>
          </cell>
          <cell r="R2683" t="str">
            <v>Firma 73</v>
          </cell>
          <cell r="S2683" t="str">
            <v>Morava</v>
          </cell>
          <cell r="T2683" t="str">
            <v>Brno</v>
          </cell>
          <cell r="U2683" t="str">
            <v>Sobotovice</v>
          </cell>
          <cell r="V2683">
            <v>978</v>
          </cell>
          <cell r="W2683">
            <v>291</v>
          </cell>
          <cell r="X2683">
            <v>55</v>
          </cell>
          <cell r="Y2683">
            <v>16005</v>
          </cell>
          <cell r="Z2683">
            <v>0</v>
          </cell>
          <cell r="AA2683">
            <v>0</v>
          </cell>
          <cell r="AB2683">
            <v>16005</v>
          </cell>
          <cell r="AC2683">
            <v>0.04</v>
          </cell>
          <cell r="AD2683">
            <v>640.20000000000005</v>
          </cell>
        </row>
        <row r="2684">
          <cell r="A2684">
            <v>2661</v>
          </cell>
          <cell r="B2684" t="str">
            <v>ZA 119</v>
          </cell>
          <cell r="D2684" t="str">
            <v>Zdeněk</v>
          </cell>
          <cell r="E2684" t="str">
            <v>Chobot  </v>
          </cell>
          <cell r="G2684" t="str">
            <v>Školení jazyky</v>
          </cell>
          <cell r="H2684">
            <v>3425</v>
          </cell>
          <cell r="I2684" t="str">
            <v>Prodej C</v>
          </cell>
          <cell r="J2684" t="str">
            <v>720510/6062</v>
          </cell>
          <cell r="K2684">
            <v>22000</v>
          </cell>
          <cell r="L2684">
            <v>300</v>
          </cell>
          <cell r="M2684" t="str">
            <v>Jakhel</v>
          </cell>
          <cell r="N2684">
            <v>38929</v>
          </cell>
          <cell r="O2684" t="str">
            <v>2661-31072006-119</v>
          </cell>
          <cell r="P2684" t="str">
            <v>CZ-4400-D-9</v>
          </cell>
          <cell r="Q2684" t="str">
            <v>Produkt 9</v>
          </cell>
          <cell r="R2684" t="str">
            <v>PREMAGAS</v>
          </cell>
          <cell r="S2684" t="str">
            <v>Čechy</v>
          </cell>
          <cell r="T2684" t="str">
            <v>Praha</v>
          </cell>
          <cell r="U2684" t="str">
            <v>Praha</v>
          </cell>
          <cell r="V2684">
            <v>746</v>
          </cell>
          <cell r="W2684">
            <v>49</v>
          </cell>
          <cell r="X2684">
            <v>326</v>
          </cell>
          <cell r="Y2684">
            <v>15974</v>
          </cell>
          <cell r="Z2684">
            <v>0</v>
          </cell>
          <cell r="AA2684">
            <v>0</v>
          </cell>
          <cell r="AB2684">
            <v>15974</v>
          </cell>
          <cell r="AC2684">
            <v>0.04</v>
          </cell>
          <cell r="AD2684">
            <v>638.96</v>
          </cell>
        </row>
        <row r="2685">
          <cell r="A2685">
            <v>2662</v>
          </cell>
          <cell r="B2685" t="str">
            <v>ZA 125</v>
          </cell>
          <cell r="D2685" t="str">
            <v>Jaromír</v>
          </cell>
          <cell r="E2685" t="str">
            <v>Záveský</v>
          </cell>
          <cell r="G2685" t="str">
            <v>Telefon</v>
          </cell>
          <cell r="H2685">
            <v>3964</v>
          </cell>
          <cell r="I2685" t="str">
            <v>Prodej B</v>
          </cell>
          <cell r="J2685" t="str">
            <v>590510/3655</v>
          </cell>
          <cell r="K2685">
            <v>20500</v>
          </cell>
          <cell r="L2685">
            <v>2300</v>
          </cell>
          <cell r="M2685" t="str">
            <v>Jakhel</v>
          </cell>
          <cell r="N2685">
            <v>38931</v>
          </cell>
          <cell r="O2685" t="str">
            <v>2662-02082006-125</v>
          </cell>
          <cell r="P2685" t="str">
            <v>DE-7791-A-1</v>
          </cell>
          <cell r="Q2685" t="str">
            <v>Produkt 1</v>
          </cell>
          <cell r="R2685" t="str">
            <v>Firma 74</v>
          </cell>
          <cell r="S2685" t="str">
            <v>Morava</v>
          </cell>
          <cell r="T2685" t="str">
            <v>Brno</v>
          </cell>
          <cell r="U2685" t="str">
            <v xml:space="preserve">Zaječice </v>
          </cell>
          <cell r="V2685">
            <v>161</v>
          </cell>
          <cell r="W2685">
            <v>189</v>
          </cell>
          <cell r="X2685">
            <v>104</v>
          </cell>
          <cell r="Y2685">
            <v>19656</v>
          </cell>
          <cell r="Z2685">
            <v>0.06</v>
          </cell>
          <cell r="AA2685">
            <v>1179.3599999999999</v>
          </cell>
          <cell r="AB2685">
            <v>18476.64</v>
          </cell>
          <cell r="AC2685">
            <v>0.02</v>
          </cell>
          <cell r="AD2685">
            <v>369.53280000000001</v>
          </cell>
        </row>
        <row r="2686">
          <cell r="A2686">
            <v>2663</v>
          </cell>
          <cell r="B2686" t="str">
            <v>ZA 119</v>
          </cell>
          <cell r="D2686" t="str">
            <v>Zdeněk</v>
          </cell>
          <cell r="E2686" t="str">
            <v>Chobot  </v>
          </cell>
          <cell r="G2686" t="str">
            <v>Telefon</v>
          </cell>
          <cell r="H2686">
            <v>2491</v>
          </cell>
          <cell r="I2686" t="str">
            <v>Prodej C</v>
          </cell>
          <cell r="J2686" t="str">
            <v>720510/6062</v>
          </cell>
          <cell r="K2686">
            <v>22000</v>
          </cell>
          <cell r="L2686">
            <v>5000</v>
          </cell>
          <cell r="M2686" t="str">
            <v>Sokol</v>
          </cell>
          <cell r="N2686">
            <v>38932</v>
          </cell>
          <cell r="O2686" t="str">
            <v>2663-03082006-119</v>
          </cell>
          <cell r="P2686" t="str">
            <v>CZ-1415-D-8</v>
          </cell>
          <cell r="Q2686" t="str">
            <v>Produkt 8</v>
          </cell>
          <cell r="R2686" t="str">
            <v>PREMAGAS</v>
          </cell>
          <cell r="S2686" t="str">
            <v>Čechy</v>
          </cell>
          <cell r="T2686" t="str">
            <v>Praha</v>
          </cell>
          <cell r="U2686" t="str">
            <v>Praha</v>
          </cell>
          <cell r="V2686">
            <v>746</v>
          </cell>
          <cell r="W2686">
            <v>57</v>
          </cell>
          <cell r="X2686">
            <v>55</v>
          </cell>
          <cell r="Y2686">
            <v>3135</v>
          </cell>
          <cell r="Z2686">
            <v>0</v>
          </cell>
          <cell r="AA2686">
            <v>0</v>
          </cell>
          <cell r="AB2686">
            <v>3135</v>
          </cell>
          <cell r="AC2686">
            <v>0.04</v>
          </cell>
          <cell r="AD2686">
            <v>125.4</v>
          </cell>
        </row>
        <row r="2687">
          <cell r="A2687">
            <v>2664</v>
          </cell>
          <cell r="B2687" t="str">
            <v>ZA 126</v>
          </cell>
          <cell r="D2687" t="str">
            <v>Lubomír</v>
          </cell>
          <cell r="E2687" t="str">
            <v>Novoměstský  </v>
          </cell>
          <cell r="G2687" t="str">
            <v>Telefon</v>
          </cell>
          <cell r="H2687">
            <v>759</v>
          </cell>
          <cell r="I2687" t="str">
            <v>Prodej B</v>
          </cell>
          <cell r="J2687" t="str">
            <v>910606/4715</v>
          </cell>
          <cell r="K2687">
            <v>19000</v>
          </cell>
          <cell r="L2687">
            <v>1250</v>
          </cell>
          <cell r="M2687" t="str">
            <v>Mize</v>
          </cell>
          <cell r="N2687">
            <v>38933</v>
          </cell>
          <cell r="O2687" t="str">
            <v>2664-04082006-126</v>
          </cell>
          <cell r="P2687" t="str">
            <v>DE-6190-B-3</v>
          </cell>
          <cell r="Q2687" t="str">
            <v>Produkt 3</v>
          </cell>
          <cell r="R2687" t="str">
            <v>Firma 74</v>
          </cell>
          <cell r="S2687" t="str">
            <v>Morava</v>
          </cell>
          <cell r="T2687" t="str">
            <v>Brno</v>
          </cell>
          <cell r="U2687" t="str">
            <v xml:space="preserve">Zaječice </v>
          </cell>
          <cell r="V2687">
            <v>161</v>
          </cell>
          <cell r="W2687">
            <v>49</v>
          </cell>
          <cell r="X2687">
            <v>63</v>
          </cell>
          <cell r="Y2687">
            <v>3087</v>
          </cell>
          <cell r="Z2687">
            <v>0</v>
          </cell>
          <cell r="AA2687">
            <v>0</v>
          </cell>
          <cell r="AB2687">
            <v>3087</v>
          </cell>
          <cell r="AC2687">
            <v>0.04</v>
          </cell>
          <cell r="AD2687">
            <v>123.48</v>
          </cell>
        </row>
        <row r="2688">
          <cell r="A2688">
            <v>2665</v>
          </cell>
          <cell r="B2688" t="str">
            <v>ZA 126</v>
          </cell>
          <cell r="D2688" t="str">
            <v>Lubomír</v>
          </cell>
          <cell r="E2688" t="str">
            <v>Novoměstský  </v>
          </cell>
          <cell r="G2688" t="str">
            <v>Benzín</v>
          </cell>
          <cell r="H2688">
            <v>4241</v>
          </cell>
          <cell r="I2688" t="str">
            <v>Prodej B</v>
          </cell>
          <cell r="J2688" t="str">
            <v>910606/4715</v>
          </cell>
          <cell r="K2688">
            <v>19000</v>
          </cell>
          <cell r="L2688">
            <v>1250</v>
          </cell>
          <cell r="M2688" t="str">
            <v>Kraus</v>
          </cell>
          <cell r="N2688">
            <v>38935</v>
          </cell>
          <cell r="O2688" t="str">
            <v>2665-06082006-126</v>
          </cell>
          <cell r="P2688" t="str">
            <v>CZ-5662-C-6</v>
          </cell>
          <cell r="Q2688" t="str">
            <v>Produkt 6</v>
          </cell>
          <cell r="R2688" t="str">
            <v>Firma 74</v>
          </cell>
          <cell r="S2688" t="str">
            <v>Morava</v>
          </cell>
          <cell r="T2688" t="str">
            <v>Brno</v>
          </cell>
          <cell r="U2688" t="str">
            <v xml:space="preserve">Zaječice </v>
          </cell>
          <cell r="V2688">
            <v>161</v>
          </cell>
          <cell r="W2688">
            <v>498</v>
          </cell>
          <cell r="X2688">
            <v>682</v>
          </cell>
          <cell r="Y2688">
            <v>339636</v>
          </cell>
          <cell r="Z2688">
            <v>0.08</v>
          </cell>
          <cell r="AA2688">
            <v>27170.880000000001</v>
          </cell>
          <cell r="AB2688">
            <v>312465.12</v>
          </cell>
          <cell r="AC2688">
            <v>0.02</v>
          </cell>
          <cell r="AD2688">
            <v>6249.3024000000005</v>
          </cell>
        </row>
        <row r="2689">
          <cell r="A2689">
            <v>2666</v>
          </cell>
          <cell r="B2689" t="str">
            <v>ZA 392</v>
          </cell>
          <cell r="D2689" t="str">
            <v>Josef</v>
          </cell>
          <cell r="E2689" t="str">
            <v>Aldorf</v>
          </cell>
          <cell r="G2689" t="str">
            <v>Telefon</v>
          </cell>
          <cell r="H2689">
            <v>4887</v>
          </cell>
          <cell r="I2689" t="str">
            <v>Prodej C</v>
          </cell>
          <cell r="J2689" t="str">
            <v>600505/6079</v>
          </cell>
          <cell r="K2689">
            <v>19000</v>
          </cell>
          <cell r="L2689">
            <v>2300</v>
          </cell>
          <cell r="M2689" t="str">
            <v>Sokol</v>
          </cell>
          <cell r="N2689">
            <v>38935</v>
          </cell>
          <cell r="O2689" t="str">
            <v>2666-06082006-392</v>
          </cell>
          <cell r="P2689" t="str">
            <v>CZ-2028-A-6</v>
          </cell>
          <cell r="Q2689" t="str">
            <v>Produkt 6</v>
          </cell>
          <cell r="R2689" t="str">
            <v>PRECIOSA a.s.</v>
          </cell>
          <cell r="S2689" t="str">
            <v>Čechy</v>
          </cell>
          <cell r="T2689" t="str">
            <v>Praha</v>
          </cell>
          <cell r="U2689" t="str">
            <v>Kunratice</v>
          </cell>
          <cell r="V2689">
            <v>523</v>
          </cell>
          <cell r="W2689">
            <v>177</v>
          </cell>
          <cell r="X2689">
            <v>682</v>
          </cell>
          <cell r="Y2689">
            <v>120714</v>
          </cell>
          <cell r="Z2689">
            <v>0</v>
          </cell>
          <cell r="AA2689">
            <v>0</v>
          </cell>
          <cell r="AB2689">
            <v>120714</v>
          </cell>
          <cell r="AC2689">
            <v>0.04</v>
          </cell>
          <cell r="AD2689">
            <v>4828.5600000000004</v>
          </cell>
        </row>
        <row r="2690">
          <cell r="A2690">
            <v>2667</v>
          </cell>
          <cell r="B2690" t="str">
            <v>ZA 126</v>
          </cell>
          <cell r="D2690" t="str">
            <v>Lubomír</v>
          </cell>
          <cell r="E2690" t="str">
            <v>Novoměstský  </v>
          </cell>
          <cell r="G2690" t="str">
            <v>Firemní výdaj</v>
          </cell>
          <cell r="H2690">
            <v>6464</v>
          </cell>
          <cell r="I2690" t="str">
            <v>Prodej B</v>
          </cell>
          <cell r="J2690" t="str">
            <v>910606/4715</v>
          </cell>
          <cell r="K2690">
            <v>19000</v>
          </cell>
          <cell r="L2690">
            <v>1250</v>
          </cell>
          <cell r="M2690" t="str">
            <v>Mize</v>
          </cell>
          <cell r="N2690">
            <v>38937</v>
          </cell>
          <cell r="O2690" t="str">
            <v>2667-08082006-126</v>
          </cell>
          <cell r="P2690" t="str">
            <v>PL-7289-D-9</v>
          </cell>
          <cell r="Q2690" t="str">
            <v>Produkt 9</v>
          </cell>
          <cell r="R2690" t="str">
            <v>Firma 74</v>
          </cell>
          <cell r="S2690" t="str">
            <v>Morava</v>
          </cell>
          <cell r="T2690" t="str">
            <v>Brno</v>
          </cell>
          <cell r="U2690" t="str">
            <v xml:space="preserve">Zaječice </v>
          </cell>
          <cell r="V2690">
            <v>161</v>
          </cell>
          <cell r="W2690">
            <v>375</v>
          </cell>
          <cell r="X2690">
            <v>328</v>
          </cell>
          <cell r="Y2690">
            <v>123000</v>
          </cell>
          <cell r="Z2690">
            <v>7.0000000000000007E-2</v>
          </cell>
          <cell r="AA2690">
            <v>8610</v>
          </cell>
          <cell r="AB2690">
            <v>114390</v>
          </cell>
          <cell r="AC2690">
            <v>0.02</v>
          </cell>
          <cell r="AD2690">
            <v>2287.8000000000002</v>
          </cell>
        </row>
        <row r="2691">
          <cell r="A2691">
            <v>2668</v>
          </cell>
          <cell r="B2691" t="str">
            <v>ZA 392</v>
          </cell>
          <cell r="D2691" t="str">
            <v>Josef</v>
          </cell>
          <cell r="E2691" t="str">
            <v>Aldorf</v>
          </cell>
          <cell r="G2691" t="str">
            <v>Benzín</v>
          </cell>
          <cell r="H2691">
            <v>2420</v>
          </cell>
          <cell r="I2691" t="str">
            <v>Prodej C</v>
          </cell>
          <cell r="J2691" t="str">
            <v>600505/6079</v>
          </cell>
          <cell r="K2691">
            <v>19000</v>
          </cell>
          <cell r="L2691">
            <v>2300</v>
          </cell>
          <cell r="M2691" t="str">
            <v>Kraus</v>
          </cell>
          <cell r="N2691">
            <v>38938</v>
          </cell>
          <cell r="O2691" t="str">
            <v>2668-09082006-392</v>
          </cell>
          <cell r="P2691" t="str">
            <v>DE-2842-B-5</v>
          </cell>
          <cell r="Q2691" t="str">
            <v>Produkt 5</v>
          </cell>
          <cell r="R2691" t="str">
            <v>PRECIOSA a.s.</v>
          </cell>
          <cell r="S2691" t="str">
            <v>Čechy</v>
          </cell>
          <cell r="T2691" t="str">
            <v>Praha</v>
          </cell>
          <cell r="U2691" t="str">
            <v>Kunratice</v>
          </cell>
          <cell r="V2691">
            <v>523</v>
          </cell>
          <cell r="W2691">
            <v>107</v>
          </cell>
          <cell r="X2691">
            <v>500</v>
          </cell>
          <cell r="Y2691">
            <v>53500</v>
          </cell>
          <cell r="Z2691">
            <v>0</v>
          </cell>
          <cell r="AA2691">
            <v>0</v>
          </cell>
          <cell r="AB2691">
            <v>53500</v>
          </cell>
          <cell r="AC2691">
            <v>0.04</v>
          </cell>
          <cell r="AD2691">
            <v>2140</v>
          </cell>
        </row>
        <row r="2692">
          <cell r="A2692">
            <v>2669</v>
          </cell>
          <cell r="B2692" t="str">
            <v>ZA 241</v>
          </cell>
          <cell r="D2692" t="str">
            <v>Božena</v>
          </cell>
          <cell r="E2692" t="str">
            <v>Ondrášková</v>
          </cell>
          <cell r="G2692" t="str">
            <v>Cestovné</v>
          </cell>
          <cell r="H2692">
            <v>7927</v>
          </cell>
          <cell r="I2692" t="str">
            <v>Prodej B</v>
          </cell>
          <cell r="J2692" t="str">
            <v>515606/454</v>
          </cell>
          <cell r="K2692">
            <v>15500</v>
          </cell>
          <cell r="L2692">
            <v>1300</v>
          </cell>
          <cell r="M2692" t="str">
            <v>Jakhel</v>
          </cell>
          <cell r="N2692">
            <v>38939</v>
          </cell>
          <cell r="O2692" t="str">
            <v>2669-10082006-241</v>
          </cell>
          <cell r="P2692" t="str">
            <v>AU-8379-C-7</v>
          </cell>
          <cell r="Q2692" t="str">
            <v>Produkt 7</v>
          </cell>
          <cell r="R2692" t="str">
            <v>Firma 74</v>
          </cell>
          <cell r="S2692" t="str">
            <v>Morava</v>
          </cell>
          <cell r="T2692" t="str">
            <v>Brno</v>
          </cell>
          <cell r="U2692" t="str">
            <v xml:space="preserve">Zaječice </v>
          </cell>
          <cell r="V2692">
            <v>161</v>
          </cell>
          <cell r="W2692">
            <v>192</v>
          </cell>
          <cell r="X2692">
            <v>1200</v>
          </cell>
          <cell r="Y2692">
            <v>230400</v>
          </cell>
          <cell r="Z2692">
            <v>0</v>
          </cell>
          <cell r="AA2692">
            <v>0</v>
          </cell>
          <cell r="AB2692">
            <v>230400</v>
          </cell>
          <cell r="AC2692">
            <v>0.04</v>
          </cell>
          <cell r="AD2692">
            <v>9216</v>
          </cell>
        </row>
        <row r="2693">
          <cell r="A2693">
            <v>2670</v>
          </cell>
          <cell r="B2693" t="str">
            <v>ZA 004</v>
          </cell>
          <cell r="D2693" t="str">
            <v>Josef</v>
          </cell>
          <cell r="E2693" t="str">
            <v>Novák</v>
          </cell>
          <cell r="F2693" t="str">
            <v>BBA</v>
          </cell>
          <cell r="G2693" t="str">
            <v>Telefon</v>
          </cell>
          <cell r="H2693">
            <v>6709</v>
          </cell>
          <cell r="I2693" t="str">
            <v>Prodej B</v>
          </cell>
          <cell r="J2693" t="str">
            <v>920610/5953</v>
          </cell>
          <cell r="K2693">
            <v>17000</v>
          </cell>
          <cell r="L2693">
            <v>1300</v>
          </cell>
          <cell r="M2693" t="str">
            <v>Mize</v>
          </cell>
          <cell r="N2693">
            <v>38941</v>
          </cell>
          <cell r="O2693" t="str">
            <v>2670-12082006-004</v>
          </cell>
          <cell r="P2693" t="str">
            <v>CZ-1507-A-3</v>
          </cell>
          <cell r="Q2693" t="str">
            <v>Produkt 3</v>
          </cell>
          <cell r="R2693" t="str">
            <v>Firma 75</v>
          </cell>
          <cell r="S2693" t="str">
            <v>Morava</v>
          </cell>
          <cell r="T2693" t="str">
            <v>Frýdek-Místek</v>
          </cell>
          <cell r="U2693" t="str">
            <v>Frýdek - Místek</v>
          </cell>
          <cell r="V2693">
            <v>719</v>
          </cell>
          <cell r="W2693">
            <v>101</v>
          </cell>
          <cell r="X2693">
            <v>72</v>
          </cell>
          <cell r="Y2693">
            <v>7272</v>
          </cell>
          <cell r="Z2693">
            <v>0</v>
          </cell>
          <cell r="AA2693">
            <v>0</v>
          </cell>
          <cell r="AB2693">
            <v>7272</v>
          </cell>
          <cell r="AC2693">
            <v>0.04</v>
          </cell>
          <cell r="AD2693">
            <v>290.88</v>
          </cell>
        </row>
        <row r="2694">
          <cell r="A2694">
            <v>2671</v>
          </cell>
          <cell r="B2694" t="str">
            <v>ZA 392</v>
          </cell>
          <cell r="D2694" t="str">
            <v>Josef</v>
          </cell>
          <cell r="E2694" t="str">
            <v>Aldorf</v>
          </cell>
          <cell r="G2694" t="str">
            <v>Firemní výdaj</v>
          </cell>
          <cell r="H2694">
            <v>1137</v>
          </cell>
          <cell r="I2694" t="str">
            <v>Prodej C</v>
          </cell>
          <cell r="J2694" t="str">
            <v>600505/6079</v>
          </cell>
          <cell r="K2694">
            <v>19000</v>
          </cell>
          <cell r="L2694">
            <v>2300</v>
          </cell>
          <cell r="M2694" t="str">
            <v>Sokol</v>
          </cell>
          <cell r="N2694">
            <v>38941</v>
          </cell>
          <cell r="O2694" t="str">
            <v>2671-12082006-392</v>
          </cell>
          <cell r="P2694" t="str">
            <v>DE-8323-A-2</v>
          </cell>
          <cell r="Q2694" t="str">
            <v>Produkt 2</v>
          </cell>
          <cell r="R2694" t="str">
            <v>PRECIOSA a.s.</v>
          </cell>
          <cell r="S2694" t="str">
            <v>Čechy</v>
          </cell>
          <cell r="T2694" t="str">
            <v>Praha</v>
          </cell>
          <cell r="U2694" t="str">
            <v>Kunratice</v>
          </cell>
          <cell r="V2694">
            <v>523</v>
          </cell>
          <cell r="W2694">
            <v>188</v>
          </cell>
          <cell r="X2694">
            <v>159</v>
          </cell>
          <cell r="Y2694">
            <v>29892</v>
          </cell>
          <cell r="Z2694">
            <v>0.02</v>
          </cell>
          <cell r="AA2694">
            <v>597.84</v>
          </cell>
          <cell r="AB2694">
            <v>29294.16</v>
          </cell>
          <cell r="AC2694">
            <v>0.01</v>
          </cell>
          <cell r="AD2694">
            <v>292.94159999999999</v>
          </cell>
        </row>
        <row r="2695">
          <cell r="A2695">
            <v>2672</v>
          </cell>
          <cell r="B2695" t="str">
            <v>ZA 004</v>
          </cell>
          <cell r="D2695" t="str">
            <v>Josef</v>
          </cell>
          <cell r="E2695" t="str">
            <v>Novák</v>
          </cell>
          <cell r="F2695" t="str">
            <v>BBA</v>
          </cell>
          <cell r="G2695" t="str">
            <v>Benzín</v>
          </cell>
          <cell r="H2695">
            <v>2503</v>
          </cell>
          <cell r="I2695" t="str">
            <v>Prodej B</v>
          </cell>
          <cell r="J2695" t="str">
            <v>920610/5953</v>
          </cell>
          <cell r="K2695">
            <v>17000</v>
          </cell>
          <cell r="L2695">
            <v>1300</v>
          </cell>
          <cell r="M2695" t="str">
            <v>Jakhel</v>
          </cell>
          <cell r="N2695">
            <v>38943</v>
          </cell>
          <cell r="O2695" t="str">
            <v>2672-14082006-004</v>
          </cell>
          <cell r="P2695" t="str">
            <v>PL-3884-B-5</v>
          </cell>
          <cell r="Q2695" t="str">
            <v>Produkt 5</v>
          </cell>
          <cell r="R2695" t="str">
            <v>Firma 75</v>
          </cell>
          <cell r="S2695" t="str">
            <v>Morava</v>
          </cell>
          <cell r="T2695" t="str">
            <v>Frýdek-Místek</v>
          </cell>
          <cell r="U2695" t="str">
            <v>Frýdek - Místek</v>
          </cell>
          <cell r="V2695">
            <v>719</v>
          </cell>
          <cell r="W2695">
            <v>163</v>
          </cell>
          <cell r="X2695">
            <v>500</v>
          </cell>
          <cell r="Y2695">
            <v>81500</v>
          </cell>
          <cell r="Z2695">
            <v>0.02</v>
          </cell>
          <cell r="AA2695">
            <v>1630</v>
          </cell>
          <cell r="AB2695">
            <v>79870</v>
          </cell>
          <cell r="AC2695">
            <v>0.01</v>
          </cell>
          <cell r="AD2695">
            <v>798.7</v>
          </cell>
        </row>
        <row r="2696">
          <cell r="A2696">
            <v>2673</v>
          </cell>
          <cell r="B2696" t="str">
            <v>ZA 391</v>
          </cell>
          <cell r="D2696" t="str">
            <v>Vlastimil</v>
          </cell>
          <cell r="E2696" t="str">
            <v>Absolon</v>
          </cell>
          <cell r="G2696" t="str">
            <v>Telefon</v>
          </cell>
          <cell r="H2696">
            <v>2185</v>
          </cell>
          <cell r="I2696" t="str">
            <v>Prodej C</v>
          </cell>
          <cell r="J2696" t="str">
            <v>470611/086</v>
          </cell>
          <cell r="K2696">
            <v>19000</v>
          </cell>
          <cell r="L2696">
            <v>300</v>
          </cell>
          <cell r="M2696" t="str">
            <v>Jakhel</v>
          </cell>
          <cell r="N2696">
            <v>38944</v>
          </cell>
          <cell r="O2696" t="str">
            <v>2673-15082006-391</v>
          </cell>
          <cell r="P2696" t="str">
            <v>PL-9697-C-0</v>
          </cell>
          <cell r="Q2696" t="str">
            <v>Produkt 10</v>
          </cell>
          <cell r="R2696" t="str">
            <v>PRECIOSA a.s.</v>
          </cell>
          <cell r="S2696" t="str">
            <v>Čechy</v>
          </cell>
          <cell r="T2696" t="str">
            <v>Praha</v>
          </cell>
          <cell r="U2696" t="str">
            <v>Kunratice</v>
          </cell>
          <cell r="V2696">
            <v>523</v>
          </cell>
          <cell r="W2696">
            <v>385</v>
          </cell>
          <cell r="X2696">
            <v>121</v>
          </cell>
          <cell r="Y2696">
            <v>46585</v>
          </cell>
          <cell r="Z2696">
            <v>0.09</v>
          </cell>
          <cell r="AA2696">
            <v>4192.6499999999996</v>
          </cell>
          <cell r="AB2696">
            <v>42392.35</v>
          </cell>
          <cell r="AC2696">
            <v>0.02</v>
          </cell>
          <cell r="AD2696">
            <v>847.84699999999998</v>
          </cell>
        </row>
        <row r="2697">
          <cell r="A2697">
            <v>2674</v>
          </cell>
          <cell r="B2697" t="str">
            <v>ZA 004</v>
          </cell>
          <cell r="D2697" t="str">
            <v>Josef</v>
          </cell>
          <cell r="E2697" t="str">
            <v>Novák</v>
          </cell>
          <cell r="F2697" t="str">
            <v>BBA</v>
          </cell>
          <cell r="G2697" t="str">
            <v>Firemní výdaj</v>
          </cell>
          <cell r="H2697">
            <v>2842</v>
          </cell>
          <cell r="I2697" t="str">
            <v>Prodej B</v>
          </cell>
          <cell r="J2697" t="str">
            <v>920610/5953</v>
          </cell>
          <cell r="K2697">
            <v>17000</v>
          </cell>
          <cell r="L2697">
            <v>1300</v>
          </cell>
          <cell r="M2697" t="str">
            <v>Mize</v>
          </cell>
          <cell r="N2697">
            <v>38945</v>
          </cell>
          <cell r="O2697" t="str">
            <v>2674-16082006-004</v>
          </cell>
          <cell r="P2697" t="str">
            <v>CZ-3211-A-5</v>
          </cell>
          <cell r="Q2697" t="str">
            <v>Produkt 5</v>
          </cell>
          <cell r="R2697" t="str">
            <v>Firma 75</v>
          </cell>
          <cell r="S2697" t="str">
            <v>Morava</v>
          </cell>
          <cell r="T2697" t="str">
            <v>Frýdek-Místek</v>
          </cell>
          <cell r="U2697" t="str">
            <v>Frýdek - Místek</v>
          </cell>
          <cell r="V2697">
            <v>719</v>
          </cell>
          <cell r="W2697">
            <v>484</v>
          </cell>
          <cell r="X2697">
            <v>501</v>
          </cell>
          <cell r="Y2697">
            <v>242484</v>
          </cell>
          <cell r="Z2697">
            <v>0.08</v>
          </cell>
          <cell r="AA2697">
            <v>19398.72</v>
          </cell>
          <cell r="AB2697">
            <v>223085.28</v>
          </cell>
          <cell r="AC2697">
            <v>0.02</v>
          </cell>
          <cell r="AD2697">
            <v>4461.7056000000002</v>
          </cell>
        </row>
        <row r="2698">
          <cell r="A2698">
            <v>2675</v>
          </cell>
          <cell r="B2698" t="str">
            <v>ZA 004</v>
          </cell>
          <cell r="D2698" t="str">
            <v>Josef</v>
          </cell>
          <cell r="E2698" t="str">
            <v>Novák</v>
          </cell>
          <cell r="F2698" t="str">
            <v>BBA</v>
          </cell>
          <cell r="G2698" t="str">
            <v>Cestovné</v>
          </cell>
          <cell r="H2698">
            <v>3341</v>
          </cell>
          <cell r="I2698" t="str">
            <v>Prodej B</v>
          </cell>
          <cell r="J2698" t="str">
            <v>920610/5953</v>
          </cell>
          <cell r="K2698">
            <v>17000</v>
          </cell>
          <cell r="L2698">
            <v>1300</v>
          </cell>
          <cell r="M2698" t="str">
            <v>Jakhel</v>
          </cell>
          <cell r="N2698">
            <v>38947</v>
          </cell>
          <cell r="O2698" t="str">
            <v>2675-18082006-004</v>
          </cell>
          <cell r="P2698" t="str">
            <v>AU-9289-A-1</v>
          </cell>
          <cell r="Q2698" t="str">
            <v>Produkt 1</v>
          </cell>
          <cell r="R2698" t="str">
            <v>Firma 75</v>
          </cell>
          <cell r="S2698" t="str">
            <v>Morava</v>
          </cell>
          <cell r="T2698" t="str">
            <v>Frýdek-Místek</v>
          </cell>
          <cell r="U2698" t="str">
            <v>Frýdek - Místek</v>
          </cell>
          <cell r="V2698">
            <v>719</v>
          </cell>
          <cell r="W2698">
            <v>306</v>
          </cell>
          <cell r="X2698">
            <v>108</v>
          </cell>
          <cell r="Y2698">
            <v>33048</v>
          </cell>
          <cell r="Z2698">
            <v>0.02</v>
          </cell>
          <cell r="AA2698">
            <v>660.96</v>
          </cell>
          <cell r="AB2698">
            <v>32387.040000000001</v>
          </cell>
          <cell r="AC2698">
            <v>0.01</v>
          </cell>
          <cell r="AD2698">
            <v>323.87040000000002</v>
          </cell>
        </row>
        <row r="2699">
          <cell r="A2699">
            <v>2676</v>
          </cell>
          <cell r="B2699" t="str">
            <v>ZA 093</v>
          </cell>
          <cell r="D2699" t="str">
            <v>Ivan</v>
          </cell>
          <cell r="E2699" t="str">
            <v>Matějek</v>
          </cell>
          <cell r="G2699" t="str">
            <v>Školení jazyky</v>
          </cell>
          <cell r="H2699">
            <v>3421</v>
          </cell>
          <cell r="I2699" t="str">
            <v>Marketing</v>
          </cell>
          <cell r="J2699" t="str">
            <v>740313/6235</v>
          </cell>
          <cell r="K2699">
            <v>16500</v>
          </cell>
          <cell r="L2699">
            <v>300</v>
          </cell>
          <cell r="M2699" t="str">
            <v>Mize</v>
          </cell>
          <cell r="N2699">
            <v>38947</v>
          </cell>
          <cell r="O2699" t="str">
            <v>2676-18082006-093</v>
          </cell>
          <cell r="P2699" t="str">
            <v>CZ-2308-B-3</v>
          </cell>
          <cell r="Q2699" t="str">
            <v>Produkt 3</v>
          </cell>
          <cell r="R2699" t="str">
            <v>PRECIOSA a.s.</v>
          </cell>
          <cell r="S2699" t="str">
            <v>Čechy</v>
          </cell>
          <cell r="T2699" t="str">
            <v>Praha</v>
          </cell>
          <cell r="U2699" t="str">
            <v>Kunratice</v>
          </cell>
          <cell r="V2699">
            <v>523</v>
          </cell>
          <cell r="W2699">
            <v>412</v>
          </cell>
          <cell r="X2699">
            <v>67</v>
          </cell>
          <cell r="Y2699">
            <v>27604</v>
          </cell>
          <cell r="Z2699">
            <v>0.02</v>
          </cell>
          <cell r="AA2699">
            <v>552.08000000000004</v>
          </cell>
          <cell r="AB2699">
            <v>27051.919999999998</v>
          </cell>
          <cell r="AC2699">
            <v>0.01</v>
          </cell>
          <cell r="AD2699">
            <v>270.51920000000001</v>
          </cell>
        </row>
        <row r="2700">
          <cell r="A2700">
            <v>2677</v>
          </cell>
          <cell r="B2700" t="str">
            <v>ZA 180</v>
          </cell>
          <cell r="D2700" t="str">
            <v>Miloslav</v>
          </cell>
          <cell r="E2700" t="str">
            <v>Kaiser</v>
          </cell>
          <cell r="G2700" t="str">
            <v>Firemní výdaj</v>
          </cell>
          <cell r="H2700">
            <v>3896</v>
          </cell>
          <cell r="I2700" t="str">
            <v>Prodej B</v>
          </cell>
          <cell r="J2700" t="str">
            <v>720727/4778</v>
          </cell>
          <cell r="K2700">
            <v>22500</v>
          </cell>
          <cell r="L2700">
            <v>1250</v>
          </cell>
          <cell r="M2700" t="str">
            <v>Jakhel</v>
          </cell>
          <cell r="N2700">
            <v>38949</v>
          </cell>
          <cell r="O2700" t="str">
            <v>2677-20082006-180</v>
          </cell>
          <cell r="P2700" t="str">
            <v>CZ-3076-A-0</v>
          </cell>
          <cell r="Q2700" t="str">
            <v>Produkt 10</v>
          </cell>
          <cell r="R2700" t="str">
            <v>Firma 75</v>
          </cell>
          <cell r="S2700" t="str">
            <v>Morava</v>
          </cell>
          <cell r="T2700" t="str">
            <v>Frýdek-Místek</v>
          </cell>
          <cell r="U2700" t="str">
            <v>Frýdek - Místek</v>
          </cell>
          <cell r="V2700">
            <v>719</v>
          </cell>
          <cell r="W2700">
            <v>313</v>
          </cell>
          <cell r="X2700">
            <v>124</v>
          </cell>
          <cell r="Y2700">
            <v>38812</v>
          </cell>
          <cell r="Z2700">
            <v>0.1</v>
          </cell>
          <cell r="AA2700">
            <v>3881.2000000000003</v>
          </cell>
          <cell r="AB2700">
            <v>34930.800000000003</v>
          </cell>
          <cell r="AC2700">
            <v>0.03</v>
          </cell>
          <cell r="AD2700">
            <v>1047.924</v>
          </cell>
        </row>
        <row r="2701">
          <cell r="A2701">
            <v>2678</v>
          </cell>
          <cell r="B2701" t="str">
            <v>ZA 118</v>
          </cell>
          <cell r="D2701" t="str">
            <v>Rudolf</v>
          </cell>
          <cell r="E2701" t="str">
            <v>Markulák</v>
          </cell>
          <cell r="G2701" t="str">
            <v>Firemní výdaj</v>
          </cell>
          <cell r="H2701">
            <v>4282</v>
          </cell>
          <cell r="I2701" t="str">
            <v>IT</v>
          </cell>
          <cell r="J2701" t="str">
            <v>880707/4166</v>
          </cell>
          <cell r="K2701">
            <v>22500</v>
          </cell>
          <cell r="L2701">
            <v>1250</v>
          </cell>
          <cell r="M2701" t="str">
            <v>Jakhel</v>
          </cell>
          <cell r="N2701">
            <v>38950</v>
          </cell>
          <cell r="O2701" t="str">
            <v>2678-21082006-118</v>
          </cell>
          <cell r="P2701" t="str">
            <v>CZ-1792-B-8</v>
          </cell>
          <cell r="Q2701" t="str">
            <v>Produkt 8</v>
          </cell>
          <cell r="R2701" t="str">
            <v>PRECIOSA</v>
          </cell>
          <cell r="S2701" t="str">
            <v>Čechy</v>
          </cell>
          <cell r="T2701" t="str">
            <v>Benešov</v>
          </cell>
          <cell r="U2701" t="str">
            <v>Benešov</v>
          </cell>
          <cell r="V2701">
            <v>458</v>
          </cell>
          <cell r="W2701">
            <v>176</v>
          </cell>
          <cell r="X2701">
            <v>55</v>
          </cell>
          <cell r="Y2701">
            <v>9680</v>
          </cell>
          <cell r="Z2701">
            <v>0</v>
          </cell>
          <cell r="AA2701">
            <v>0</v>
          </cell>
          <cell r="AB2701">
            <v>9680</v>
          </cell>
          <cell r="AC2701">
            <v>0.04</v>
          </cell>
          <cell r="AD2701">
            <v>387.2</v>
          </cell>
        </row>
        <row r="2702">
          <cell r="A2702">
            <v>2679</v>
          </cell>
          <cell r="B2702" t="str">
            <v>ZA 007</v>
          </cell>
          <cell r="D2702" t="str">
            <v>Vladimíra</v>
          </cell>
          <cell r="E2702" t="str">
            <v>Haldová</v>
          </cell>
          <cell r="F2702" t="str">
            <v>MBA</v>
          </cell>
          <cell r="G2702" t="str">
            <v>Školení profesní</v>
          </cell>
          <cell r="H2702">
            <v>6447</v>
          </cell>
          <cell r="I2702" t="str">
            <v>Prodej C</v>
          </cell>
          <cell r="J2702" t="str">
            <v>885527/9004</v>
          </cell>
          <cell r="K2702">
            <v>22000</v>
          </cell>
          <cell r="L2702">
            <v>3300</v>
          </cell>
          <cell r="M2702" t="str">
            <v>Jakhel</v>
          </cell>
          <cell r="N2702">
            <v>38951</v>
          </cell>
          <cell r="O2702" t="str">
            <v>2679-22082006-007</v>
          </cell>
          <cell r="P2702" t="str">
            <v>CZ-4075-C-5</v>
          </cell>
          <cell r="Q2702" t="str">
            <v>Produkt 5</v>
          </cell>
          <cell r="R2702" t="str">
            <v>Firma 76</v>
          </cell>
          <cell r="S2702" t="str">
            <v>Morava</v>
          </cell>
          <cell r="T2702" t="str">
            <v>Frýdek-Místek</v>
          </cell>
          <cell r="U2702" t="str">
            <v>Krmelín</v>
          </cell>
          <cell r="V2702">
            <v>9</v>
          </cell>
          <cell r="W2702">
            <v>428</v>
          </cell>
          <cell r="X2702">
            <v>500</v>
          </cell>
          <cell r="Y2702">
            <v>214000</v>
          </cell>
          <cell r="Z2702">
            <v>0</v>
          </cell>
          <cell r="AA2702">
            <v>0</v>
          </cell>
          <cell r="AB2702">
            <v>214000</v>
          </cell>
          <cell r="AC2702">
            <v>0.04</v>
          </cell>
          <cell r="AD2702">
            <v>8560</v>
          </cell>
        </row>
        <row r="2703">
          <cell r="A2703">
            <v>2680</v>
          </cell>
          <cell r="B2703" t="str">
            <v>ZA 118</v>
          </cell>
          <cell r="D2703" t="str">
            <v>Rudolf</v>
          </cell>
          <cell r="E2703" t="str">
            <v>Markulák</v>
          </cell>
          <cell r="G2703" t="str">
            <v>Cestovné</v>
          </cell>
          <cell r="H2703">
            <v>4580</v>
          </cell>
          <cell r="I2703" t="str">
            <v>IT</v>
          </cell>
          <cell r="J2703" t="str">
            <v>880707/4166</v>
          </cell>
          <cell r="K2703">
            <v>22500</v>
          </cell>
          <cell r="L2703">
            <v>1250</v>
          </cell>
          <cell r="M2703" t="str">
            <v>Sokol</v>
          </cell>
          <cell r="N2703">
            <v>38953</v>
          </cell>
          <cell r="O2703" t="str">
            <v>2680-24082006-118</v>
          </cell>
          <cell r="P2703" t="str">
            <v>PL-3820-C-7</v>
          </cell>
          <cell r="Q2703" t="str">
            <v>Produkt 7</v>
          </cell>
          <cell r="R2703" t="str">
            <v>PRECIOSA</v>
          </cell>
          <cell r="S2703" t="str">
            <v>Čechy</v>
          </cell>
          <cell r="T2703" t="str">
            <v>Benešov</v>
          </cell>
          <cell r="U2703" t="str">
            <v>Benešov</v>
          </cell>
          <cell r="V2703">
            <v>458</v>
          </cell>
          <cell r="W2703">
            <v>232</v>
          </cell>
          <cell r="X2703">
            <v>1200</v>
          </cell>
          <cell r="Y2703">
            <v>278400</v>
          </cell>
          <cell r="Z2703">
            <v>0</v>
          </cell>
          <cell r="AA2703">
            <v>0</v>
          </cell>
          <cell r="AB2703">
            <v>278400</v>
          </cell>
          <cell r="AC2703">
            <v>0.04</v>
          </cell>
          <cell r="AD2703">
            <v>11136</v>
          </cell>
        </row>
        <row r="2704">
          <cell r="A2704">
            <v>2681</v>
          </cell>
          <cell r="B2704" t="str">
            <v>ZA 374</v>
          </cell>
          <cell r="D2704" t="str">
            <v>Miroslav</v>
          </cell>
          <cell r="E2704" t="str">
            <v>Záhora</v>
          </cell>
          <cell r="G2704" t="str">
            <v>Cestovné</v>
          </cell>
          <cell r="H2704">
            <v>1047</v>
          </cell>
          <cell r="I2704" t="str">
            <v>Prodej C</v>
          </cell>
          <cell r="J2704" t="str">
            <v>890929/2381</v>
          </cell>
          <cell r="K2704">
            <v>23000</v>
          </cell>
          <cell r="L2704">
            <v>500</v>
          </cell>
          <cell r="M2704" t="str">
            <v>Mize</v>
          </cell>
          <cell r="N2704">
            <v>38953</v>
          </cell>
          <cell r="O2704" t="str">
            <v>2681-24082006-374</v>
          </cell>
          <cell r="P2704" t="str">
            <v>DE-1708-B-1</v>
          </cell>
          <cell r="Q2704" t="str">
            <v>Produkt 1</v>
          </cell>
          <cell r="R2704" t="str">
            <v>Firma 76</v>
          </cell>
          <cell r="S2704" t="str">
            <v>Morava</v>
          </cell>
          <cell r="T2704" t="str">
            <v>Frýdek-Místek</v>
          </cell>
          <cell r="U2704" t="str">
            <v>Krmelín</v>
          </cell>
          <cell r="V2704">
            <v>9</v>
          </cell>
          <cell r="W2704">
            <v>459</v>
          </cell>
          <cell r="X2704">
            <v>105</v>
          </cell>
          <cell r="Y2704">
            <v>48195</v>
          </cell>
          <cell r="Z2704">
            <v>0.1</v>
          </cell>
          <cell r="AA2704">
            <v>4819.5</v>
          </cell>
          <cell r="AB2704">
            <v>43375.5</v>
          </cell>
          <cell r="AC2704">
            <v>0.03</v>
          </cell>
          <cell r="AD2704">
            <v>1301.2649999999999</v>
          </cell>
        </row>
        <row r="2705">
          <cell r="A2705">
            <v>2682</v>
          </cell>
          <cell r="B2705" t="str">
            <v>ZA 374</v>
          </cell>
          <cell r="D2705" t="str">
            <v>Miroslav</v>
          </cell>
          <cell r="E2705" t="str">
            <v>Záhora</v>
          </cell>
          <cell r="G2705" t="str">
            <v>Školení profesní</v>
          </cell>
          <cell r="H2705">
            <v>7827</v>
          </cell>
          <cell r="I2705" t="str">
            <v>Prodej C</v>
          </cell>
          <cell r="J2705" t="str">
            <v>890929/2381</v>
          </cell>
          <cell r="K2705">
            <v>23000</v>
          </cell>
          <cell r="L2705">
            <v>500</v>
          </cell>
          <cell r="M2705" t="str">
            <v>Mize</v>
          </cell>
          <cell r="N2705">
            <v>38955</v>
          </cell>
          <cell r="O2705" t="str">
            <v>2682-26082006-374</v>
          </cell>
          <cell r="P2705" t="str">
            <v>CZ-9664-D-0</v>
          </cell>
          <cell r="Q2705" t="str">
            <v>Produkt 10</v>
          </cell>
          <cell r="R2705" t="str">
            <v>Firma 76</v>
          </cell>
          <cell r="S2705" t="str">
            <v>Morava</v>
          </cell>
          <cell r="T2705" t="str">
            <v>Frýdek-Místek</v>
          </cell>
          <cell r="U2705" t="str">
            <v>Krmelín</v>
          </cell>
          <cell r="V2705">
            <v>9</v>
          </cell>
          <cell r="W2705">
            <v>167</v>
          </cell>
          <cell r="X2705">
            <v>120</v>
          </cell>
          <cell r="Y2705">
            <v>20040</v>
          </cell>
          <cell r="Z2705">
            <v>0</v>
          </cell>
          <cell r="AA2705">
            <v>0</v>
          </cell>
          <cell r="AB2705">
            <v>20040</v>
          </cell>
          <cell r="AC2705">
            <v>0.04</v>
          </cell>
          <cell r="AD2705">
            <v>801.6</v>
          </cell>
        </row>
        <row r="2706">
          <cell r="A2706">
            <v>2683</v>
          </cell>
          <cell r="B2706" t="str">
            <v>ZA 118</v>
          </cell>
          <cell r="D2706" t="str">
            <v>Rudolf</v>
          </cell>
          <cell r="E2706" t="str">
            <v>Markulák</v>
          </cell>
          <cell r="G2706" t="str">
            <v>Školení profesní</v>
          </cell>
          <cell r="H2706">
            <v>7085</v>
          </cell>
          <cell r="I2706" t="str">
            <v>IT</v>
          </cell>
          <cell r="J2706" t="str">
            <v>880707/4166</v>
          </cell>
          <cell r="K2706">
            <v>22500</v>
          </cell>
          <cell r="L2706">
            <v>1250</v>
          </cell>
          <cell r="M2706" t="str">
            <v>Mize</v>
          </cell>
          <cell r="N2706">
            <v>38956</v>
          </cell>
          <cell r="O2706" t="str">
            <v>2683-27082006-118</v>
          </cell>
          <cell r="P2706" t="str">
            <v>DE-3318-D-7</v>
          </cell>
          <cell r="Q2706" t="str">
            <v>Produkt 7</v>
          </cell>
          <cell r="R2706" t="str">
            <v>PRECIOSA</v>
          </cell>
          <cell r="S2706" t="str">
            <v>Čechy</v>
          </cell>
          <cell r="T2706" t="str">
            <v>Benešov</v>
          </cell>
          <cell r="U2706" t="str">
            <v>Benešov</v>
          </cell>
          <cell r="V2706">
            <v>458</v>
          </cell>
          <cell r="W2706">
            <v>483</v>
          </cell>
          <cell r="X2706">
            <v>1200</v>
          </cell>
          <cell r="Y2706">
            <v>579600</v>
          </cell>
          <cell r="Z2706">
            <v>0.09</v>
          </cell>
          <cell r="AA2706">
            <v>52164</v>
          </cell>
          <cell r="AB2706">
            <v>527436</v>
          </cell>
          <cell r="AC2706">
            <v>0.02</v>
          </cell>
          <cell r="AD2706">
            <v>10548.72</v>
          </cell>
        </row>
        <row r="2707">
          <cell r="A2707">
            <v>2684</v>
          </cell>
          <cell r="B2707" t="str">
            <v>ZA 374</v>
          </cell>
          <cell r="D2707" t="str">
            <v>Miroslav</v>
          </cell>
          <cell r="E2707" t="str">
            <v>Záhora</v>
          </cell>
          <cell r="G2707" t="str">
            <v>Školení jazyky</v>
          </cell>
          <cell r="H2707">
            <v>5970</v>
          </cell>
          <cell r="I2707" t="str">
            <v>Prodej C</v>
          </cell>
          <cell r="J2707" t="str">
            <v>890929/2381</v>
          </cell>
          <cell r="K2707">
            <v>23000</v>
          </cell>
          <cell r="L2707">
            <v>500</v>
          </cell>
          <cell r="M2707" t="str">
            <v>Mize</v>
          </cell>
          <cell r="N2707">
            <v>38957</v>
          </cell>
          <cell r="O2707" t="str">
            <v>2684-28082006-374</v>
          </cell>
          <cell r="P2707" t="str">
            <v>AU-8852-A-0</v>
          </cell>
          <cell r="Q2707" t="str">
            <v>Produkt 10</v>
          </cell>
          <cell r="R2707" t="str">
            <v>Firma 76</v>
          </cell>
          <cell r="S2707" t="str">
            <v>Morava</v>
          </cell>
          <cell r="T2707" t="str">
            <v>Frýdek-Místek</v>
          </cell>
          <cell r="U2707" t="str">
            <v>Krmelín</v>
          </cell>
          <cell r="V2707">
            <v>9</v>
          </cell>
          <cell r="W2707">
            <v>427</v>
          </cell>
          <cell r="X2707">
            <v>123</v>
          </cell>
          <cell r="Y2707">
            <v>52521</v>
          </cell>
          <cell r="Z2707">
            <v>0</v>
          </cell>
          <cell r="AA2707">
            <v>0</v>
          </cell>
          <cell r="AB2707">
            <v>52521</v>
          </cell>
          <cell r="AC2707">
            <v>0.04</v>
          </cell>
          <cell r="AD2707">
            <v>2100.84</v>
          </cell>
        </row>
        <row r="2708">
          <cell r="A2708">
            <v>2685</v>
          </cell>
          <cell r="B2708" t="str">
            <v>ZA 117</v>
          </cell>
          <cell r="D2708" t="str">
            <v>Lubomír</v>
          </cell>
          <cell r="E2708" t="str">
            <v>Kafrda</v>
          </cell>
          <cell r="G2708" t="str">
            <v>Školení jazyky</v>
          </cell>
          <cell r="H2708">
            <v>5568</v>
          </cell>
          <cell r="I2708" t="str">
            <v>IT</v>
          </cell>
          <cell r="J2708" t="str">
            <v>505510/577</v>
          </cell>
          <cell r="K2708">
            <v>19000</v>
          </cell>
          <cell r="L2708">
            <v>300</v>
          </cell>
          <cell r="M2708" t="str">
            <v>Mize</v>
          </cell>
          <cell r="N2708">
            <v>38959</v>
          </cell>
          <cell r="O2708" t="str">
            <v>2685-30082006-117</v>
          </cell>
          <cell r="P2708" t="str">
            <v>PL-1038-C-6</v>
          </cell>
          <cell r="Q2708" t="str">
            <v>Produkt 6</v>
          </cell>
          <cell r="R2708" t="str">
            <v>PRECIOSA</v>
          </cell>
          <cell r="S2708" t="str">
            <v>Čechy</v>
          </cell>
          <cell r="T2708" t="str">
            <v>Benešov</v>
          </cell>
          <cell r="U2708" t="str">
            <v>Benešov</v>
          </cell>
          <cell r="V2708">
            <v>458</v>
          </cell>
          <cell r="W2708">
            <v>315</v>
          </cell>
          <cell r="X2708">
            <v>683</v>
          </cell>
          <cell r="Y2708">
            <v>215145</v>
          </cell>
          <cell r="Z2708">
            <v>0.06</v>
          </cell>
          <cell r="AA2708">
            <v>12908.699999999999</v>
          </cell>
          <cell r="AB2708">
            <v>202236.3</v>
          </cell>
          <cell r="AC2708">
            <v>0.02</v>
          </cell>
          <cell r="AD2708">
            <v>4044.7259999999997</v>
          </cell>
        </row>
        <row r="2709">
          <cell r="A2709">
            <v>2686</v>
          </cell>
          <cell r="B2709" t="str">
            <v>ZA 374</v>
          </cell>
          <cell r="D2709" t="str">
            <v>Miroslav</v>
          </cell>
          <cell r="E2709" t="str">
            <v>Záhora</v>
          </cell>
          <cell r="G2709" t="str">
            <v>Telefon</v>
          </cell>
          <cell r="H2709">
            <v>5955</v>
          </cell>
          <cell r="I2709" t="str">
            <v>Prodej C</v>
          </cell>
          <cell r="J2709" t="str">
            <v>890929/2381</v>
          </cell>
          <cell r="K2709">
            <v>23000</v>
          </cell>
          <cell r="L2709">
            <v>500</v>
          </cell>
          <cell r="M2709" t="str">
            <v>Mize</v>
          </cell>
          <cell r="N2709">
            <v>38959</v>
          </cell>
          <cell r="O2709" t="str">
            <v>2686-30082006-374</v>
          </cell>
          <cell r="P2709" t="str">
            <v>CZ-9771-B-5</v>
          </cell>
          <cell r="Q2709" t="str">
            <v>Produkt 5</v>
          </cell>
          <cell r="R2709" t="str">
            <v>Firma 76</v>
          </cell>
          <cell r="S2709" t="str">
            <v>Morava</v>
          </cell>
          <cell r="T2709" t="str">
            <v>Frýdek-Místek</v>
          </cell>
          <cell r="U2709" t="str">
            <v>Krmelín</v>
          </cell>
          <cell r="V2709">
            <v>9</v>
          </cell>
          <cell r="W2709">
            <v>498</v>
          </cell>
          <cell r="X2709">
            <v>500</v>
          </cell>
          <cell r="Y2709">
            <v>249000</v>
          </cell>
          <cell r="Z2709">
            <v>0</v>
          </cell>
          <cell r="AA2709">
            <v>0</v>
          </cell>
          <cell r="AB2709">
            <v>249000</v>
          </cell>
          <cell r="AC2709">
            <v>0.04</v>
          </cell>
          <cell r="AD2709">
            <v>9960</v>
          </cell>
        </row>
        <row r="2710">
          <cell r="A2710">
            <v>2687</v>
          </cell>
          <cell r="B2710" t="str">
            <v>ZA 043</v>
          </cell>
          <cell r="D2710" t="str">
            <v>Jakub</v>
          </cell>
          <cell r="E2710" t="str">
            <v>Železný</v>
          </cell>
          <cell r="G2710" t="str">
            <v>Cestovné</v>
          </cell>
          <cell r="H2710">
            <v>2290</v>
          </cell>
          <cell r="I2710" t="str">
            <v>Výroba</v>
          </cell>
          <cell r="J2710" t="str">
            <v>610609/5270</v>
          </cell>
          <cell r="K2710">
            <v>19500</v>
          </cell>
          <cell r="L2710">
            <v>300</v>
          </cell>
          <cell r="M2710" t="str">
            <v>Sokol</v>
          </cell>
          <cell r="N2710">
            <v>38961</v>
          </cell>
          <cell r="O2710" t="str">
            <v>2687-01092006-043</v>
          </cell>
          <cell r="P2710" t="str">
            <v>CZ-6037-A-2</v>
          </cell>
          <cell r="Q2710" t="str">
            <v>Produkt 2</v>
          </cell>
          <cell r="R2710" t="str">
            <v>Firma 77</v>
          </cell>
          <cell r="S2710" t="str">
            <v>Morava</v>
          </cell>
          <cell r="T2710" t="str">
            <v>Frýdek-Místek</v>
          </cell>
          <cell r="U2710" t="str">
            <v>Krmelín</v>
          </cell>
          <cell r="V2710">
            <v>987</v>
          </cell>
          <cell r="W2710">
            <v>448</v>
          </cell>
          <cell r="X2710">
            <v>155</v>
          </cell>
          <cell r="Y2710">
            <v>69440</v>
          </cell>
          <cell r="Z2710">
            <v>0.09</v>
          </cell>
          <cell r="AA2710">
            <v>6249.5999999999995</v>
          </cell>
          <cell r="AB2710">
            <v>63190.400000000001</v>
          </cell>
          <cell r="AC2710">
            <v>0.02</v>
          </cell>
          <cell r="AD2710">
            <v>1263.808</v>
          </cell>
        </row>
        <row r="2711">
          <cell r="A2711">
            <v>2688</v>
          </cell>
          <cell r="B2711" t="str">
            <v>ZA 278</v>
          </cell>
          <cell r="D2711" t="str">
            <v>Vlastimil</v>
          </cell>
          <cell r="E2711" t="str">
            <v>Bauch</v>
          </cell>
          <cell r="G2711" t="str">
            <v>Telefon</v>
          </cell>
          <cell r="H2711">
            <v>351</v>
          </cell>
          <cell r="I2711" t="str">
            <v>Prodej B</v>
          </cell>
          <cell r="J2711" t="str">
            <v>430510/421</v>
          </cell>
          <cell r="K2711">
            <v>24000</v>
          </cell>
          <cell r="L2711">
            <v>3600</v>
          </cell>
          <cell r="M2711" t="str">
            <v>Jakhel</v>
          </cell>
          <cell r="N2711">
            <v>38962</v>
          </cell>
          <cell r="O2711" t="str">
            <v>2688-02092006-278</v>
          </cell>
          <cell r="P2711" t="str">
            <v>DE-4958-D-6</v>
          </cell>
          <cell r="Q2711" t="str">
            <v>Produkt 6</v>
          </cell>
          <cell r="R2711" t="str">
            <v>PLYNÁRENSKÁ a.s.</v>
          </cell>
          <cell r="S2711" t="str">
            <v>Morava</v>
          </cell>
          <cell r="T2711" t="str">
            <v>Ostrava</v>
          </cell>
          <cell r="U2711" t="str">
            <v>Orlová</v>
          </cell>
          <cell r="V2711">
            <v>395</v>
          </cell>
          <cell r="W2711">
            <v>118</v>
          </cell>
          <cell r="X2711">
            <v>680</v>
          </cell>
          <cell r="Y2711">
            <v>80240</v>
          </cell>
          <cell r="Z2711">
            <v>0</v>
          </cell>
          <cell r="AA2711">
            <v>0</v>
          </cell>
          <cell r="AB2711">
            <v>80240</v>
          </cell>
          <cell r="AC2711">
            <v>0.04</v>
          </cell>
          <cell r="AD2711">
            <v>3209.6</v>
          </cell>
        </row>
        <row r="2712">
          <cell r="A2712">
            <v>2689</v>
          </cell>
          <cell r="B2712" t="str">
            <v>ZA 392</v>
          </cell>
          <cell r="D2712" t="str">
            <v>Josef</v>
          </cell>
          <cell r="E2712" t="str">
            <v>Aldorf</v>
          </cell>
          <cell r="G2712" t="str">
            <v>Cestovné</v>
          </cell>
          <cell r="H2712">
            <v>3703</v>
          </cell>
          <cell r="I2712" t="str">
            <v>Prodej C</v>
          </cell>
          <cell r="J2712" t="str">
            <v>600505/6079</v>
          </cell>
          <cell r="K2712">
            <v>19000</v>
          </cell>
          <cell r="L2712">
            <v>2300</v>
          </cell>
          <cell r="M2712" t="str">
            <v>Jakhel</v>
          </cell>
          <cell r="N2712">
            <v>38963</v>
          </cell>
          <cell r="O2712" t="str">
            <v>2689-03092006-392</v>
          </cell>
          <cell r="P2712" t="str">
            <v>CZ-8766-A-1</v>
          </cell>
          <cell r="Q2712" t="str">
            <v>Produkt 1</v>
          </cell>
          <cell r="R2712" t="str">
            <v>Firma 77</v>
          </cell>
          <cell r="S2712" t="str">
            <v>Morava</v>
          </cell>
          <cell r="T2712" t="str">
            <v>Frýdek-Místek</v>
          </cell>
          <cell r="U2712" t="str">
            <v>Krmelín</v>
          </cell>
          <cell r="V2712">
            <v>987</v>
          </cell>
          <cell r="W2712">
            <v>286</v>
          </cell>
          <cell r="X2712">
            <v>106</v>
          </cell>
          <cell r="Y2712">
            <v>30316</v>
          </cell>
          <cell r="Z2712">
            <v>0.08</v>
          </cell>
          <cell r="AA2712">
            <v>2425.2800000000002</v>
          </cell>
          <cell r="AB2712">
            <v>27890.720000000001</v>
          </cell>
          <cell r="AC2712">
            <v>0.02</v>
          </cell>
          <cell r="AD2712">
            <v>557.81440000000009</v>
          </cell>
        </row>
        <row r="2713">
          <cell r="A2713">
            <v>2690</v>
          </cell>
          <cell r="B2713" t="str">
            <v>ZA 016</v>
          </cell>
          <cell r="D2713" t="str">
            <v>Karel</v>
          </cell>
          <cell r="E2713" t="str">
            <v>Jarolím</v>
          </cell>
          <cell r="G2713" t="str">
            <v>Benzín</v>
          </cell>
          <cell r="H2713">
            <v>5000</v>
          </cell>
          <cell r="I2713" t="str">
            <v>Výroba</v>
          </cell>
          <cell r="J2713" t="str">
            <v>860628/5974</v>
          </cell>
          <cell r="K2713">
            <v>25000</v>
          </cell>
          <cell r="L2713">
            <v>300</v>
          </cell>
          <cell r="M2713" t="str">
            <v>Kraus</v>
          </cell>
          <cell r="N2713">
            <v>38965</v>
          </cell>
          <cell r="O2713" t="str">
            <v>2690-05092006-016</v>
          </cell>
          <cell r="P2713" t="str">
            <v>DE-8320-D-7</v>
          </cell>
          <cell r="Q2713" t="str">
            <v>Produkt 7</v>
          </cell>
          <cell r="R2713" t="str">
            <v>PLYNÁRENSKÁ a.s.</v>
          </cell>
          <cell r="S2713" t="str">
            <v>Morava</v>
          </cell>
          <cell r="T2713" t="str">
            <v>Ostrava</v>
          </cell>
          <cell r="U2713" t="str">
            <v>Orlová</v>
          </cell>
          <cell r="V2713">
            <v>395</v>
          </cell>
          <cell r="W2713">
            <v>301</v>
          </cell>
          <cell r="X2713">
            <v>1200</v>
          </cell>
          <cell r="Y2713">
            <v>361200</v>
          </cell>
          <cell r="Z2713">
            <v>0.1</v>
          </cell>
          <cell r="AA2713">
            <v>36120</v>
          </cell>
          <cell r="AB2713">
            <v>325080</v>
          </cell>
          <cell r="AC2713">
            <v>0.03</v>
          </cell>
          <cell r="AD2713">
            <v>9752.4</v>
          </cell>
        </row>
        <row r="2714">
          <cell r="A2714">
            <v>2691</v>
          </cell>
          <cell r="B2714" t="str">
            <v>ZA 393</v>
          </cell>
          <cell r="D2714" t="str">
            <v>Martin</v>
          </cell>
          <cell r="E2714" t="str">
            <v>Antropius</v>
          </cell>
          <cell r="G2714" t="str">
            <v>Školení jazyky</v>
          </cell>
          <cell r="H2714">
            <v>2067</v>
          </cell>
          <cell r="I2714" t="str">
            <v>Prodej C</v>
          </cell>
          <cell r="J2714" t="str">
            <v>450727/453</v>
          </cell>
          <cell r="K2714">
            <v>18000</v>
          </cell>
          <cell r="L2714">
            <v>500</v>
          </cell>
          <cell r="M2714" t="str">
            <v>Mize</v>
          </cell>
          <cell r="N2714">
            <v>38965</v>
          </cell>
          <cell r="O2714" t="str">
            <v>2691-05092006-393</v>
          </cell>
          <cell r="P2714" t="str">
            <v>CZ-9384-B-5</v>
          </cell>
          <cell r="Q2714" t="str">
            <v>Produkt 5</v>
          </cell>
          <cell r="R2714" t="str">
            <v>Firma 77</v>
          </cell>
          <cell r="S2714" t="str">
            <v>Morava</v>
          </cell>
          <cell r="T2714" t="str">
            <v>Frýdek-Místek</v>
          </cell>
          <cell r="U2714" t="str">
            <v>Krmelín</v>
          </cell>
          <cell r="V2714">
            <v>987</v>
          </cell>
          <cell r="W2714">
            <v>427</v>
          </cell>
          <cell r="X2714">
            <v>501</v>
          </cell>
          <cell r="Y2714">
            <v>213927</v>
          </cell>
          <cell r="Z2714">
            <v>0.1</v>
          </cell>
          <cell r="AA2714">
            <v>21392.7</v>
          </cell>
          <cell r="AB2714">
            <v>192534.3</v>
          </cell>
          <cell r="AC2714">
            <v>0.03</v>
          </cell>
          <cell r="AD2714">
            <v>5776.0289999999995</v>
          </cell>
        </row>
        <row r="2715">
          <cell r="A2715">
            <v>2692</v>
          </cell>
          <cell r="B2715" t="str">
            <v>ZA 393</v>
          </cell>
          <cell r="D2715" t="str">
            <v>Martin</v>
          </cell>
          <cell r="E2715" t="str">
            <v>Antropius</v>
          </cell>
          <cell r="G2715" t="str">
            <v>Telefon</v>
          </cell>
          <cell r="H2715">
            <v>1307</v>
          </cell>
          <cell r="I2715" t="str">
            <v>Prodej C</v>
          </cell>
          <cell r="J2715" t="str">
            <v>450727/453</v>
          </cell>
          <cell r="K2715">
            <v>18000</v>
          </cell>
          <cell r="L2715">
            <v>3300</v>
          </cell>
          <cell r="M2715" t="str">
            <v>Sokol</v>
          </cell>
          <cell r="N2715">
            <v>38967</v>
          </cell>
          <cell r="O2715" t="str">
            <v>2692-07092006-393</v>
          </cell>
          <cell r="P2715" t="str">
            <v>CZ-2547-C-8</v>
          </cell>
          <cell r="Q2715" t="str">
            <v>Produkt 8</v>
          </cell>
          <cell r="R2715" t="str">
            <v>Firma 77</v>
          </cell>
          <cell r="S2715" t="str">
            <v>Morava</v>
          </cell>
          <cell r="T2715" t="str">
            <v>Frýdek-Místek</v>
          </cell>
          <cell r="U2715" t="str">
            <v>Krmelín</v>
          </cell>
          <cell r="V2715">
            <v>987</v>
          </cell>
          <cell r="W2715">
            <v>384</v>
          </cell>
          <cell r="X2715">
            <v>55</v>
          </cell>
          <cell r="Y2715">
            <v>21120</v>
          </cell>
          <cell r="Z2715">
            <v>0.08</v>
          </cell>
          <cell r="AA2715">
            <v>1689.6000000000001</v>
          </cell>
          <cell r="AB2715">
            <v>19430.400000000001</v>
          </cell>
          <cell r="AC2715">
            <v>0.02</v>
          </cell>
          <cell r="AD2715">
            <v>388.60800000000006</v>
          </cell>
        </row>
        <row r="2716">
          <cell r="A2716">
            <v>2693</v>
          </cell>
          <cell r="B2716" t="str">
            <v>ZA 016</v>
          </cell>
          <cell r="D2716" t="str">
            <v>Karel</v>
          </cell>
          <cell r="E2716" t="str">
            <v>Jarolím</v>
          </cell>
          <cell r="G2716" t="str">
            <v>Firemní výdaj</v>
          </cell>
          <cell r="H2716">
            <v>2143</v>
          </cell>
          <cell r="I2716" t="str">
            <v>Výroba</v>
          </cell>
          <cell r="J2716" t="str">
            <v>860628/5974</v>
          </cell>
          <cell r="K2716">
            <v>25000</v>
          </cell>
          <cell r="L2716">
            <v>300</v>
          </cell>
          <cell r="M2716" t="str">
            <v>Sokol</v>
          </cell>
          <cell r="N2716">
            <v>38968</v>
          </cell>
          <cell r="O2716" t="str">
            <v>2693-08092006-016</v>
          </cell>
          <cell r="P2716" t="str">
            <v>PL-4036-A-3</v>
          </cell>
          <cell r="Q2716" t="str">
            <v>Produkt 3</v>
          </cell>
          <cell r="R2716" t="str">
            <v>PLYNÁRENSKÁ a.s.</v>
          </cell>
          <cell r="S2716" t="str">
            <v>Morava</v>
          </cell>
          <cell r="T2716" t="str">
            <v>Ostrava</v>
          </cell>
          <cell r="U2716" t="str">
            <v>Orlová</v>
          </cell>
          <cell r="V2716">
            <v>395</v>
          </cell>
          <cell r="W2716">
            <v>153</v>
          </cell>
          <cell r="X2716">
            <v>74</v>
          </cell>
          <cell r="Y2716">
            <v>11322</v>
          </cell>
          <cell r="Z2716">
            <v>0.03</v>
          </cell>
          <cell r="AA2716">
            <v>339.65999999999997</v>
          </cell>
          <cell r="AB2716">
            <v>10982.34</v>
          </cell>
          <cell r="AC2716">
            <v>0.01</v>
          </cell>
          <cell r="AD2716">
            <v>109.82340000000001</v>
          </cell>
        </row>
        <row r="2717">
          <cell r="A2717">
            <v>2694</v>
          </cell>
          <cell r="B2717" t="str">
            <v>ZA 393</v>
          </cell>
          <cell r="D2717" t="str">
            <v>Martin</v>
          </cell>
          <cell r="E2717" t="str">
            <v>Antropius</v>
          </cell>
          <cell r="G2717" t="str">
            <v>Benzín</v>
          </cell>
          <cell r="H2717">
            <v>4653</v>
          </cell>
          <cell r="I2717" t="str">
            <v>Prodej C</v>
          </cell>
          <cell r="J2717" t="str">
            <v>450727/453</v>
          </cell>
          <cell r="K2717">
            <v>18000</v>
          </cell>
          <cell r="L2717">
            <v>3300</v>
          </cell>
          <cell r="M2717" t="str">
            <v>Kraus</v>
          </cell>
          <cell r="N2717">
            <v>38969</v>
          </cell>
          <cell r="O2717" t="str">
            <v>2694-09092006-393</v>
          </cell>
          <cell r="P2717" t="str">
            <v>DE-4988-D-8</v>
          </cell>
          <cell r="Q2717" t="str">
            <v>Produkt 8</v>
          </cell>
          <cell r="R2717" t="str">
            <v>Firma 77</v>
          </cell>
          <cell r="S2717" t="str">
            <v>Morava</v>
          </cell>
          <cell r="T2717" t="str">
            <v>Frýdek-Místek</v>
          </cell>
          <cell r="U2717" t="str">
            <v>Krmelín</v>
          </cell>
          <cell r="V2717">
            <v>987</v>
          </cell>
          <cell r="W2717">
            <v>223</v>
          </cell>
          <cell r="X2717">
            <v>55</v>
          </cell>
          <cell r="Y2717">
            <v>12265</v>
          </cell>
          <cell r="Z2717">
            <v>0.02</v>
          </cell>
          <cell r="AA2717">
            <v>245.3</v>
          </cell>
          <cell r="AB2717">
            <v>12019.7</v>
          </cell>
          <cell r="AC2717">
            <v>0.01</v>
          </cell>
          <cell r="AD2717">
            <v>120.197</v>
          </cell>
        </row>
        <row r="2718">
          <cell r="A2718">
            <v>2695</v>
          </cell>
          <cell r="B2718" t="str">
            <v>ZA 006</v>
          </cell>
          <cell r="C2718" t="str">
            <v>PHDr.</v>
          </cell>
          <cell r="D2718" t="str">
            <v>Jana</v>
          </cell>
          <cell r="E2718" t="str">
            <v>Kamenická</v>
          </cell>
          <cell r="G2718" t="str">
            <v>Školení jazyky</v>
          </cell>
          <cell r="H2718">
            <v>7348</v>
          </cell>
          <cell r="I2718" t="str">
            <v>Prodej D</v>
          </cell>
          <cell r="J2718" t="str">
            <v>896107/5959</v>
          </cell>
          <cell r="K2718">
            <v>29000</v>
          </cell>
          <cell r="L2718">
            <v>2300</v>
          </cell>
          <cell r="M2718" t="str">
            <v>Kraus</v>
          </cell>
          <cell r="N2718">
            <v>38971</v>
          </cell>
          <cell r="O2718" t="str">
            <v>2695-11092006-006</v>
          </cell>
          <cell r="P2718" t="str">
            <v>AU-7908-B-3</v>
          </cell>
          <cell r="Q2718" t="str">
            <v>Produkt 3</v>
          </cell>
          <cell r="R2718" t="str">
            <v>Firma 78</v>
          </cell>
          <cell r="S2718" t="str">
            <v>Morava</v>
          </cell>
          <cell r="T2718" t="str">
            <v>Frýdek-Místek</v>
          </cell>
          <cell r="U2718" t="str">
            <v>Lhotka</v>
          </cell>
          <cell r="V2718">
            <v>87</v>
          </cell>
          <cell r="W2718">
            <v>418</v>
          </cell>
          <cell r="X2718">
            <v>75</v>
          </cell>
          <cell r="Y2718">
            <v>31350</v>
          </cell>
          <cell r="Z2718">
            <v>0.08</v>
          </cell>
          <cell r="AA2718">
            <v>2508</v>
          </cell>
          <cell r="AB2718">
            <v>28842</v>
          </cell>
          <cell r="AC2718">
            <v>0.02</v>
          </cell>
          <cell r="AD2718">
            <v>576.84</v>
          </cell>
        </row>
        <row r="2719">
          <cell r="A2719">
            <v>2696</v>
          </cell>
          <cell r="B2719" t="str">
            <v>ZA 016</v>
          </cell>
          <cell r="D2719" t="str">
            <v>Karel</v>
          </cell>
          <cell r="E2719" t="str">
            <v>Jarolím</v>
          </cell>
          <cell r="G2719" t="str">
            <v>Cestovné</v>
          </cell>
          <cell r="H2719">
            <v>3010</v>
          </cell>
          <cell r="I2719" t="str">
            <v>Výroba</v>
          </cell>
          <cell r="J2719" t="str">
            <v>860628/5974</v>
          </cell>
          <cell r="K2719">
            <v>25000</v>
          </cell>
          <cell r="L2719">
            <v>300</v>
          </cell>
          <cell r="M2719" t="str">
            <v>Mize</v>
          </cell>
          <cell r="N2719">
            <v>38971</v>
          </cell>
          <cell r="O2719" t="str">
            <v>2696-11092006-016</v>
          </cell>
          <cell r="P2719" t="str">
            <v>CZ-9645-C-3</v>
          </cell>
          <cell r="Q2719" t="str">
            <v>Produkt 3</v>
          </cell>
          <cell r="R2719" t="str">
            <v>PLYNÁRENSKÁ a.s.</v>
          </cell>
          <cell r="S2719" t="str">
            <v>Morava</v>
          </cell>
          <cell r="T2719" t="str">
            <v>Ostrava</v>
          </cell>
          <cell r="U2719" t="str">
            <v>Orlová</v>
          </cell>
          <cell r="V2719">
            <v>395</v>
          </cell>
          <cell r="W2719">
            <v>478</v>
          </cell>
          <cell r="X2719">
            <v>63</v>
          </cell>
          <cell r="Y2719">
            <v>30114</v>
          </cell>
          <cell r="Z2719">
            <v>0.09</v>
          </cell>
          <cell r="AA2719">
            <v>2710.2599999999998</v>
          </cell>
          <cell r="AB2719">
            <v>27403.74</v>
          </cell>
          <cell r="AC2719">
            <v>0.02</v>
          </cell>
          <cell r="AD2719">
            <v>548.0748000000001</v>
          </cell>
        </row>
        <row r="2720">
          <cell r="A2720">
            <v>2697</v>
          </cell>
          <cell r="B2720" t="str">
            <v>ZA 007</v>
          </cell>
          <cell r="D2720" t="str">
            <v>Vladimíra</v>
          </cell>
          <cell r="E2720" t="str">
            <v>Haldová</v>
          </cell>
          <cell r="F2720" t="str">
            <v>MBA</v>
          </cell>
          <cell r="G2720" t="str">
            <v>Školení jazyky</v>
          </cell>
          <cell r="H2720">
            <v>7781</v>
          </cell>
          <cell r="I2720" t="str">
            <v>Prodej A</v>
          </cell>
          <cell r="J2720" t="str">
            <v>885527/9004</v>
          </cell>
          <cell r="K2720">
            <v>22000</v>
          </cell>
          <cell r="L2720">
            <v>3300</v>
          </cell>
          <cell r="M2720" t="str">
            <v>Kraus</v>
          </cell>
          <cell r="N2720">
            <v>38973</v>
          </cell>
          <cell r="O2720" t="str">
            <v>2697-13092006-007</v>
          </cell>
          <cell r="P2720" t="str">
            <v>DE-3048-A-7</v>
          </cell>
          <cell r="Q2720" t="str">
            <v>Produkt 7</v>
          </cell>
          <cell r="R2720" t="str">
            <v>Firma 78</v>
          </cell>
          <cell r="S2720" t="str">
            <v>Morava</v>
          </cell>
          <cell r="T2720" t="str">
            <v>Frýdek-Místek</v>
          </cell>
          <cell r="U2720" t="str">
            <v>Lhotka</v>
          </cell>
          <cell r="V2720">
            <v>87</v>
          </cell>
          <cell r="W2720">
            <v>469</v>
          </cell>
          <cell r="X2720">
            <v>1200</v>
          </cell>
          <cell r="Y2720">
            <v>562800</v>
          </cell>
          <cell r="Z2720">
            <v>0.08</v>
          </cell>
          <cell r="AA2720">
            <v>45024</v>
          </cell>
          <cell r="AB2720">
            <v>517776</v>
          </cell>
          <cell r="AC2720">
            <v>0.02</v>
          </cell>
          <cell r="AD2720">
            <v>10355.52</v>
          </cell>
        </row>
        <row r="2721">
          <cell r="A2721">
            <v>2698</v>
          </cell>
          <cell r="B2721" t="str">
            <v>ZA 016</v>
          </cell>
          <cell r="D2721" t="str">
            <v>Karel</v>
          </cell>
          <cell r="E2721" t="str">
            <v>Jarolím</v>
          </cell>
          <cell r="G2721" t="str">
            <v>Školení profesní</v>
          </cell>
          <cell r="H2721">
            <v>5523</v>
          </cell>
          <cell r="I2721" t="str">
            <v>Výroba</v>
          </cell>
          <cell r="J2721" t="str">
            <v>860628/5974</v>
          </cell>
          <cell r="K2721">
            <v>25000</v>
          </cell>
          <cell r="L2721">
            <v>300</v>
          </cell>
          <cell r="M2721" t="str">
            <v>Jakhel</v>
          </cell>
          <cell r="N2721">
            <v>38974</v>
          </cell>
          <cell r="O2721" t="str">
            <v>2698-14092006-016</v>
          </cell>
          <cell r="P2721" t="str">
            <v>PL-1989-A-1</v>
          </cell>
          <cell r="Q2721" t="str">
            <v>Produkt 1</v>
          </cell>
          <cell r="R2721" t="str">
            <v>PLYNÁRENSKÁ a.s.</v>
          </cell>
          <cell r="S2721" t="str">
            <v>Morava</v>
          </cell>
          <cell r="T2721" t="str">
            <v>Ostrava</v>
          </cell>
          <cell r="U2721" t="str">
            <v>Orlová</v>
          </cell>
          <cell r="V2721">
            <v>395</v>
          </cell>
          <cell r="W2721">
            <v>37</v>
          </cell>
          <cell r="X2721">
            <v>105</v>
          </cell>
          <cell r="Y2721">
            <v>3885</v>
          </cell>
          <cell r="Z2721">
            <v>0</v>
          </cell>
          <cell r="AA2721">
            <v>0</v>
          </cell>
          <cell r="AB2721">
            <v>3885</v>
          </cell>
          <cell r="AC2721">
            <v>0.04</v>
          </cell>
          <cell r="AD2721">
            <v>155.4</v>
          </cell>
        </row>
        <row r="2722">
          <cell r="A2722">
            <v>2699</v>
          </cell>
          <cell r="B2722" t="str">
            <v>ZA 007</v>
          </cell>
          <cell r="D2722" t="str">
            <v>Vladimíra</v>
          </cell>
          <cell r="E2722" t="str">
            <v>Haldová</v>
          </cell>
          <cell r="F2722" t="str">
            <v>MBA</v>
          </cell>
          <cell r="G2722" t="str">
            <v>Telefon</v>
          </cell>
          <cell r="H2722">
            <v>805</v>
          </cell>
          <cell r="I2722" t="str">
            <v>Prodej D</v>
          </cell>
          <cell r="J2722" t="str">
            <v>885527/9004</v>
          </cell>
          <cell r="K2722">
            <v>22000</v>
          </cell>
          <cell r="L2722">
            <v>3300</v>
          </cell>
          <cell r="M2722" t="str">
            <v>Jakhel</v>
          </cell>
          <cell r="N2722">
            <v>38975</v>
          </cell>
          <cell r="O2722" t="str">
            <v>2699-15092006-007</v>
          </cell>
          <cell r="P2722" t="str">
            <v>PL-1934-B-8</v>
          </cell>
          <cell r="Q2722" t="str">
            <v>Produkt 8</v>
          </cell>
          <cell r="R2722" t="str">
            <v>Firma 78</v>
          </cell>
          <cell r="S2722" t="str">
            <v>Morava</v>
          </cell>
          <cell r="T2722" t="str">
            <v>Frýdek-Místek</v>
          </cell>
          <cell r="U2722" t="str">
            <v>Lhotka</v>
          </cell>
          <cell r="V2722">
            <v>87</v>
          </cell>
          <cell r="W2722">
            <v>10</v>
          </cell>
          <cell r="X2722">
            <v>55</v>
          </cell>
          <cell r="Y2722">
            <v>550</v>
          </cell>
          <cell r="Z2722">
            <v>0</v>
          </cell>
          <cell r="AA2722">
            <v>0</v>
          </cell>
          <cell r="AB2722">
            <v>550</v>
          </cell>
          <cell r="AC2722">
            <v>0.04</v>
          </cell>
          <cell r="AD2722">
            <v>22</v>
          </cell>
        </row>
        <row r="2723">
          <cell r="A2723">
            <v>2700</v>
          </cell>
          <cell r="B2723" t="str">
            <v>ZA 007</v>
          </cell>
          <cell r="D2723" t="str">
            <v>Vladimíra</v>
          </cell>
          <cell r="E2723" t="str">
            <v>Haldová</v>
          </cell>
          <cell r="F2723" t="str">
            <v>MBA</v>
          </cell>
          <cell r="G2723" t="str">
            <v>Benzín</v>
          </cell>
          <cell r="H2723">
            <v>2540</v>
          </cell>
          <cell r="I2723" t="str">
            <v>Prodej C</v>
          </cell>
          <cell r="J2723" t="str">
            <v>885527/9004</v>
          </cell>
          <cell r="K2723">
            <v>22000</v>
          </cell>
          <cell r="L2723">
            <v>3300</v>
          </cell>
          <cell r="M2723" t="str">
            <v>Sokol</v>
          </cell>
          <cell r="N2723">
            <v>38977</v>
          </cell>
          <cell r="O2723" t="str">
            <v>2700-17092006-007</v>
          </cell>
          <cell r="P2723" t="str">
            <v>CZ-7656-C-8</v>
          </cell>
          <cell r="Q2723" t="str">
            <v>Produkt 8</v>
          </cell>
          <cell r="R2723" t="str">
            <v>Firma 78</v>
          </cell>
          <cell r="S2723" t="str">
            <v>Morava</v>
          </cell>
          <cell r="T2723" t="str">
            <v>Frýdek-Místek</v>
          </cell>
          <cell r="U2723" t="str">
            <v>Lhotka</v>
          </cell>
          <cell r="V2723">
            <v>87</v>
          </cell>
          <cell r="W2723">
            <v>88</v>
          </cell>
          <cell r="X2723">
            <v>55</v>
          </cell>
          <cell r="Y2723">
            <v>4840</v>
          </cell>
          <cell r="Z2723">
            <v>0</v>
          </cell>
          <cell r="AA2723">
            <v>0</v>
          </cell>
          <cell r="AB2723">
            <v>4840</v>
          </cell>
          <cell r="AC2723">
            <v>0.04</v>
          </cell>
          <cell r="AD2723">
            <v>193.6</v>
          </cell>
        </row>
        <row r="2724">
          <cell r="A2724">
            <v>2701</v>
          </cell>
          <cell r="B2724" t="str">
            <v>ZA 009</v>
          </cell>
          <cell r="D2724" t="str">
            <v>Radek</v>
          </cell>
          <cell r="E2724" t="str">
            <v>Regl</v>
          </cell>
          <cell r="G2724" t="str">
            <v>Školení jazyky</v>
          </cell>
          <cell r="H2724">
            <v>6023</v>
          </cell>
          <cell r="I2724" t="str">
            <v>Výroba</v>
          </cell>
          <cell r="J2724" t="str">
            <v>880816/5982</v>
          </cell>
          <cell r="K2724">
            <v>15000</v>
          </cell>
          <cell r="L2724">
            <v>2800</v>
          </cell>
          <cell r="M2724" t="str">
            <v>Sokol</v>
          </cell>
          <cell r="N2724">
            <v>38977</v>
          </cell>
          <cell r="O2724" t="str">
            <v>2701-17092006-009</v>
          </cell>
          <cell r="P2724" t="str">
            <v>AU-8943-A-9</v>
          </cell>
          <cell r="Q2724" t="str">
            <v>Produkt 9</v>
          </cell>
          <cell r="R2724" t="str">
            <v>PRANO PRAŽÁK - NOVOTNÝ</v>
          </cell>
          <cell r="S2724" t="str">
            <v>Čechy</v>
          </cell>
          <cell r="T2724" t="str">
            <v>Praha</v>
          </cell>
          <cell r="U2724" t="str">
            <v>Praha</v>
          </cell>
          <cell r="V2724">
            <v>851</v>
          </cell>
          <cell r="W2724">
            <v>120</v>
          </cell>
          <cell r="X2724">
            <v>327</v>
          </cell>
          <cell r="Y2724">
            <v>39240</v>
          </cell>
          <cell r="Z2724">
            <v>0</v>
          </cell>
          <cell r="AA2724">
            <v>0</v>
          </cell>
          <cell r="AB2724">
            <v>39240</v>
          </cell>
          <cell r="AC2724">
            <v>0.04</v>
          </cell>
          <cell r="AD2724">
            <v>1569.6000000000001</v>
          </cell>
        </row>
        <row r="2725">
          <cell r="A2725">
            <v>2702</v>
          </cell>
          <cell r="B2725" t="str">
            <v>ZA 215</v>
          </cell>
          <cell r="D2725" t="str">
            <v>Daniel</v>
          </cell>
          <cell r="E2725" t="str">
            <v>Wolfan</v>
          </cell>
          <cell r="G2725" t="str">
            <v>Cestovné</v>
          </cell>
          <cell r="H2725">
            <v>1851</v>
          </cell>
          <cell r="I2725" t="str">
            <v>Prodej B</v>
          </cell>
          <cell r="J2725" t="str">
            <v>650202/3242</v>
          </cell>
          <cell r="K2725">
            <v>19500</v>
          </cell>
          <cell r="L2725">
            <v>300</v>
          </cell>
          <cell r="M2725" t="str">
            <v>Jakhel</v>
          </cell>
          <cell r="N2725">
            <v>38979</v>
          </cell>
          <cell r="O2725" t="str">
            <v>2702-19092006-215</v>
          </cell>
          <cell r="P2725" t="str">
            <v>CZ-1707-A-9</v>
          </cell>
          <cell r="Q2725" t="str">
            <v>Produkt 9</v>
          </cell>
          <cell r="R2725" t="str">
            <v>Firma 78</v>
          </cell>
          <cell r="S2725" t="str">
            <v>Morava</v>
          </cell>
          <cell r="T2725" t="str">
            <v>Frýdek-Místek</v>
          </cell>
          <cell r="U2725" t="str">
            <v>Lhotka</v>
          </cell>
          <cell r="V2725">
            <v>87</v>
          </cell>
          <cell r="W2725">
            <v>398</v>
          </cell>
          <cell r="X2725">
            <v>325</v>
          </cell>
          <cell r="Y2725">
            <v>129350</v>
          </cell>
          <cell r="Z2725">
            <v>0.1</v>
          </cell>
          <cell r="AA2725">
            <v>12935</v>
          </cell>
          <cell r="AB2725">
            <v>116415</v>
          </cell>
          <cell r="AC2725">
            <v>0.03</v>
          </cell>
          <cell r="AD2725">
            <v>3492.45</v>
          </cell>
        </row>
        <row r="2726">
          <cell r="A2726">
            <v>2703</v>
          </cell>
          <cell r="B2726" t="str">
            <v>ZA 009</v>
          </cell>
          <cell r="D2726" t="str">
            <v>Radek</v>
          </cell>
          <cell r="E2726" t="str">
            <v>Regl</v>
          </cell>
          <cell r="G2726" t="str">
            <v>Telefon</v>
          </cell>
          <cell r="H2726">
            <v>1829</v>
          </cell>
          <cell r="I2726" t="str">
            <v>Výroba</v>
          </cell>
          <cell r="J2726" t="str">
            <v>880816/5982</v>
          </cell>
          <cell r="K2726">
            <v>15000</v>
          </cell>
          <cell r="L2726">
            <v>2800</v>
          </cell>
          <cell r="M2726" t="str">
            <v>Sokol</v>
          </cell>
          <cell r="N2726">
            <v>38980</v>
          </cell>
          <cell r="O2726" t="str">
            <v>2703-20092006-009</v>
          </cell>
          <cell r="P2726" t="str">
            <v>CZ-1803-B-6</v>
          </cell>
          <cell r="Q2726" t="str">
            <v>Produkt 6</v>
          </cell>
          <cell r="R2726" t="str">
            <v>PRANO PRAŽÁK - NOVOTNÝ</v>
          </cell>
          <cell r="S2726" t="str">
            <v>Čechy</v>
          </cell>
          <cell r="T2726" t="str">
            <v>Praha</v>
          </cell>
          <cell r="U2726" t="str">
            <v>Praha</v>
          </cell>
          <cell r="V2726">
            <v>851</v>
          </cell>
          <cell r="W2726">
            <v>448</v>
          </cell>
          <cell r="X2726">
            <v>683</v>
          </cell>
          <cell r="Y2726">
            <v>305984</v>
          </cell>
          <cell r="Z2726">
            <v>0.08</v>
          </cell>
          <cell r="AA2726">
            <v>24478.720000000001</v>
          </cell>
          <cell r="AB2726">
            <v>281505.28000000003</v>
          </cell>
          <cell r="AC2726">
            <v>0.02</v>
          </cell>
          <cell r="AD2726">
            <v>5630.1056000000008</v>
          </cell>
        </row>
        <row r="2727">
          <cell r="A2727">
            <v>2704</v>
          </cell>
          <cell r="B2727" t="str">
            <v>ZA 144</v>
          </cell>
          <cell r="D2727" t="str">
            <v>Jindřich</v>
          </cell>
          <cell r="E2727" t="str">
            <v>Žebro</v>
          </cell>
          <cell r="G2727" t="str">
            <v>Školení jazyky</v>
          </cell>
          <cell r="H2727">
            <v>2040</v>
          </cell>
          <cell r="I2727" t="str">
            <v>Prodej C</v>
          </cell>
          <cell r="J2727" t="str">
            <v>620919/2528</v>
          </cell>
          <cell r="K2727">
            <v>17500</v>
          </cell>
          <cell r="L2727">
            <v>300</v>
          </cell>
          <cell r="M2727" t="str">
            <v>Mize</v>
          </cell>
          <cell r="N2727">
            <v>38981</v>
          </cell>
          <cell r="O2727" t="str">
            <v>2704-21092006-144</v>
          </cell>
          <cell r="P2727" t="str">
            <v>CZ-7355-A-5</v>
          </cell>
          <cell r="Q2727" t="str">
            <v>Produkt 5</v>
          </cell>
          <cell r="R2727" t="str">
            <v>Firma 79</v>
          </cell>
          <cell r="S2727" t="str">
            <v>Morava</v>
          </cell>
          <cell r="T2727" t="str">
            <v>Frýdek-Místek</v>
          </cell>
          <cell r="U2727" t="str">
            <v>Lhotka</v>
          </cell>
          <cell r="V2727">
            <v>93</v>
          </cell>
          <cell r="W2727">
            <v>466</v>
          </cell>
          <cell r="X2727">
            <v>500</v>
          </cell>
          <cell r="Y2727">
            <v>233000</v>
          </cell>
          <cell r="Z2727">
            <v>0.09</v>
          </cell>
          <cell r="AA2727">
            <v>20970</v>
          </cell>
          <cell r="AB2727">
            <v>212030</v>
          </cell>
          <cell r="AC2727">
            <v>0.02</v>
          </cell>
          <cell r="AD2727">
            <v>4240.6000000000004</v>
          </cell>
        </row>
        <row r="2728">
          <cell r="A2728">
            <v>2705</v>
          </cell>
          <cell r="B2728" t="str">
            <v>ZA 009</v>
          </cell>
          <cell r="D2728" t="str">
            <v>Radek</v>
          </cell>
          <cell r="E2728" t="str">
            <v>Regl</v>
          </cell>
          <cell r="G2728" t="str">
            <v>Benzín</v>
          </cell>
          <cell r="H2728">
            <v>6354</v>
          </cell>
          <cell r="I2728" t="str">
            <v>Výroba</v>
          </cell>
          <cell r="J2728" t="str">
            <v>880816/5982</v>
          </cell>
          <cell r="K2728">
            <v>15000</v>
          </cell>
          <cell r="L2728">
            <v>2800</v>
          </cell>
          <cell r="M2728" t="str">
            <v>Kraus</v>
          </cell>
          <cell r="N2728">
            <v>38983</v>
          </cell>
          <cell r="O2728" t="str">
            <v>2705-23092006-009</v>
          </cell>
          <cell r="P2728" t="str">
            <v>CZ-4805-B-4</v>
          </cell>
          <cell r="Q2728" t="str">
            <v>Produkt 4</v>
          </cell>
          <cell r="R2728" t="str">
            <v>PRANO PRAŽÁK - NOVOTNÝ</v>
          </cell>
          <cell r="S2728" t="str">
            <v>Čechy</v>
          </cell>
          <cell r="T2728" t="str">
            <v>Praha</v>
          </cell>
          <cell r="U2728" t="str">
            <v>Praha</v>
          </cell>
          <cell r="V2728">
            <v>851</v>
          </cell>
          <cell r="W2728">
            <v>391</v>
          </cell>
          <cell r="X2728">
            <v>379</v>
          </cell>
          <cell r="Y2728">
            <v>148189</v>
          </cell>
          <cell r="Z2728">
            <v>0.09</v>
          </cell>
          <cell r="AA2728">
            <v>13337.01</v>
          </cell>
          <cell r="AB2728">
            <v>134851.99</v>
          </cell>
          <cell r="AC2728">
            <v>0.02</v>
          </cell>
          <cell r="AD2728">
            <v>2697.0398</v>
          </cell>
        </row>
        <row r="2729">
          <cell r="A2729">
            <v>2706</v>
          </cell>
          <cell r="B2729" t="str">
            <v>ZA 145</v>
          </cell>
          <cell r="D2729" t="str">
            <v>Miloš</v>
          </cell>
          <cell r="E2729" t="str">
            <v>Gerneš</v>
          </cell>
          <cell r="G2729" t="str">
            <v>Firemní výdaj</v>
          </cell>
          <cell r="H2729">
            <v>173</v>
          </cell>
          <cell r="I2729" t="str">
            <v>Prodej C</v>
          </cell>
          <cell r="J2729" t="str">
            <v>510111/305</v>
          </cell>
          <cell r="K2729">
            <v>19500</v>
          </cell>
          <cell r="L2729">
            <v>1300</v>
          </cell>
          <cell r="M2729" t="str">
            <v>Mize</v>
          </cell>
          <cell r="N2729">
            <v>38983</v>
          </cell>
          <cell r="O2729" t="str">
            <v>2706-23092006-145</v>
          </cell>
          <cell r="P2729" t="str">
            <v>PL-9546-C-6</v>
          </cell>
          <cell r="Q2729" t="str">
            <v>Produkt 6</v>
          </cell>
          <cell r="R2729" t="str">
            <v>Firma 79</v>
          </cell>
          <cell r="S2729" t="str">
            <v>Morava</v>
          </cell>
          <cell r="T2729" t="str">
            <v>Frýdek-Místek</v>
          </cell>
          <cell r="U2729" t="str">
            <v>Lhotka</v>
          </cell>
          <cell r="V2729">
            <v>93</v>
          </cell>
          <cell r="W2729">
            <v>119</v>
          </cell>
          <cell r="X2729">
            <v>682</v>
          </cell>
          <cell r="Y2729">
            <v>81158</v>
          </cell>
          <cell r="Z2729">
            <v>0</v>
          </cell>
          <cell r="AA2729">
            <v>0</v>
          </cell>
          <cell r="AB2729">
            <v>81158</v>
          </cell>
          <cell r="AC2729">
            <v>0.04</v>
          </cell>
          <cell r="AD2729">
            <v>3246.32</v>
          </cell>
        </row>
        <row r="2730">
          <cell r="A2730">
            <v>2707</v>
          </cell>
          <cell r="B2730" t="str">
            <v>ZA 145</v>
          </cell>
          <cell r="D2730" t="str">
            <v>Miloš</v>
          </cell>
          <cell r="E2730" t="str">
            <v>Gerneš</v>
          </cell>
          <cell r="G2730" t="str">
            <v>Cestovné</v>
          </cell>
          <cell r="H2730">
            <v>7284</v>
          </cell>
          <cell r="I2730" t="str">
            <v>Prodej C</v>
          </cell>
          <cell r="J2730" t="str">
            <v>510111/305</v>
          </cell>
          <cell r="K2730">
            <v>19500</v>
          </cell>
          <cell r="L2730">
            <v>1300</v>
          </cell>
          <cell r="M2730" t="str">
            <v>Sokol</v>
          </cell>
          <cell r="N2730">
            <v>38985</v>
          </cell>
          <cell r="O2730" t="str">
            <v>2707-25092006-145</v>
          </cell>
          <cell r="P2730" t="str">
            <v>DE-7030-C-8</v>
          </cell>
          <cell r="Q2730" t="str">
            <v>Produkt 8</v>
          </cell>
          <cell r="R2730" t="str">
            <v>Firma 79</v>
          </cell>
          <cell r="S2730" t="str">
            <v>Morava</v>
          </cell>
          <cell r="T2730" t="str">
            <v>Frýdek-Místek</v>
          </cell>
          <cell r="U2730" t="str">
            <v>Lhotka</v>
          </cell>
          <cell r="V2730">
            <v>93</v>
          </cell>
          <cell r="W2730">
            <v>278</v>
          </cell>
          <cell r="X2730">
            <v>55</v>
          </cell>
          <cell r="Y2730">
            <v>15290</v>
          </cell>
          <cell r="Z2730">
            <v>0.02</v>
          </cell>
          <cell r="AA2730">
            <v>305.8</v>
          </cell>
          <cell r="AB2730">
            <v>14984.2</v>
          </cell>
          <cell r="AC2730">
            <v>0.01</v>
          </cell>
          <cell r="AD2730">
            <v>149.84200000000001</v>
          </cell>
        </row>
        <row r="2731">
          <cell r="A2731">
            <v>2708</v>
          </cell>
          <cell r="B2731" t="str">
            <v>ZA 009</v>
          </cell>
          <cell r="D2731" t="str">
            <v>Radek</v>
          </cell>
          <cell r="E2731" t="str">
            <v>Regl</v>
          </cell>
          <cell r="G2731" t="str">
            <v>Firemní výdaj</v>
          </cell>
          <cell r="H2731">
            <v>442</v>
          </cell>
          <cell r="I2731" t="str">
            <v>Výroba</v>
          </cell>
          <cell r="J2731" t="str">
            <v>880816/5982</v>
          </cell>
          <cell r="K2731">
            <v>15000</v>
          </cell>
          <cell r="L2731">
            <v>2800</v>
          </cell>
          <cell r="M2731" t="str">
            <v>Jakhel</v>
          </cell>
          <cell r="N2731">
            <v>38986</v>
          </cell>
          <cell r="O2731" t="str">
            <v>2708-26092006-009</v>
          </cell>
          <cell r="P2731" t="str">
            <v>CZ-3679-B-0</v>
          </cell>
          <cell r="Q2731" t="str">
            <v>Produkt 10</v>
          </cell>
          <cell r="R2731" t="str">
            <v>PRANO PRAŽÁK - NOVOTNÝ</v>
          </cell>
          <cell r="S2731" t="str">
            <v>Čechy</v>
          </cell>
          <cell r="T2731" t="str">
            <v>Praha</v>
          </cell>
          <cell r="U2731" t="str">
            <v>Praha</v>
          </cell>
          <cell r="V2731">
            <v>851</v>
          </cell>
          <cell r="W2731">
            <v>51</v>
          </cell>
          <cell r="X2731">
            <v>125</v>
          </cell>
          <cell r="Y2731">
            <v>6375</v>
          </cell>
          <cell r="Z2731">
            <v>0</v>
          </cell>
          <cell r="AA2731">
            <v>0</v>
          </cell>
          <cell r="AB2731">
            <v>6375</v>
          </cell>
          <cell r="AC2731">
            <v>0.04</v>
          </cell>
          <cell r="AD2731">
            <v>255</v>
          </cell>
        </row>
        <row r="2732">
          <cell r="A2732">
            <v>2709</v>
          </cell>
          <cell r="B2732" t="str">
            <v>ZA 145</v>
          </cell>
          <cell r="D2732" t="str">
            <v>Miloš</v>
          </cell>
          <cell r="E2732" t="str">
            <v>Gerneš</v>
          </cell>
          <cell r="G2732" t="str">
            <v>Školení profesní</v>
          </cell>
          <cell r="H2732">
            <v>264</v>
          </cell>
          <cell r="I2732" t="str">
            <v>Prodej C</v>
          </cell>
          <cell r="J2732" t="str">
            <v>510111/305</v>
          </cell>
          <cell r="K2732">
            <v>19500</v>
          </cell>
          <cell r="L2732">
            <v>1300</v>
          </cell>
          <cell r="M2732" t="str">
            <v>Mize</v>
          </cell>
          <cell r="N2732">
            <v>38987</v>
          </cell>
          <cell r="O2732" t="str">
            <v>2709-27092006-145</v>
          </cell>
          <cell r="P2732" t="str">
            <v>DE-2737-D-8</v>
          </cell>
          <cell r="Q2732" t="str">
            <v>Produkt 8</v>
          </cell>
          <cell r="R2732" t="str">
            <v>Firma 79</v>
          </cell>
          <cell r="S2732" t="str">
            <v>Morava</v>
          </cell>
          <cell r="T2732" t="str">
            <v>Frýdek-Místek</v>
          </cell>
          <cell r="U2732" t="str">
            <v>Lhotka</v>
          </cell>
          <cell r="V2732">
            <v>93</v>
          </cell>
          <cell r="W2732">
            <v>482</v>
          </cell>
          <cell r="X2732">
            <v>55</v>
          </cell>
          <cell r="Y2732">
            <v>26510</v>
          </cell>
          <cell r="Z2732">
            <v>0</v>
          </cell>
          <cell r="AA2732">
            <v>0</v>
          </cell>
          <cell r="AB2732">
            <v>26510</v>
          </cell>
          <cell r="AC2732">
            <v>0.04</v>
          </cell>
          <cell r="AD2732">
            <v>1060.4000000000001</v>
          </cell>
        </row>
        <row r="2733">
          <cell r="A2733">
            <v>2710</v>
          </cell>
          <cell r="B2733" t="str">
            <v>ZA 005</v>
          </cell>
          <cell r="D2733" t="str">
            <v>Iva</v>
          </cell>
          <cell r="E2733" t="str">
            <v>Sauerová</v>
          </cell>
          <cell r="G2733" t="str">
            <v>Benzín</v>
          </cell>
          <cell r="H2733">
            <v>2882</v>
          </cell>
          <cell r="I2733" t="str">
            <v>Prodej D</v>
          </cell>
          <cell r="J2733" t="str">
            <v>935609/3197</v>
          </cell>
          <cell r="K2733">
            <v>21500</v>
          </cell>
          <cell r="L2733">
            <v>1250</v>
          </cell>
          <cell r="M2733" t="str">
            <v>Sokol</v>
          </cell>
          <cell r="N2733">
            <v>38989</v>
          </cell>
          <cell r="O2733" t="str">
            <v>2710-29092006-005</v>
          </cell>
          <cell r="P2733" t="str">
            <v>AU-2492-D-7</v>
          </cell>
          <cell r="Q2733" t="str">
            <v>Produkt 7</v>
          </cell>
          <cell r="R2733" t="str">
            <v>PRAGOCHEMA s.r.o.</v>
          </cell>
          <cell r="S2733" t="str">
            <v>Čechy</v>
          </cell>
          <cell r="T2733" t="str">
            <v>Kladno</v>
          </cell>
          <cell r="U2733" t="str">
            <v>Budenice</v>
          </cell>
          <cell r="V2733">
            <v>414</v>
          </cell>
          <cell r="W2733">
            <v>383</v>
          </cell>
          <cell r="X2733">
            <v>1200</v>
          </cell>
          <cell r="Y2733">
            <v>459600</v>
          </cell>
          <cell r="Z2733">
            <v>0</v>
          </cell>
          <cell r="AA2733">
            <v>0</v>
          </cell>
          <cell r="AB2733">
            <v>459600</v>
          </cell>
          <cell r="AC2733">
            <v>0.04</v>
          </cell>
          <cell r="AD2733">
            <v>18384</v>
          </cell>
        </row>
        <row r="2734">
          <cell r="A2734">
            <v>2711</v>
          </cell>
          <cell r="B2734" t="str">
            <v>ZA 198</v>
          </cell>
          <cell r="D2734" t="str">
            <v>Jiří</v>
          </cell>
          <cell r="E2734" t="str">
            <v>Páv</v>
          </cell>
          <cell r="G2734" t="str">
            <v>Školení jazyky</v>
          </cell>
          <cell r="H2734">
            <v>5053</v>
          </cell>
          <cell r="I2734" t="str">
            <v>Prodej B</v>
          </cell>
          <cell r="J2734" t="str">
            <v>700202/1191</v>
          </cell>
          <cell r="K2734">
            <v>23500</v>
          </cell>
          <cell r="L2734">
            <v>3300</v>
          </cell>
          <cell r="M2734" t="str">
            <v>Kraus</v>
          </cell>
          <cell r="N2734">
            <v>38989</v>
          </cell>
          <cell r="O2734" t="str">
            <v>2711-29092006-198</v>
          </cell>
          <cell r="P2734" t="str">
            <v>PL-7578-A-1</v>
          </cell>
          <cell r="Q2734" t="str">
            <v>Produkt 1</v>
          </cell>
          <cell r="R2734" t="str">
            <v>Firma 79</v>
          </cell>
          <cell r="S2734" t="str">
            <v>Morava</v>
          </cell>
          <cell r="T2734" t="str">
            <v>Frýdek-Místek</v>
          </cell>
          <cell r="U2734" t="str">
            <v>Lhotka</v>
          </cell>
          <cell r="V2734">
            <v>93</v>
          </cell>
          <cell r="W2734">
            <v>435</v>
          </cell>
          <cell r="X2734">
            <v>100</v>
          </cell>
          <cell r="Y2734">
            <v>43500</v>
          </cell>
          <cell r="Z2734">
            <v>0.1</v>
          </cell>
          <cell r="AA2734">
            <v>4350</v>
          </cell>
          <cell r="AB2734">
            <v>39150</v>
          </cell>
          <cell r="AC2734">
            <v>0.03</v>
          </cell>
          <cell r="AD2734">
            <v>1174.5</v>
          </cell>
        </row>
        <row r="2735">
          <cell r="A2735">
            <v>2712</v>
          </cell>
          <cell r="B2735" t="str">
            <v>ZA 012</v>
          </cell>
          <cell r="D2735" t="str">
            <v>Nikola</v>
          </cell>
          <cell r="E2735" t="str">
            <v>Tobiášová</v>
          </cell>
          <cell r="F2735" t="str">
            <v>BBA</v>
          </cell>
          <cell r="G2735" t="str">
            <v>Telefon</v>
          </cell>
          <cell r="H2735">
            <v>3988</v>
          </cell>
          <cell r="I2735" t="str">
            <v>Marketing</v>
          </cell>
          <cell r="J2735" t="str">
            <v>865520/5988</v>
          </cell>
          <cell r="K2735">
            <v>25000</v>
          </cell>
          <cell r="L2735">
            <v>1300</v>
          </cell>
          <cell r="M2735" t="str">
            <v>Mize</v>
          </cell>
          <cell r="N2735">
            <v>38991</v>
          </cell>
          <cell r="O2735" t="str">
            <v>2712-01102006-012</v>
          </cell>
          <cell r="P2735" t="str">
            <v>CZ-5215-C-9</v>
          </cell>
          <cell r="Q2735" t="str">
            <v>Produkt 9</v>
          </cell>
          <cell r="R2735" t="str">
            <v>Firma 8</v>
          </cell>
          <cell r="S2735" t="str">
            <v>Čechy</v>
          </cell>
          <cell r="T2735" t="str">
            <v>Cheb</v>
          </cell>
          <cell r="U2735" t="str">
            <v>Cheb</v>
          </cell>
          <cell r="V2735">
            <v>919</v>
          </cell>
          <cell r="W2735">
            <v>474</v>
          </cell>
          <cell r="X2735">
            <v>325</v>
          </cell>
          <cell r="Y2735">
            <v>154050</v>
          </cell>
          <cell r="Z2735">
            <v>0</v>
          </cell>
          <cell r="AA2735">
            <v>0</v>
          </cell>
          <cell r="AB2735">
            <v>154050</v>
          </cell>
          <cell r="AC2735">
            <v>0.04</v>
          </cell>
          <cell r="AD2735">
            <v>6162</v>
          </cell>
        </row>
        <row r="2736">
          <cell r="A2736">
            <v>2713</v>
          </cell>
          <cell r="B2736" t="str">
            <v>ZA 006</v>
          </cell>
          <cell r="C2736" t="str">
            <v>PHDr.</v>
          </cell>
          <cell r="D2736" t="str">
            <v>Jana</v>
          </cell>
          <cell r="E2736" t="str">
            <v>Kamenická</v>
          </cell>
          <cell r="G2736" t="str">
            <v>Telefon</v>
          </cell>
          <cell r="H2736">
            <v>6459</v>
          </cell>
          <cell r="I2736" t="str">
            <v>Prodej C</v>
          </cell>
          <cell r="J2736" t="str">
            <v>896107/5959</v>
          </cell>
          <cell r="K2736">
            <v>29000</v>
          </cell>
          <cell r="L2736">
            <v>2300</v>
          </cell>
          <cell r="M2736" t="str">
            <v>Jakhel</v>
          </cell>
          <cell r="N2736">
            <v>38992</v>
          </cell>
          <cell r="O2736" t="str">
            <v>2713-02102006-006</v>
          </cell>
          <cell r="P2736" t="str">
            <v>CZ-2717-B-9</v>
          </cell>
          <cell r="Q2736" t="str">
            <v>Produkt 9</v>
          </cell>
          <cell r="R2736" t="str">
            <v>PRAGA a.s.</v>
          </cell>
          <cell r="S2736" t="str">
            <v>Čechy</v>
          </cell>
          <cell r="T2736" t="str">
            <v>Praha</v>
          </cell>
          <cell r="U2736" t="str">
            <v>Praha</v>
          </cell>
          <cell r="V2736">
            <v>695</v>
          </cell>
          <cell r="W2736">
            <v>314</v>
          </cell>
          <cell r="X2736">
            <v>325</v>
          </cell>
          <cell r="Y2736">
            <v>102050</v>
          </cell>
          <cell r="Z2736">
            <v>0.02</v>
          </cell>
          <cell r="AA2736">
            <v>2041</v>
          </cell>
          <cell r="AB2736">
            <v>100009</v>
          </cell>
          <cell r="AC2736">
            <v>0.01</v>
          </cell>
          <cell r="AD2736">
            <v>1000.09</v>
          </cell>
        </row>
        <row r="2737">
          <cell r="A2737">
            <v>2714</v>
          </cell>
          <cell r="B2737" t="str">
            <v>ZA 017</v>
          </cell>
          <cell r="C2737" t="str">
            <v>Ing.</v>
          </cell>
          <cell r="D2737" t="str">
            <v>Jana</v>
          </cell>
          <cell r="E2737" t="str">
            <v>Tobiášová</v>
          </cell>
          <cell r="G2737" t="str">
            <v>Telefon</v>
          </cell>
          <cell r="H2737">
            <v>6018</v>
          </cell>
          <cell r="I2737" t="str">
            <v>Výroba</v>
          </cell>
          <cell r="J2737" t="str">
            <v>855604/5982</v>
          </cell>
          <cell r="K2737">
            <v>19500</v>
          </cell>
          <cell r="L2737">
            <v>1300</v>
          </cell>
          <cell r="M2737" t="str">
            <v>Mize</v>
          </cell>
          <cell r="N2737">
            <v>38993</v>
          </cell>
          <cell r="O2737" t="str">
            <v>2714-03102006-017</v>
          </cell>
          <cell r="P2737" t="str">
            <v>DE-9441-A-3</v>
          </cell>
          <cell r="Q2737" t="str">
            <v>Produkt 3</v>
          </cell>
          <cell r="R2737" t="str">
            <v>Firma 8</v>
          </cell>
          <cell r="S2737" t="str">
            <v>Čechy</v>
          </cell>
          <cell r="T2737" t="str">
            <v>Cheb</v>
          </cell>
          <cell r="U2737" t="str">
            <v>Cheb</v>
          </cell>
          <cell r="V2737">
            <v>919</v>
          </cell>
          <cell r="W2737">
            <v>60</v>
          </cell>
          <cell r="X2737">
            <v>66</v>
          </cell>
          <cell r="Y2737">
            <v>3960</v>
          </cell>
          <cell r="Z2737">
            <v>0</v>
          </cell>
          <cell r="AA2737">
            <v>0</v>
          </cell>
          <cell r="AB2737">
            <v>3960</v>
          </cell>
          <cell r="AC2737">
            <v>0.04</v>
          </cell>
          <cell r="AD2737">
            <v>158.4</v>
          </cell>
        </row>
        <row r="2738">
          <cell r="A2738">
            <v>2715</v>
          </cell>
          <cell r="B2738" t="str">
            <v>ZA 006</v>
          </cell>
          <cell r="C2738" t="str">
            <v>PHDr.</v>
          </cell>
          <cell r="D2738" t="str">
            <v>Jana</v>
          </cell>
          <cell r="E2738" t="str">
            <v>Kamenická</v>
          </cell>
          <cell r="G2738" t="str">
            <v>Benzín</v>
          </cell>
          <cell r="H2738">
            <v>7708</v>
          </cell>
          <cell r="I2738" t="str">
            <v>Prodej D</v>
          </cell>
          <cell r="J2738" t="str">
            <v>896107/5959</v>
          </cell>
          <cell r="K2738">
            <v>29000</v>
          </cell>
          <cell r="L2738">
            <v>2300</v>
          </cell>
          <cell r="M2738" t="str">
            <v>Mize</v>
          </cell>
          <cell r="N2738">
            <v>38995</v>
          </cell>
          <cell r="O2738" t="str">
            <v>2715-05102006-006</v>
          </cell>
          <cell r="P2738" t="str">
            <v>CZ-4733-D-6</v>
          </cell>
          <cell r="Q2738" t="str">
            <v>Produkt 6</v>
          </cell>
          <cell r="R2738" t="str">
            <v>PRAGA a.s.</v>
          </cell>
          <cell r="S2738" t="str">
            <v>Čechy</v>
          </cell>
          <cell r="T2738" t="str">
            <v>Praha</v>
          </cell>
          <cell r="U2738" t="str">
            <v>Praha</v>
          </cell>
          <cell r="V2738">
            <v>695</v>
          </cell>
          <cell r="W2738">
            <v>361</v>
          </cell>
          <cell r="X2738">
            <v>682</v>
          </cell>
          <cell r="Y2738">
            <v>246202</v>
          </cell>
          <cell r="Z2738">
            <v>0.09</v>
          </cell>
          <cell r="AA2738">
            <v>22158.18</v>
          </cell>
          <cell r="AB2738">
            <v>224043.82</v>
          </cell>
          <cell r="AC2738">
            <v>0.02</v>
          </cell>
          <cell r="AD2738">
            <v>4480.8764000000001</v>
          </cell>
        </row>
        <row r="2739">
          <cell r="A2739">
            <v>2716</v>
          </cell>
          <cell r="B2739" t="str">
            <v>ZA 017</v>
          </cell>
          <cell r="C2739" t="str">
            <v>Ing.</v>
          </cell>
          <cell r="D2739" t="str">
            <v>Jana</v>
          </cell>
          <cell r="E2739" t="str">
            <v>Tobiášová</v>
          </cell>
          <cell r="G2739" t="str">
            <v>Benzín</v>
          </cell>
          <cell r="H2739">
            <v>5321</v>
          </cell>
          <cell r="I2739" t="str">
            <v>Výroba</v>
          </cell>
          <cell r="J2739" t="str">
            <v>855604/5982</v>
          </cell>
          <cell r="K2739">
            <v>19500</v>
          </cell>
          <cell r="L2739">
            <v>1300</v>
          </cell>
          <cell r="M2739" t="str">
            <v>Jakhel</v>
          </cell>
          <cell r="N2739">
            <v>38995</v>
          </cell>
          <cell r="O2739" t="str">
            <v>2716-05102006-017</v>
          </cell>
          <cell r="P2739" t="str">
            <v>DE-7127-A-4</v>
          </cell>
          <cell r="Q2739" t="str">
            <v>Produkt 4</v>
          </cell>
          <cell r="R2739" t="str">
            <v>Firma 8</v>
          </cell>
          <cell r="S2739" t="str">
            <v>Čechy</v>
          </cell>
          <cell r="T2739" t="str">
            <v>Cheb</v>
          </cell>
          <cell r="U2739" t="str">
            <v>Cheb</v>
          </cell>
          <cell r="V2739">
            <v>919</v>
          </cell>
          <cell r="W2739">
            <v>306</v>
          </cell>
          <cell r="X2739">
            <v>361</v>
          </cell>
          <cell r="Y2739">
            <v>110466</v>
          </cell>
          <cell r="Z2739">
            <v>7.0000000000000007E-2</v>
          </cell>
          <cell r="AA2739">
            <v>7732.6200000000008</v>
          </cell>
          <cell r="AB2739">
            <v>102733.38</v>
          </cell>
          <cell r="AC2739">
            <v>0.02</v>
          </cell>
          <cell r="AD2739">
            <v>2054.6676000000002</v>
          </cell>
        </row>
        <row r="2740">
          <cell r="A2740">
            <v>2717</v>
          </cell>
          <cell r="B2740" t="str">
            <v>ZA 017</v>
          </cell>
          <cell r="C2740" t="str">
            <v>Ing.</v>
          </cell>
          <cell r="D2740" t="str">
            <v>Jana</v>
          </cell>
          <cell r="E2740" t="str">
            <v>Tobiášová</v>
          </cell>
          <cell r="G2740" t="str">
            <v>Firemní výdaj</v>
          </cell>
          <cell r="H2740">
            <v>2852</v>
          </cell>
          <cell r="I2740" t="str">
            <v>Výroba</v>
          </cell>
          <cell r="J2740" t="str">
            <v>855604/5982</v>
          </cell>
          <cell r="K2740">
            <v>19500</v>
          </cell>
          <cell r="L2740">
            <v>1300</v>
          </cell>
          <cell r="M2740" t="str">
            <v>Mize</v>
          </cell>
          <cell r="N2740">
            <v>38997</v>
          </cell>
          <cell r="O2740" t="str">
            <v>2717-07102006-017</v>
          </cell>
          <cell r="P2740" t="str">
            <v>CZ-2192-D-5</v>
          </cell>
          <cell r="Q2740" t="str">
            <v>Produkt 5</v>
          </cell>
          <cell r="R2740" t="str">
            <v>Firma 8</v>
          </cell>
          <cell r="S2740" t="str">
            <v>Čechy</v>
          </cell>
          <cell r="T2740" t="str">
            <v>Cheb</v>
          </cell>
          <cell r="U2740" t="str">
            <v>Cheb</v>
          </cell>
          <cell r="V2740">
            <v>919</v>
          </cell>
          <cell r="W2740">
            <v>315</v>
          </cell>
          <cell r="X2740">
            <v>501</v>
          </cell>
          <cell r="Y2740">
            <v>157815</v>
          </cell>
          <cell r="Z2740">
            <v>0.08</v>
          </cell>
          <cell r="AA2740">
            <v>12625.2</v>
          </cell>
          <cell r="AB2740">
            <v>145189.79999999999</v>
          </cell>
          <cell r="AC2740">
            <v>0.02</v>
          </cell>
          <cell r="AD2740">
            <v>2903.7959999999998</v>
          </cell>
        </row>
        <row r="2741">
          <cell r="A2741">
            <v>2718</v>
          </cell>
          <cell r="B2741" t="str">
            <v>ZA 006</v>
          </cell>
          <cell r="C2741" t="str">
            <v>PHDr.</v>
          </cell>
          <cell r="D2741" t="str">
            <v>Jana</v>
          </cell>
          <cell r="E2741" t="str">
            <v>Kamenická</v>
          </cell>
          <cell r="G2741" t="str">
            <v>Firemní výdaj</v>
          </cell>
          <cell r="H2741">
            <v>4647</v>
          </cell>
          <cell r="I2741" t="str">
            <v>Prodej C</v>
          </cell>
          <cell r="J2741" t="str">
            <v>896107/5959</v>
          </cell>
          <cell r="K2741">
            <v>29000</v>
          </cell>
          <cell r="L2741">
            <v>2300</v>
          </cell>
          <cell r="M2741" t="str">
            <v>Mize</v>
          </cell>
          <cell r="N2741">
            <v>38998</v>
          </cell>
          <cell r="O2741" t="str">
            <v>2718-08102006-006</v>
          </cell>
          <cell r="P2741" t="str">
            <v>CZ-6036-B-3</v>
          </cell>
          <cell r="Q2741" t="str">
            <v>Produkt 3</v>
          </cell>
          <cell r="R2741" t="str">
            <v>PRAGA a.s.</v>
          </cell>
          <cell r="S2741" t="str">
            <v>Čechy</v>
          </cell>
          <cell r="T2741" t="str">
            <v>Praha</v>
          </cell>
          <cell r="U2741" t="str">
            <v>Praha</v>
          </cell>
          <cell r="V2741">
            <v>695</v>
          </cell>
          <cell r="W2741">
            <v>425</v>
          </cell>
          <cell r="X2741">
            <v>61</v>
          </cell>
          <cell r="Y2741">
            <v>25925</v>
          </cell>
          <cell r="Z2741">
            <v>0.08</v>
          </cell>
          <cell r="AA2741">
            <v>2074</v>
          </cell>
          <cell r="AB2741">
            <v>23851</v>
          </cell>
          <cell r="AC2741">
            <v>0.02</v>
          </cell>
          <cell r="AD2741">
            <v>477.02</v>
          </cell>
        </row>
        <row r="2742">
          <cell r="A2742">
            <v>2719</v>
          </cell>
          <cell r="B2742" t="str">
            <v>ZA 017</v>
          </cell>
          <cell r="C2742" t="str">
            <v>Ing.</v>
          </cell>
          <cell r="D2742" t="str">
            <v>Jana</v>
          </cell>
          <cell r="E2742" t="str">
            <v>Tobiášová</v>
          </cell>
          <cell r="G2742" t="str">
            <v>Cestovné</v>
          </cell>
          <cell r="H2742">
            <v>643</v>
          </cell>
          <cell r="I2742" t="str">
            <v>Výroba</v>
          </cell>
          <cell r="J2742" t="str">
            <v>855604/5982</v>
          </cell>
          <cell r="K2742">
            <v>19500</v>
          </cell>
          <cell r="L2742">
            <v>1300</v>
          </cell>
          <cell r="M2742" t="str">
            <v>Mize</v>
          </cell>
          <cell r="N2742">
            <v>38999</v>
          </cell>
          <cell r="O2742" t="str">
            <v>2719-09102006-017</v>
          </cell>
          <cell r="P2742" t="str">
            <v>PL-4168-C-6</v>
          </cell>
          <cell r="Q2742" t="str">
            <v>Produkt 6</v>
          </cell>
          <cell r="R2742" t="str">
            <v>Firma 8</v>
          </cell>
          <cell r="S2742" t="str">
            <v>Čechy</v>
          </cell>
          <cell r="T2742" t="str">
            <v>Cheb</v>
          </cell>
          <cell r="U2742" t="str">
            <v>Cheb</v>
          </cell>
          <cell r="V2742">
            <v>919</v>
          </cell>
          <cell r="W2742">
            <v>155</v>
          </cell>
          <cell r="X2742">
            <v>681</v>
          </cell>
          <cell r="Y2742">
            <v>105555</v>
          </cell>
          <cell r="Z2742">
            <v>0</v>
          </cell>
          <cell r="AA2742">
            <v>0</v>
          </cell>
          <cell r="AB2742">
            <v>105555</v>
          </cell>
          <cell r="AC2742">
            <v>0.04</v>
          </cell>
          <cell r="AD2742">
            <v>4222.2</v>
          </cell>
        </row>
        <row r="2743">
          <cell r="A2743">
            <v>2720</v>
          </cell>
          <cell r="B2743" t="str">
            <v>ZA 006</v>
          </cell>
          <cell r="C2743" t="str">
            <v>PHDr.</v>
          </cell>
          <cell r="D2743" t="str">
            <v>Jana</v>
          </cell>
          <cell r="E2743" t="str">
            <v>Kamenická</v>
          </cell>
          <cell r="G2743" t="str">
            <v>Cestovné</v>
          </cell>
          <cell r="H2743">
            <v>7575</v>
          </cell>
          <cell r="I2743" t="str">
            <v>Prodej D</v>
          </cell>
          <cell r="J2743" t="str">
            <v>896107/5959</v>
          </cell>
          <cell r="K2743">
            <v>29000</v>
          </cell>
          <cell r="L2743">
            <v>2300</v>
          </cell>
          <cell r="M2743" t="str">
            <v>Jakhel</v>
          </cell>
          <cell r="N2743">
            <v>39001</v>
          </cell>
          <cell r="O2743" t="str">
            <v>2720-11102006-006</v>
          </cell>
          <cell r="P2743" t="str">
            <v>DE-6610-A-2</v>
          </cell>
          <cell r="Q2743" t="str">
            <v>Produkt 2</v>
          </cell>
          <cell r="R2743" t="str">
            <v>PRAGA a.s.</v>
          </cell>
          <cell r="S2743" t="str">
            <v>Čechy</v>
          </cell>
          <cell r="T2743" t="str">
            <v>Praha</v>
          </cell>
          <cell r="U2743" t="str">
            <v>Praha</v>
          </cell>
          <cell r="V2743">
            <v>695</v>
          </cell>
          <cell r="W2743">
            <v>109</v>
          </cell>
          <cell r="X2743">
            <v>157</v>
          </cell>
          <cell r="Y2743">
            <v>17113</v>
          </cell>
          <cell r="Z2743">
            <v>0.03</v>
          </cell>
          <cell r="AA2743">
            <v>513.39</v>
          </cell>
          <cell r="AB2743">
            <v>16599.61</v>
          </cell>
          <cell r="AC2743">
            <v>0.01</v>
          </cell>
          <cell r="AD2743">
            <v>165.99610000000001</v>
          </cell>
        </row>
        <row r="2744">
          <cell r="A2744">
            <v>2721</v>
          </cell>
          <cell r="B2744" t="str">
            <v>ZA 104</v>
          </cell>
          <cell r="D2744" t="str">
            <v>Libor</v>
          </cell>
          <cell r="E2744" t="str">
            <v>Richter</v>
          </cell>
          <cell r="G2744" t="str">
            <v>Telefon</v>
          </cell>
          <cell r="H2744">
            <v>4248</v>
          </cell>
          <cell r="I2744" t="str">
            <v>Výroba</v>
          </cell>
          <cell r="J2744" t="str">
            <v>670414/4601</v>
          </cell>
          <cell r="K2744">
            <v>19500</v>
          </cell>
          <cell r="L2744">
            <v>2300</v>
          </cell>
          <cell r="M2744" t="str">
            <v>Mize</v>
          </cell>
          <cell r="N2744">
            <v>39001</v>
          </cell>
          <cell r="O2744" t="str">
            <v>2721-11102006-104</v>
          </cell>
          <cell r="P2744" t="str">
            <v>AU-4962-D-6</v>
          </cell>
          <cell r="Q2744" t="str">
            <v>Produkt 6</v>
          </cell>
          <cell r="R2744" t="str">
            <v>Firma 80</v>
          </cell>
          <cell r="S2744" t="str">
            <v>Morava</v>
          </cell>
          <cell r="T2744" t="str">
            <v>Frýdek-Místek</v>
          </cell>
          <cell r="U2744" t="str">
            <v>Lhotka</v>
          </cell>
          <cell r="V2744">
            <v>245</v>
          </cell>
          <cell r="W2744">
            <v>35</v>
          </cell>
          <cell r="X2744">
            <v>684</v>
          </cell>
          <cell r="Y2744">
            <v>23940</v>
          </cell>
          <cell r="Z2744">
            <v>0</v>
          </cell>
          <cell r="AA2744">
            <v>0</v>
          </cell>
          <cell r="AB2744">
            <v>23940</v>
          </cell>
          <cell r="AC2744">
            <v>0.04</v>
          </cell>
          <cell r="AD2744">
            <v>957.6</v>
          </cell>
        </row>
        <row r="2745">
          <cell r="A2745">
            <v>2722</v>
          </cell>
          <cell r="B2745" t="str">
            <v>ZA 362</v>
          </cell>
          <cell r="D2745" t="str">
            <v>Tomáš</v>
          </cell>
          <cell r="E2745" t="str">
            <v>Wildner  </v>
          </cell>
          <cell r="G2745" t="str">
            <v>Školení jazyky</v>
          </cell>
          <cell r="H2745">
            <v>2392</v>
          </cell>
          <cell r="I2745" t="str">
            <v>Prodej B</v>
          </cell>
          <cell r="J2745" t="str">
            <v>540919/3020</v>
          </cell>
          <cell r="K2745">
            <v>19000</v>
          </cell>
          <cell r="L2745">
            <v>1600</v>
          </cell>
          <cell r="M2745" t="str">
            <v>Mize</v>
          </cell>
          <cell r="N2745">
            <v>39003</v>
          </cell>
          <cell r="O2745" t="str">
            <v>2722-13102006-362</v>
          </cell>
          <cell r="P2745" t="str">
            <v>CZ-5816-B-4</v>
          </cell>
          <cell r="Q2745" t="str">
            <v>Produkt 4</v>
          </cell>
          <cell r="R2745" t="str">
            <v>Firma 80</v>
          </cell>
          <cell r="S2745" t="str">
            <v>Morava</v>
          </cell>
          <cell r="T2745" t="str">
            <v>Frýdek-Místek</v>
          </cell>
          <cell r="U2745" t="str">
            <v>Lhotka</v>
          </cell>
          <cell r="V2745">
            <v>245</v>
          </cell>
          <cell r="W2745">
            <v>476</v>
          </cell>
          <cell r="X2745">
            <v>394</v>
          </cell>
          <cell r="Y2745">
            <v>187544</v>
          </cell>
          <cell r="Z2745">
            <v>0.09</v>
          </cell>
          <cell r="AA2745">
            <v>16878.96</v>
          </cell>
          <cell r="AB2745">
            <v>170665.04</v>
          </cell>
          <cell r="AC2745">
            <v>0.02</v>
          </cell>
          <cell r="AD2745">
            <v>3413.3008000000004</v>
          </cell>
        </row>
        <row r="2746">
          <cell r="A2746">
            <v>2723</v>
          </cell>
          <cell r="B2746" t="str">
            <v>ZA 017</v>
          </cell>
          <cell r="C2746" t="str">
            <v>Ing.</v>
          </cell>
          <cell r="D2746" t="str">
            <v>Jana</v>
          </cell>
          <cell r="E2746" t="str">
            <v>Tobiášová</v>
          </cell>
          <cell r="G2746" t="str">
            <v>Školení profesní</v>
          </cell>
          <cell r="H2746">
            <v>6062</v>
          </cell>
          <cell r="I2746" t="str">
            <v>Výroba</v>
          </cell>
          <cell r="J2746" t="str">
            <v>855604/5982</v>
          </cell>
          <cell r="K2746">
            <v>19500</v>
          </cell>
          <cell r="L2746">
            <v>1300</v>
          </cell>
          <cell r="M2746" t="str">
            <v>Kraus</v>
          </cell>
          <cell r="N2746">
            <v>39004</v>
          </cell>
          <cell r="O2746" t="str">
            <v>2723-14102006-017</v>
          </cell>
          <cell r="P2746" t="str">
            <v>DE-9170-C-5</v>
          </cell>
          <cell r="Q2746" t="str">
            <v>Produkt 5</v>
          </cell>
          <cell r="R2746" t="str">
            <v>POVAŽSKÉ STROJARNE a.s.</v>
          </cell>
          <cell r="S2746" t="str">
            <v>Čechy</v>
          </cell>
          <cell r="T2746" t="str">
            <v>Praha</v>
          </cell>
          <cell r="U2746" t="str">
            <v>Kunratice</v>
          </cell>
          <cell r="V2746">
            <v>790</v>
          </cell>
          <cell r="W2746">
            <v>68</v>
          </cell>
          <cell r="X2746">
            <v>500</v>
          </cell>
          <cell r="Y2746">
            <v>34000</v>
          </cell>
          <cell r="Z2746">
            <v>0</v>
          </cell>
          <cell r="AA2746">
            <v>0</v>
          </cell>
          <cell r="AB2746">
            <v>34000</v>
          </cell>
          <cell r="AC2746">
            <v>0.04</v>
          </cell>
          <cell r="AD2746">
            <v>1360</v>
          </cell>
        </row>
        <row r="2747">
          <cell r="A2747">
            <v>2724</v>
          </cell>
          <cell r="B2747" t="str">
            <v>ZA 363</v>
          </cell>
          <cell r="D2747" t="str">
            <v>František</v>
          </cell>
          <cell r="E2747" t="str">
            <v>Wolmuth</v>
          </cell>
          <cell r="G2747" t="str">
            <v>Firemní výdaj</v>
          </cell>
          <cell r="H2747">
            <v>4272</v>
          </cell>
          <cell r="I2747" t="str">
            <v>Prodej B</v>
          </cell>
          <cell r="J2747" t="str">
            <v>520626/612</v>
          </cell>
          <cell r="K2747">
            <v>20000</v>
          </cell>
          <cell r="L2747">
            <v>1600</v>
          </cell>
          <cell r="M2747" t="str">
            <v>Mize</v>
          </cell>
          <cell r="N2747">
            <v>39005</v>
          </cell>
          <cell r="O2747" t="str">
            <v>2724-15102006-363</v>
          </cell>
          <cell r="P2747" t="str">
            <v>PL-9510-A-5</v>
          </cell>
          <cell r="Q2747" t="str">
            <v>Produkt 5</v>
          </cell>
          <cell r="R2747" t="str">
            <v>Firma 80</v>
          </cell>
          <cell r="S2747" t="str">
            <v>Morava</v>
          </cell>
          <cell r="T2747" t="str">
            <v>Frýdek-Místek</v>
          </cell>
          <cell r="U2747" t="str">
            <v>Lhotka</v>
          </cell>
          <cell r="V2747">
            <v>245</v>
          </cell>
          <cell r="W2747">
            <v>245</v>
          </cell>
          <cell r="X2747">
            <v>500</v>
          </cell>
          <cell r="Y2747">
            <v>122500</v>
          </cell>
          <cell r="Z2747">
            <v>0.02</v>
          </cell>
          <cell r="AA2747">
            <v>2450</v>
          </cell>
          <cell r="AB2747">
            <v>120050</v>
          </cell>
          <cell r="AC2747">
            <v>0.01</v>
          </cell>
          <cell r="AD2747">
            <v>1200.5</v>
          </cell>
        </row>
        <row r="2748">
          <cell r="A2748">
            <v>2725</v>
          </cell>
          <cell r="B2748" t="str">
            <v>ZA 017</v>
          </cell>
          <cell r="C2748" t="str">
            <v>Ing.</v>
          </cell>
          <cell r="D2748" t="str">
            <v>Jana</v>
          </cell>
          <cell r="E2748" t="str">
            <v>Tobiášová</v>
          </cell>
          <cell r="G2748" t="str">
            <v>Školení jazyky</v>
          </cell>
          <cell r="H2748">
            <v>3566</v>
          </cell>
          <cell r="I2748" t="str">
            <v>Výroba</v>
          </cell>
          <cell r="J2748" t="str">
            <v>855604/5982</v>
          </cell>
          <cell r="K2748">
            <v>19500</v>
          </cell>
          <cell r="L2748">
            <v>1300</v>
          </cell>
          <cell r="M2748" t="str">
            <v>Jakhel</v>
          </cell>
          <cell r="N2748">
            <v>39007</v>
          </cell>
          <cell r="O2748" t="str">
            <v>2725-17102006-017</v>
          </cell>
          <cell r="P2748" t="str">
            <v>PL-7505-A-3</v>
          </cell>
          <cell r="Q2748" t="str">
            <v>Produkt 3</v>
          </cell>
          <cell r="R2748" t="str">
            <v>POVAŽSKÉ STROJARNE a.s.</v>
          </cell>
          <cell r="S2748" t="str">
            <v>Čechy</v>
          </cell>
          <cell r="T2748" t="str">
            <v>Praha</v>
          </cell>
          <cell r="U2748" t="str">
            <v>Kunratice</v>
          </cell>
          <cell r="V2748">
            <v>790</v>
          </cell>
          <cell r="W2748">
            <v>211</v>
          </cell>
          <cell r="X2748">
            <v>75</v>
          </cell>
          <cell r="Y2748">
            <v>15825</v>
          </cell>
          <cell r="Z2748">
            <v>0.03</v>
          </cell>
          <cell r="AA2748">
            <v>474.75</v>
          </cell>
          <cell r="AB2748">
            <v>15350.25</v>
          </cell>
          <cell r="AC2748">
            <v>0.01</v>
          </cell>
          <cell r="AD2748">
            <v>153.5025</v>
          </cell>
        </row>
        <row r="2749">
          <cell r="A2749">
            <v>2726</v>
          </cell>
          <cell r="B2749" t="str">
            <v>ZA 363</v>
          </cell>
          <cell r="D2749" t="str">
            <v>František</v>
          </cell>
          <cell r="E2749" t="str">
            <v>Wolmuth</v>
          </cell>
          <cell r="G2749" t="str">
            <v>Cestovné</v>
          </cell>
          <cell r="H2749">
            <v>1252</v>
          </cell>
          <cell r="I2749" t="str">
            <v>Prodej B</v>
          </cell>
          <cell r="J2749" t="str">
            <v>520626/612</v>
          </cell>
          <cell r="K2749">
            <v>20000</v>
          </cell>
          <cell r="L2749">
            <v>1600</v>
          </cell>
          <cell r="M2749" t="str">
            <v>Jakhel</v>
          </cell>
          <cell r="N2749">
            <v>39007</v>
          </cell>
          <cell r="O2749" t="str">
            <v>2726-17102006-363</v>
          </cell>
          <cell r="P2749" t="str">
            <v>CZ-1829-B-8</v>
          </cell>
          <cell r="Q2749" t="str">
            <v>Produkt 8</v>
          </cell>
          <cell r="R2749" t="str">
            <v>Firma 80</v>
          </cell>
          <cell r="S2749" t="str">
            <v>Morava</v>
          </cell>
          <cell r="T2749" t="str">
            <v>Frýdek-Místek</v>
          </cell>
          <cell r="U2749" t="str">
            <v>Lhotka</v>
          </cell>
          <cell r="V2749">
            <v>245</v>
          </cell>
          <cell r="W2749">
            <v>264</v>
          </cell>
          <cell r="X2749">
            <v>55</v>
          </cell>
          <cell r="Y2749">
            <v>14520</v>
          </cell>
          <cell r="Z2749">
            <v>0.02</v>
          </cell>
          <cell r="AA2749">
            <v>290.40000000000003</v>
          </cell>
          <cell r="AB2749">
            <v>14229.6</v>
          </cell>
          <cell r="AC2749">
            <v>0.01</v>
          </cell>
          <cell r="AD2749">
            <v>142.29600000000002</v>
          </cell>
        </row>
        <row r="2750">
          <cell r="A2750">
            <v>2727</v>
          </cell>
          <cell r="B2750" t="str">
            <v>ZA 363</v>
          </cell>
          <cell r="D2750" t="str">
            <v>František</v>
          </cell>
          <cell r="E2750" t="str">
            <v>Wolmuth</v>
          </cell>
          <cell r="G2750" t="str">
            <v>Školení profesní</v>
          </cell>
          <cell r="H2750">
            <v>6635</v>
          </cell>
          <cell r="I2750" t="str">
            <v>Prodej B</v>
          </cell>
          <cell r="J2750" t="str">
            <v>520626/612</v>
          </cell>
          <cell r="K2750">
            <v>20000</v>
          </cell>
          <cell r="L2750">
            <v>1600</v>
          </cell>
          <cell r="M2750" t="str">
            <v>Jakhel</v>
          </cell>
          <cell r="N2750">
            <v>39009</v>
          </cell>
          <cell r="O2750" t="str">
            <v>2727-19102006-363</v>
          </cell>
          <cell r="P2750" t="str">
            <v>AU-7007-C-9</v>
          </cell>
          <cell r="Q2750" t="str">
            <v>Produkt 9</v>
          </cell>
          <cell r="R2750" t="str">
            <v>Firma 80</v>
          </cell>
          <cell r="S2750" t="str">
            <v>Morava</v>
          </cell>
          <cell r="T2750" t="str">
            <v>Frýdek-Místek</v>
          </cell>
          <cell r="U2750" t="str">
            <v>Lhotka</v>
          </cell>
          <cell r="V2750">
            <v>245</v>
          </cell>
          <cell r="W2750">
            <v>250</v>
          </cell>
          <cell r="X2750">
            <v>328</v>
          </cell>
          <cell r="Y2750">
            <v>82000</v>
          </cell>
          <cell r="Z2750">
            <v>0.03</v>
          </cell>
          <cell r="AA2750">
            <v>2460</v>
          </cell>
          <cell r="AB2750">
            <v>79540</v>
          </cell>
          <cell r="AC2750">
            <v>0.01</v>
          </cell>
          <cell r="AD2750">
            <v>795.4</v>
          </cell>
        </row>
        <row r="2751">
          <cell r="A2751">
            <v>2728</v>
          </cell>
          <cell r="B2751" t="str">
            <v>ZA 017</v>
          </cell>
          <cell r="C2751" t="str">
            <v>Ing.</v>
          </cell>
          <cell r="D2751" t="str">
            <v>Jana</v>
          </cell>
          <cell r="E2751" t="str">
            <v>Tobiášová</v>
          </cell>
          <cell r="G2751" t="str">
            <v>Cestovné</v>
          </cell>
          <cell r="H2751">
            <v>4258</v>
          </cell>
          <cell r="I2751" t="str">
            <v>Výroba</v>
          </cell>
          <cell r="J2751" t="str">
            <v>855604/5982</v>
          </cell>
          <cell r="K2751">
            <v>19500</v>
          </cell>
          <cell r="L2751">
            <v>1300</v>
          </cell>
          <cell r="M2751" t="str">
            <v>Sokol</v>
          </cell>
          <cell r="N2751">
            <v>39010</v>
          </cell>
          <cell r="O2751" t="str">
            <v>2728-20102006-017</v>
          </cell>
          <cell r="P2751" t="str">
            <v>CZ-7726-A-0</v>
          </cell>
          <cell r="Q2751" t="str">
            <v>Produkt 10</v>
          </cell>
          <cell r="R2751" t="str">
            <v>POVAŽSKÉ STROJARNE a.s.</v>
          </cell>
          <cell r="S2751" t="str">
            <v>Čechy</v>
          </cell>
          <cell r="T2751" t="str">
            <v>Praha</v>
          </cell>
          <cell r="U2751" t="str">
            <v>Kunratice</v>
          </cell>
          <cell r="V2751">
            <v>790</v>
          </cell>
          <cell r="W2751">
            <v>362</v>
          </cell>
          <cell r="X2751">
            <v>125</v>
          </cell>
          <cell r="Y2751">
            <v>45250</v>
          </cell>
          <cell r="Z2751">
            <v>0.08</v>
          </cell>
          <cell r="AA2751">
            <v>3620</v>
          </cell>
          <cell r="AB2751">
            <v>41630</v>
          </cell>
          <cell r="AC2751">
            <v>0.02</v>
          </cell>
          <cell r="AD2751">
            <v>832.6</v>
          </cell>
        </row>
        <row r="2752">
          <cell r="A2752">
            <v>2729</v>
          </cell>
          <cell r="B2752" t="str">
            <v>ZA 010</v>
          </cell>
          <cell r="D2752" t="str">
            <v>Roman</v>
          </cell>
          <cell r="E2752" t="str">
            <v>Zatloukal</v>
          </cell>
          <cell r="G2752" t="str">
            <v>Telefon</v>
          </cell>
          <cell r="H2752">
            <v>6910</v>
          </cell>
          <cell r="I2752" t="str">
            <v>Výroba</v>
          </cell>
          <cell r="J2752" t="str">
            <v>880602/6020</v>
          </cell>
          <cell r="K2752">
            <v>15500</v>
          </cell>
          <cell r="L2752">
            <v>300</v>
          </cell>
          <cell r="M2752" t="str">
            <v>Kraus</v>
          </cell>
          <cell r="N2752">
            <v>39011</v>
          </cell>
          <cell r="O2752" t="str">
            <v>2729-21102006-010</v>
          </cell>
          <cell r="P2752" t="str">
            <v>CZ-1585-A-8</v>
          </cell>
          <cell r="Q2752" t="str">
            <v>Produkt 8</v>
          </cell>
          <cell r="R2752" t="str">
            <v>Firma 81</v>
          </cell>
          <cell r="S2752" t="str">
            <v>Morava</v>
          </cell>
          <cell r="T2752" t="str">
            <v>Frýdek-Místek</v>
          </cell>
          <cell r="U2752" t="str">
            <v>Lhotka</v>
          </cell>
          <cell r="V2752">
            <v>536</v>
          </cell>
          <cell r="W2752">
            <v>180</v>
          </cell>
          <cell r="X2752">
            <v>55</v>
          </cell>
          <cell r="Y2752">
            <v>9900</v>
          </cell>
          <cell r="Z2752">
            <v>0</v>
          </cell>
          <cell r="AA2752">
            <v>0</v>
          </cell>
          <cell r="AB2752">
            <v>9900</v>
          </cell>
          <cell r="AC2752">
            <v>0.04</v>
          </cell>
          <cell r="AD2752">
            <v>396</v>
          </cell>
        </row>
        <row r="2753">
          <cell r="A2753">
            <v>2730</v>
          </cell>
          <cell r="B2753" t="str">
            <v>ZA 017</v>
          </cell>
          <cell r="C2753" t="str">
            <v>Ing.</v>
          </cell>
          <cell r="D2753" t="str">
            <v>Jana</v>
          </cell>
          <cell r="E2753" t="str">
            <v>Tobiášová</v>
          </cell>
          <cell r="G2753" t="str">
            <v>Školení profesní</v>
          </cell>
          <cell r="H2753">
            <v>1739</v>
          </cell>
          <cell r="I2753" t="str">
            <v>Výroba</v>
          </cell>
          <cell r="J2753" t="str">
            <v>855604/5982</v>
          </cell>
          <cell r="K2753">
            <v>19500</v>
          </cell>
          <cell r="L2753">
            <v>1300</v>
          </cell>
          <cell r="M2753" t="str">
            <v>Kraus</v>
          </cell>
          <cell r="N2753">
            <v>39013</v>
          </cell>
          <cell r="O2753" t="str">
            <v>2730-23102006-017</v>
          </cell>
          <cell r="P2753" t="str">
            <v>CZ-7826-B-1</v>
          </cell>
          <cell r="Q2753" t="str">
            <v>Produkt 1</v>
          </cell>
          <cell r="R2753" t="str">
            <v>POVAŽSKÉ STROJARNE a.s.</v>
          </cell>
          <cell r="S2753" t="str">
            <v>Čechy</v>
          </cell>
          <cell r="T2753" t="str">
            <v>Praha</v>
          </cell>
          <cell r="U2753" t="str">
            <v>Kunratice</v>
          </cell>
          <cell r="V2753">
            <v>790</v>
          </cell>
          <cell r="W2753">
            <v>137</v>
          </cell>
          <cell r="X2753">
            <v>107</v>
          </cell>
          <cell r="Y2753">
            <v>14659</v>
          </cell>
          <cell r="Z2753">
            <v>0.03</v>
          </cell>
          <cell r="AA2753">
            <v>439.77</v>
          </cell>
          <cell r="AB2753">
            <v>14219.23</v>
          </cell>
          <cell r="AC2753">
            <v>0.01</v>
          </cell>
          <cell r="AD2753">
            <v>142.19229999999999</v>
          </cell>
        </row>
        <row r="2754">
          <cell r="A2754">
            <v>2731</v>
          </cell>
          <cell r="B2754" t="str">
            <v>ZA 100</v>
          </cell>
          <cell r="D2754" t="str">
            <v>David</v>
          </cell>
          <cell r="E2754" t="str">
            <v>Ondrusch </v>
          </cell>
          <cell r="G2754" t="str">
            <v>Benzín</v>
          </cell>
          <cell r="H2754">
            <v>7785</v>
          </cell>
          <cell r="I2754" t="str">
            <v>Výroba</v>
          </cell>
          <cell r="J2754" t="str">
            <v>430510/487</v>
          </cell>
          <cell r="K2754">
            <v>15500</v>
          </cell>
          <cell r="L2754">
            <v>1300</v>
          </cell>
          <cell r="M2754" t="str">
            <v>Sokol</v>
          </cell>
          <cell r="N2754">
            <v>39013</v>
          </cell>
          <cell r="O2754" t="str">
            <v>2731-23102006-100</v>
          </cell>
          <cell r="P2754" t="str">
            <v>CZ-3086-A-2</v>
          </cell>
          <cell r="Q2754" t="str">
            <v>Produkt 2</v>
          </cell>
          <cell r="R2754" t="str">
            <v>Firma 81</v>
          </cell>
          <cell r="S2754" t="str">
            <v>Morava</v>
          </cell>
          <cell r="T2754" t="str">
            <v>Frýdek-Místek</v>
          </cell>
          <cell r="U2754" t="str">
            <v>Lhotka</v>
          </cell>
          <cell r="V2754">
            <v>536</v>
          </cell>
          <cell r="W2754">
            <v>134</v>
          </cell>
          <cell r="X2754">
            <v>155</v>
          </cell>
          <cell r="Y2754">
            <v>20770</v>
          </cell>
          <cell r="Z2754">
            <v>0.03</v>
          </cell>
          <cell r="AA2754">
            <v>623.1</v>
          </cell>
          <cell r="AB2754">
            <v>20146.900000000001</v>
          </cell>
          <cell r="AC2754">
            <v>0.01</v>
          </cell>
          <cell r="AD2754">
            <v>201.46900000000002</v>
          </cell>
        </row>
        <row r="2755">
          <cell r="A2755">
            <v>2732</v>
          </cell>
          <cell r="B2755" t="str">
            <v>ZA 101</v>
          </cell>
          <cell r="D2755" t="str">
            <v>Jakub</v>
          </cell>
          <cell r="E2755" t="str">
            <v>Pánek  </v>
          </cell>
          <cell r="G2755" t="str">
            <v>Školení profesní</v>
          </cell>
          <cell r="H2755">
            <v>7740</v>
          </cell>
          <cell r="I2755" t="str">
            <v>Výroba</v>
          </cell>
          <cell r="J2755" t="str">
            <v>830707/2862</v>
          </cell>
          <cell r="K2755">
            <v>14000</v>
          </cell>
          <cell r="L2755">
            <v>800</v>
          </cell>
          <cell r="M2755" t="str">
            <v>Sokol</v>
          </cell>
          <cell r="N2755">
            <v>39015</v>
          </cell>
          <cell r="O2755" t="str">
            <v>2732-25102006-101</v>
          </cell>
          <cell r="P2755" t="str">
            <v>PL-5683-B-5</v>
          </cell>
          <cell r="Q2755" t="str">
            <v>Produkt 5</v>
          </cell>
          <cell r="R2755" t="str">
            <v>Firma 81</v>
          </cell>
          <cell r="S2755" t="str">
            <v>Morava</v>
          </cell>
          <cell r="T2755" t="str">
            <v>Frýdek-Místek</v>
          </cell>
          <cell r="U2755" t="str">
            <v>Lhotka</v>
          </cell>
          <cell r="V2755">
            <v>536</v>
          </cell>
          <cell r="W2755">
            <v>144</v>
          </cell>
          <cell r="X2755">
            <v>500</v>
          </cell>
          <cell r="Y2755">
            <v>72000</v>
          </cell>
          <cell r="Z2755">
            <v>0</v>
          </cell>
          <cell r="AA2755">
            <v>0</v>
          </cell>
          <cell r="AB2755">
            <v>72000</v>
          </cell>
          <cell r="AC2755">
            <v>0.04</v>
          </cell>
          <cell r="AD2755">
            <v>2880</v>
          </cell>
        </row>
        <row r="2756">
          <cell r="A2756">
            <v>2733</v>
          </cell>
          <cell r="B2756" t="str">
            <v>ZA 008</v>
          </cell>
          <cell r="C2756" t="str">
            <v>Ing.</v>
          </cell>
          <cell r="D2756" t="str">
            <v>Pavel</v>
          </cell>
          <cell r="E2756" t="str">
            <v>Halama</v>
          </cell>
          <cell r="G2756" t="str">
            <v>Školení profesní</v>
          </cell>
          <cell r="H2756">
            <v>5500</v>
          </cell>
          <cell r="I2756" t="str">
            <v>Obchod</v>
          </cell>
          <cell r="J2756" t="str">
            <v>890921/6261</v>
          </cell>
          <cell r="K2756">
            <v>23000</v>
          </cell>
          <cell r="L2756">
            <v>1300</v>
          </cell>
          <cell r="M2756" t="str">
            <v>Sokol</v>
          </cell>
          <cell r="N2756">
            <v>39016</v>
          </cell>
          <cell r="O2756" t="str">
            <v>2733-26102006-008</v>
          </cell>
          <cell r="P2756" t="str">
            <v>DE-1299-C-4</v>
          </cell>
          <cell r="Q2756" t="str">
            <v>Produkt 4</v>
          </cell>
          <cell r="R2756" t="str">
            <v>POVAŽSKÉ STROJARNE a.s.</v>
          </cell>
          <cell r="S2756" t="str">
            <v>Čechy</v>
          </cell>
          <cell r="T2756" t="str">
            <v>Praha</v>
          </cell>
          <cell r="U2756" t="str">
            <v>Jírny</v>
          </cell>
          <cell r="V2756">
            <v>309</v>
          </cell>
          <cell r="W2756">
            <v>87</v>
          </cell>
          <cell r="X2756">
            <v>394</v>
          </cell>
          <cell r="Y2756">
            <v>34278</v>
          </cell>
          <cell r="Z2756">
            <v>0</v>
          </cell>
          <cell r="AA2756">
            <v>0</v>
          </cell>
          <cell r="AB2756">
            <v>34278</v>
          </cell>
          <cell r="AC2756">
            <v>0.04</v>
          </cell>
          <cell r="AD2756">
            <v>1371.1200000000001</v>
          </cell>
        </row>
        <row r="2757">
          <cell r="A2757">
            <v>2734</v>
          </cell>
          <cell r="B2757" t="str">
            <v>ZA 101</v>
          </cell>
          <cell r="D2757" t="str">
            <v>Jakub</v>
          </cell>
          <cell r="E2757" t="str">
            <v>Pánek  </v>
          </cell>
          <cell r="G2757" t="str">
            <v>Školení jazyky</v>
          </cell>
          <cell r="H2757">
            <v>579</v>
          </cell>
          <cell r="I2757" t="str">
            <v>Výroba</v>
          </cell>
          <cell r="J2757" t="str">
            <v>830707/2862</v>
          </cell>
          <cell r="K2757">
            <v>14000</v>
          </cell>
          <cell r="L2757">
            <v>300</v>
          </cell>
          <cell r="M2757" t="str">
            <v>Jakhel</v>
          </cell>
          <cell r="N2757">
            <v>39017</v>
          </cell>
          <cell r="O2757" t="str">
            <v>2734-27102006-101</v>
          </cell>
          <cell r="P2757" t="str">
            <v>CZ-4919-C-6</v>
          </cell>
          <cell r="Q2757" t="str">
            <v>Produkt 6</v>
          </cell>
          <cell r="R2757" t="str">
            <v>Firma 81</v>
          </cell>
          <cell r="S2757" t="str">
            <v>Morava</v>
          </cell>
          <cell r="T2757" t="str">
            <v>Frýdek-Místek</v>
          </cell>
          <cell r="U2757" t="str">
            <v>Lhotka</v>
          </cell>
          <cell r="V2757">
            <v>536</v>
          </cell>
          <cell r="W2757">
            <v>23</v>
          </cell>
          <cell r="X2757">
            <v>681</v>
          </cell>
          <cell r="Y2757">
            <v>15663</v>
          </cell>
          <cell r="Z2757">
            <v>0</v>
          </cell>
          <cell r="AA2757">
            <v>0</v>
          </cell>
          <cell r="AB2757">
            <v>15663</v>
          </cell>
          <cell r="AC2757">
            <v>0.04</v>
          </cell>
          <cell r="AD2757">
            <v>626.52</v>
          </cell>
        </row>
        <row r="2758">
          <cell r="A2758">
            <v>2735</v>
          </cell>
          <cell r="B2758" t="str">
            <v>ZA 007</v>
          </cell>
          <cell r="D2758" t="str">
            <v>Vladimíra</v>
          </cell>
          <cell r="E2758" t="str">
            <v>Haldová</v>
          </cell>
          <cell r="F2758" t="str">
            <v>MBA</v>
          </cell>
          <cell r="G2758" t="str">
            <v>Firemní výdaj</v>
          </cell>
          <cell r="H2758">
            <v>5823</v>
          </cell>
          <cell r="I2758" t="str">
            <v>Prodej A</v>
          </cell>
          <cell r="J2758" t="str">
            <v>885527/9004</v>
          </cell>
          <cell r="K2758">
            <v>22000</v>
          </cell>
          <cell r="L2758">
            <v>3300</v>
          </cell>
          <cell r="M2758" t="str">
            <v>Jakhel</v>
          </cell>
          <cell r="N2758">
            <v>39019</v>
          </cell>
          <cell r="O2758" t="str">
            <v>2735-29102006-007</v>
          </cell>
          <cell r="P2758" t="str">
            <v>DE-2292-B-4</v>
          </cell>
          <cell r="Q2758" t="str">
            <v>Produkt 4</v>
          </cell>
          <cell r="R2758" t="str">
            <v>POVAŽSKÉ STROJARNE a.s.</v>
          </cell>
          <cell r="S2758" t="str">
            <v>Čechy</v>
          </cell>
          <cell r="T2758" t="str">
            <v>Praha</v>
          </cell>
          <cell r="U2758" t="str">
            <v>Kunratice</v>
          </cell>
          <cell r="V2758">
            <v>790</v>
          </cell>
          <cell r="W2758">
            <v>150</v>
          </cell>
          <cell r="X2758">
            <v>392</v>
          </cell>
          <cell r="Y2758">
            <v>58800</v>
          </cell>
          <cell r="Z2758">
            <v>0.02</v>
          </cell>
          <cell r="AA2758">
            <v>1176</v>
          </cell>
          <cell r="AB2758">
            <v>57624</v>
          </cell>
          <cell r="AC2758">
            <v>0.01</v>
          </cell>
          <cell r="AD2758">
            <v>576.24</v>
          </cell>
        </row>
        <row r="2759">
          <cell r="A2759">
            <v>2736</v>
          </cell>
          <cell r="B2759" t="str">
            <v>ZA 101</v>
          </cell>
          <cell r="D2759" t="str">
            <v>Jakub</v>
          </cell>
          <cell r="E2759" t="str">
            <v>Pánek  </v>
          </cell>
          <cell r="G2759" t="str">
            <v>Telefon</v>
          </cell>
          <cell r="H2759">
            <v>4714</v>
          </cell>
          <cell r="I2759" t="str">
            <v>Výroba</v>
          </cell>
          <cell r="J2759" t="str">
            <v>830707/2862</v>
          </cell>
          <cell r="K2759">
            <v>14000</v>
          </cell>
          <cell r="L2759">
            <v>300</v>
          </cell>
          <cell r="M2759" t="str">
            <v>Mize</v>
          </cell>
          <cell r="N2759">
            <v>39019</v>
          </cell>
          <cell r="O2759" t="str">
            <v>2736-29102006-101</v>
          </cell>
          <cell r="P2759" t="str">
            <v>AU-5162-D-9</v>
          </cell>
          <cell r="Q2759" t="str">
            <v>Produkt 9</v>
          </cell>
          <cell r="R2759" t="str">
            <v>Firma 81</v>
          </cell>
          <cell r="S2759" t="str">
            <v>Morava</v>
          </cell>
          <cell r="T2759" t="str">
            <v>Frýdek-Místek</v>
          </cell>
          <cell r="U2759" t="str">
            <v>Lhotka</v>
          </cell>
          <cell r="V2759">
            <v>536</v>
          </cell>
          <cell r="W2759">
            <v>112</v>
          </cell>
          <cell r="X2759">
            <v>326</v>
          </cell>
          <cell r="Y2759">
            <v>36512</v>
          </cell>
          <cell r="Z2759">
            <v>0</v>
          </cell>
          <cell r="AA2759">
            <v>0</v>
          </cell>
          <cell r="AB2759">
            <v>36512</v>
          </cell>
          <cell r="AC2759">
            <v>0.04</v>
          </cell>
          <cell r="AD2759">
            <v>1460.48</v>
          </cell>
        </row>
        <row r="2760">
          <cell r="A2760">
            <v>2737</v>
          </cell>
          <cell r="B2760" t="str">
            <v>ZA 155</v>
          </cell>
          <cell r="D2760" t="str">
            <v>Zdeněk</v>
          </cell>
          <cell r="E2760" t="str">
            <v>Beránek</v>
          </cell>
          <cell r="G2760" t="str">
            <v>Školení jazyky</v>
          </cell>
          <cell r="H2760">
            <v>3696</v>
          </cell>
          <cell r="I2760" t="str">
            <v>Prodej B</v>
          </cell>
          <cell r="J2760" t="str">
            <v>550919/3921</v>
          </cell>
          <cell r="K2760">
            <v>19500</v>
          </cell>
          <cell r="L2760">
            <v>3600</v>
          </cell>
          <cell r="M2760" t="str">
            <v>Jakhel</v>
          </cell>
          <cell r="N2760">
            <v>39021</v>
          </cell>
          <cell r="O2760" t="str">
            <v>2737-31102006-155</v>
          </cell>
          <cell r="P2760" t="str">
            <v>PL-7953-D-0</v>
          </cell>
          <cell r="Q2760" t="str">
            <v>Produkt 10</v>
          </cell>
          <cell r="R2760" t="str">
            <v>Firma 82</v>
          </cell>
          <cell r="S2760" t="str">
            <v>Morava</v>
          </cell>
          <cell r="T2760" t="str">
            <v>Frýdek-Místek</v>
          </cell>
          <cell r="U2760" t="str">
            <v>Lhotka</v>
          </cell>
          <cell r="V2760">
            <v>630</v>
          </cell>
          <cell r="W2760">
            <v>489</v>
          </cell>
          <cell r="X2760">
            <v>124</v>
          </cell>
          <cell r="Y2760">
            <v>60636</v>
          </cell>
          <cell r="Z2760">
            <v>0.08</v>
          </cell>
          <cell r="AA2760">
            <v>4850.88</v>
          </cell>
          <cell r="AB2760">
            <v>55785.120000000003</v>
          </cell>
          <cell r="AC2760">
            <v>0.02</v>
          </cell>
          <cell r="AD2760">
            <v>1115.7024000000001</v>
          </cell>
        </row>
        <row r="2761">
          <cell r="A2761">
            <v>2738</v>
          </cell>
          <cell r="B2761" t="str">
            <v>ZA 360</v>
          </cell>
          <cell r="D2761" t="str">
            <v>Miloslav</v>
          </cell>
          <cell r="E2761" t="str">
            <v>Valach</v>
          </cell>
          <cell r="G2761" t="str">
            <v>Školení profesní</v>
          </cell>
          <cell r="H2761">
            <v>6732</v>
          </cell>
          <cell r="I2761" t="str">
            <v>Prodej B</v>
          </cell>
          <cell r="J2761" t="str">
            <v>920404/1946</v>
          </cell>
          <cell r="K2761">
            <v>20000</v>
          </cell>
          <cell r="L2761">
            <v>800</v>
          </cell>
          <cell r="M2761" t="str">
            <v>Jakhel</v>
          </cell>
          <cell r="N2761">
            <v>39022</v>
          </cell>
          <cell r="O2761" t="str">
            <v>2738-01112006-360</v>
          </cell>
          <cell r="P2761" t="str">
            <v>CZ-4002-A-5</v>
          </cell>
          <cell r="Q2761" t="str">
            <v>Produkt 5</v>
          </cell>
          <cell r="R2761" t="str">
            <v>PORCELÁNKA s.r.o.</v>
          </cell>
          <cell r="S2761" t="str">
            <v>Morava</v>
          </cell>
          <cell r="T2761" t="str">
            <v>Brno</v>
          </cell>
          <cell r="U2761" t="str">
            <v>Brno</v>
          </cell>
          <cell r="V2761">
            <v>812</v>
          </cell>
          <cell r="W2761">
            <v>341</v>
          </cell>
          <cell r="X2761">
            <v>501</v>
          </cell>
          <cell r="Y2761">
            <v>170841</v>
          </cell>
          <cell r="Z2761">
            <v>0</v>
          </cell>
          <cell r="AA2761">
            <v>0</v>
          </cell>
          <cell r="AB2761">
            <v>170841</v>
          </cell>
          <cell r="AC2761">
            <v>0.04</v>
          </cell>
          <cell r="AD2761">
            <v>6833.64</v>
          </cell>
        </row>
        <row r="2762">
          <cell r="A2762">
            <v>2739</v>
          </cell>
          <cell r="B2762" t="str">
            <v>ZA 156</v>
          </cell>
          <cell r="D2762" t="str">
            <v>Andrea</v>
          </cell>
          <cell r="E2762" t="str">
            <v>Coufalová</v>
          </cell>
          <cell r="G2762" t="str">
            <v>Firemní výdaj</v>
          </cell>
          <cell r="H2762">
            <v>1557</v>
          </cell>
          <cell r="I2762" t="str">
            <v>Prodej B</v>
          </cell>
          <cell r="J2762" t="str">
            <v>686223/5721</v>
          </cell>
          <cell r="K2762">
            <v>22000</v>
          </cell>
          <cell r="L2762">
            <v>3600</v>
          </cell>
          <cell r="M2762" t="str">
            <v>Mize</v>
          </cell>
          <cell r="N2762">
            <v>39023</v>
          </cell>
          <cell r="O2762" t="str">
            <v>2739-02112006-156</v>
          </cell>
          <cell r="P2762" t="str">
            <v>CZ-1746-C-5</v>
          </cell>
          <cell r="Q2762" t="str">
            <v>Produkt 5</v>
          </cell>
          <cell r="R2762" t="str">
            <v>Firma 82</v>
          </cell>
          <cell r="S2762" t="str">
            <v>Morava</v>
          </cell>
          <cell r="T2762" t="str">
            <v>Frýdek-Místek</v>
          </cell>
          <cell r="U2762" t="str">
            <v>Lhotka</v>
          </cell>
          <cell r="V2762">
            <v>630</v>
          </cell>
          <cell r="W2762">
            <v>161</v>
          </cell>
          <cell r="X2762">
            <v>500</v>
          </cell>
          <cell r="Y2762">
            <v>80500</v>
          </cell>
          <cell r="Z2762">
            <v>0.02</v>
          </cell>
          <cell r="AA2762">
            <v>1610</v>
          </cell>
          <cell r="AB2762">
            <v>78890</v>
          </cell>
          <cell r="AC2762">
            <v>0.01</v>
          </cell>
          <cell r="AD2762">
            <v>788.9</v>
          </cell>
        </row>
        <row r="2763">
          <cell r="A2763">
            <v>2740</v>
          </cell>
          <cell r="B2763" t="str">
            <v>ZA 073</v>
          </cell>
          <cell r="D2763" t="str">
            <v>Nikola</v>
          </cell>
          <cell r="E2763" t="str">
            <v>Čtrnáctá</v>
          </cell>
          <cell r="G2763" t="str">
            <v>Firemní výdaj</v>
          </cell>
          <cell r="H2763">
            <v>3365</v>
          </cell>
          <cell r="I2763" t="str">
            <v>Výroba</v>
          </cell>
          <cell r="J2763" t="str">
            <v>705606/2299</v>
          </cell>
          <cell r="K2763">
            <v>23500</v>
          </cell>
          <cell r="L2763">
            <v>1300</v>
          </cell>
          <cell r="M2763" t="str">
            <v>Jakhel</v>
          </cell>
          <cell r="N2763">
            <v>39025</v>
          </cell>
          <cell r="O2763" t="str">
            <v>2740-04112006-073</v>
          </cell>
          <cell r="P2763" t="str">
            <v>DE-6673-B-9</v>
          </cell>
          <cell r="Q2763" t="str">
            <v>Produkt 9</v>
          </cell>
          <cell r="R2763" t="str">
            <v>PON s.r.o.</v>
          </cell>
          <cell r="S2763" t="str">
            <v>Morava</v>
          </cell>
          <cell r="T2763" t="str">
            <v>Frýdek-Místek</v>
          </cell>
          <cell r="U2763" t="str">
            <v>Krmelín</v>
          </cell>
          <cell r="V2763">
            <v>828</v>
          </cell>
          <cell r="W2763">
            <v>125</v>
          </cell>
          <cell r="X2763">
            <v>327</v>
          </cell>
          <cell r="Y2763">
            <v>40875</v>
          </cell>
          <cell r="Z2763">
            <v>0.03</v>
          </cell>
          <cell r="AA2763">
            <v>1226.25</v>
          </cell>
          <cell r="AB2763">
            <v>39648.75</v>
          </cell>
          <cell r="AC2763">
            <v>0.01</v>
          </cell>
          <cell r="AD2763">
            <v>396.48750000000001</v>
          </cell>
        </row>
        <row r="2764">
          <cell r="A2764">
            <v>2741</v>
          </cell>
          <cell r="B2764" t="str">
            <v>ZA 156</v>
          </cell>
          <cell r="D2764" t="str">
            <v>Andrea</v>
          </cell>
          <cell r="E2764" t="str">
            <v>Coufalová</v>
          </cell>
          <cell r="G2764" t="str">
            <v>Cestovné</v>
          </cell>
          <cell r="H2764">
            <v>1595</v>
          </cell>
          <cell r="I2764" t="str">
            <v>Prodej B</v>
          </cell>
          <cell r="J2764" t="str">
            <v>686223/5721</v>
          </cell>
          <cell r="K2764">
            <v>22000</v>
          </cell>
          <cell r="L2764">
            <v>800</v>
          </cell>
          <cell r="M2764" t="str">
            <v>Sokol</v>
          </cell>
          <cell r="N2764">
            <v>39025</v>
          </cell>
          <cell r="O2764" t="str">
            <v>2741-04112006-156</v>
          </cell>
          <cell r="P2764" t="str">
            <v>CZ-8345-A-8</v>
          </cell>
          <cell r="Q2764" t="str">
            <v>Produkt 8</v>
          </cell>
          <cell r="R2764" t="str">
            <v>Firma 82</v>
          </cell>
          <cell r="S2764" t="str">
            <v>Morava</v>
          </cell>
          <cell r="T2764" t="str">
            <v>Frýdek-Místek</v>
          </cell>
          <cell r="U2764" t="str">
            <v>Lhotka</v>
          </cell>
          <cell r="V2764">
            <v>630</v>
          </cell>
          <cell r="W2764">
            <v>410</v>
          </cell>
          <cell r="X2764">
            <v>55</v>
          </cell>
          <cell r="Y2764">
            <v>22550</v>
          </cell>
          <cell r="Z2764">
            <v>7.0000000000000007E-2</v>
          </cell>
          <cell r="AA2764">
            <v>1578.5000000000002</v>
          </cell>
          <cell r="AB2764">
            <v>20971.5</v>
          </cell>
          <cell r="AC2764">
            <v>0.02</v>
          </cell>
          <cell r="AD2764">
            <v>419.43</v>
          </cell>
        </row>
        <row r="2765">
          <cell r="A2765">
            <v>2742</v>
          </cell>
          <cell r="B2765" t="str">
            <v>ZA 156</v>
          </cell>
          <cell r="D2765" t="str">
            <v>Andrea</v>
          </cell>
          <cell r="E2765" t="str">
            <v>Coufalová</v>
          </cell>
          <cell r="G2765" t="str">
            <v>Školení profesní</v>
          </cell>
          <cell r="H2765">
            <v>2513</v>
          </cell>
          <cell r="I2765" t="str">
            <v>Prodej B</v>
          </cell>
          <cell r="J2765" t="str">
            <v>686223/5721</v>
          </cell>
          <cell r="K2765">
            <v>22000</v>
          </cell>
          <cell r="L2765">
            <v>800</v>
          </cell>
          <cell r="M2765" t="str">
            <v>Sokol</v>
          </cell>
          <cell r="N2765">
            <v>39027</v>
          </cell>
          <cell r="O2765" t="str">
            <v>2742-06112006-156</v>
          </cell>
          <cell r="P2765" t="str">
            <v>DE-9149-D-9</v>
          </cell>
          <cell r="Q2765" t="str">
            <v>Produkt 9</v>
          </cell>
          <cell r="R2765" t="str">
            <v>Firma 82</v>
          </cell>
          <cell r="S2765" t="str">
            <v>Morava</v>
          </cell>
          <cell r="T2765" t="str">
            <v>Frýdek-Místek</v>
          </cell>
          <cell r="U2765" t="str">
            <v>Lhotka</v>
          </cell>
          <cell r="V2765">
            <v>630</v>
          </cell>
          <cell r="W2765">
            <v>464</v>
          </cell>
          <cell r="X2765">
            <v>325</v>
          </cell>
          <cell r="Y2765">
            <v>150800</v>
          </cell>
          <cell r="Z2765">
            <v>0.08</v>
          </cell>
          <cell r="AA2765">
            <v>12064</v>
          </cell>
          <cell r="AB2765">
            <v>138736</v>
          </cell>
          <cell r="AC2765">
            <v>0.02</v>
          </cell>
          <cell r="AD2765">
            <v>2774.7200000000003</v>
          </cell>
        </row>
        <row r="2766">
          <cell r="A2766">
            <v>2743</v>
          </cell>
          <cell r="B2766" t="str">
            <v>ZA 024</v>
          </cell>
          <cell r="D2766" t="str">
            <v>Petr</v>
          </cell>
          <cell r="E2766" t="str">
            <v>Regl</v>
          </cell>
          <cell r="G2766" t="str">
            <v>Školení profesní</v>
          </cell>
          <cell r="H2766">
            <v>3442</v>
          </cell>
          <cell r="I2766" t="str">
            <v>Výroba</v>
          </cell>
          <cell r="J2766" t="str">
            <v>830326/5784</v>
          </cell>
          <cell r="K2766">
            <v>26000</v>
          </cell>
          <cell r="L2766">
            <v>1600</v>
          </cell>
          <cell r="M2766" t="str">
            <v>Jakhel</v>
          </cell>
          <cell r="N2766">
            <v>39028</v>
          </cell>
          <cell r="O2766" t="str">
            <v>2743-07112006-024</v>
          </cell>
          <cell r="P2766" t="str">
            <v>CZ-3611-A-4</v>
          </cell>
          <cell r="Q2766" t="str">
            <v>Produkt 4</v>
          </cell>
          <cell r="R2766" t="str">
            <v>PON s.r.o.</v>
          </cell>
          <cell r="S2766" t="str">
            <v>Morava</v>
          </cell>
          <cell r="T2766" t="str">
            <v>Frýdek-Místek</v>
          </cell>
          <cell r="U2766" t="str">
            <v>Krmelín</v>
          </cell>
          <cell r="V2766">
            <v>828</v>
          </cell>
          <cell r="W2766">
            <v>224</v>
          </cell>
          <cell r="X2766">
            <v>379</v>
          </cell>
          <cell r="Y2766">
            <v>84896</v>
          </cell>
          <cell r="Z2766">
            <v>0</v>
          </cell>
          <cell r="AA2766">
            <v>0</v>
          </cell>
          <cell r="AB2766">
            <v>84896</v>
          </cell>
          <cell r="AC2766">
            <v>0.04</v>
          </cell>
          <cell r="AD2766">
            <v>3395.84</v>
          </cell>
        </row>
        <row r="2767">
          <cell r="A2767">
            <v>2744</v>
          </cell>
          <cell r="B2767" t="str">
            <v>ZA 300</v>
          </cell>
          <cell r="D2767" t="str">
            <v>Miroslav</v>
          </cell>
          <cell r="E2767" t="str">
            <v>Ernest</v>
          </cell>
          <cell r="G2767" t="str">
            <v>Firemní výdaj</v>
          </cell>
          <cell r="H2767">
            <v>2353</v>
          </cell>
          <cell r="I2767" t="str">
            <v>Prodej B</v>
          </cell>
          <cell r="J2767" t="str">
            <v>721223/3831</v>
          </cell>
          <cell r="K2767">
            <v>17000</v>
          </cell>
          <cell r="L2767">
            <v>1300</v>
          </cell>
          <cell r="M2767" t="str">
            <v>Sokol</v>
          </cell>
          <cell r="N2767">
            <v>39029</v>
          </cell>
          <cell r="O2767" t="str">
            <v>2744-08112006-300</v>
          </cell>
          <cell r="P2767" t="str">
            <v>CZ-5535-D-5</v>
          </cell>
          <cell r="Q2767" t="str">
            <v>Produkt 5</v>
          </cell>
          <cell r="R2767" t="str">
            <v>Firma 82</v>
          </cell>
          <cell r="S2767" t="str">
            <v>Morava</v>
          </cell>
          <cell r="T2767" t="str">
            <v>Frýdek-Místek</v>
          </cell>
          <cell r="U2767" t="str">
            <v>Lhotka</v>
          </cell>
          <cell r="V2767">
            <v>630</v>
          </cell>
          <cell r="W2767">
            <v>287</v>
          </cell>
          <cell r="X2767">
            <v>501</v>
          </cell>
          <cell r="Y2767">
            <v>143787</v>
          </cell>
          <cell r="Z2767">
            <v>0.05</v>
          </cell>
          <cell r="AA2767">
            <v>7189.35</v>
          </cell>
          <cell r="AB2767">
            <v>136597.65</v>
          </cell>
          <cell r="AC2767">
            <v>0.01</v>
          </cell>
          <cell r="AD2767">
            <v>1365.9765</v>
          </cell>
        </row>
        <row r="2768">
          <cell r="A2768">
            <v>2745</v>
          </cell>
          <cell r="B2768" t="str">
            <v>ZA 002</v>
          </cell>
          <cell r="C2768" t="str">
            <v>Mgr.</v>
          </cell>
          <cell r="D2768" t="str">
            <v>Jan</v>
          </cell>
          <cell r="E2768" t="str">
            <v>Vodička</v>
          </cell>
          <cell r="G2768" t="str">
            <v>Telefon</v>
          </cell>
          <cell r="H2768">
            <v>7423</v>
          </cell>
          <cell r="I2768" t="str">
            <v>Prodej A</v>
          </cell>
          <cell r="J2768" t="str">
            <v>830420/5778</v>
          </cell>
          <cell r="K2768">
            <v>25000</v>
          </cell>
          <cell r="L2768">
            <v>1600</v>
          </cell>
          <cell r="M2768" t="str">
            <v>Sokol</v>
          </cell>
          <cell r="N2768">
            <v>39031</v>
          </cell>
          <cell r="O2768" t="str">
            <v>2745-10112006-002</v>
          </cell>
          <cell r="P2768" t="str">
            <v>PL-4484-B-3</v>
          </cell>
          <cell r="Q2768" t="str">
            <v>Produkt 3</v>
          </cell>
          <cell r="R2768" t="str">
            <v>Firma 83</v>
          </cell>
          <cell r="S2768" t="str">
            <v>Morava</v>
          </cell>
          <cell r="T2768" t="str">
            <v>Frýdek-Místek</v>
          </cell>
          <cell r="U2768" t="str">
            <v>Lhotka</v>
          </cell>
          <cell r="V2768">
            <v>761</v>
          </cell>
          <cell r="W2768">
            <v>25</v>
          </cell>
          <cell r="X2768">
            <v>75</v>
          </cell>
          <cell r="Y2768">
            <v>1875</v>
          </cell>
          <cell r="Z2768">
            <v>0</v>
          </cell>
          <cell r="AA2768">
            <v>0</v>
          </cell>
          <cell r="AB2768">
            <v>1875</v>
          </cell>
          <cell r="AC2768">
            <v>0.04</v>
          </cell>
          <cell r="AD2768">
            <v>75</v>
          </cell>
        </row>
        <row r="2769">
          <cell r="A2769">
            <v>2746</v>
          </cell>
          <cell r="B2769" t="str">
            <v>ZA 005</v>
          </cell>
          <cell r="D2769" t="str">
            <v>Iva</v>
          </cell>
          <cell r="E2769" t="str">
            <v>Sauerová</v>
          </cell>
          <cell r="G2769" t="str">
            <v>Firemní výdaj</v>
          </cell>
          <cell r="H2769">
            <v>4648</v>
          </cell>
          <cell r="I2769" t="str">
            <v>Prodej D</v>
          </cell>
          <cell r="J2769" t="str">
            <v>935609/3197</v>
          </cell>
          <cell r="K2769">
            <v>21500</v>
          </cell>
          <cell r="L2769">
            <v>1250</v>
          </cell>
          <cell r="M2769" t="str">
            <v>Kraus</v>
          </cell>
          <cell r="N2769">
            <v>39031</v>
          </cell>
          <cell r="O2769" t="str">
            <v>2746-10112006-005</v>
          </cell>
          <cell r="P2769" t="str">
            <v>DE-4272-C-7</v>
          </cell>
          <cell r="Q2769" t="str">
            <v>Produkt 7</v>
          </cell>
          <cell r="R2769" t="str">
            <v>PON s.r.o.</v>
          </cell>
          <cell r="S2769" t="str">
            <v>Morava</v>
          </cell>
          <cell r="T2769" t="str">
            <v>Frýdek-Místek</v>
          </cell>
          <cell r="U2769" t="str">
            <v>Krmelín</v>
          </cell>
          <cell r="V2769">
            <v>828</v>
          </cell>
          <cell r="W2769">
            <v>101</v>
          </cell>
          <cell r="X2769">
            <v>1200</v>
          </cell>
          <cell r="Y2769">
            <v>121200</v>
          </cell>
          <cell r="Z2769">
            <v>0.03</v>
          </cell>
          <cell r="AA2769">
            <v>3636</v>
          </cell>
          <cell r="AB2769">
            <v>117564</v>
          </cell>
          <cell r="AC2769">
            <v>0.01</v>
          </cell>
          <cell r="AD2769">
            <v>1175.6400000000001</v>
          </cell>
        </row>
        <row r="2770">
          <cell r="A2770">
            <v>2747</v>
          </cell>
          <cell r="B2770" t="str">
            <v>ZA 002</v>
          </cell>
          <cell r="C2770" t="str">
            <v>Mgr.</v>
          </cell>
          <cell r="D2770" t="str">
            <v>Jan</v>
          </cell>
          <cell r="E2770" t="str">
            <v>Vodička</v>
          </cell>
          <cell r="G2770" t="str">
            <v>Benzín</v>
          </cell>
          <cell r="H2770">
            <v>3072</v>
          </cell>
          <cell r="I2770" t="str">
            <v>Prodej A</v>
          </cell>
          <cell r="J2770" t="str">
            <v>830420/5778</v>
          </cell>
          <cell r="K2770">
            <v>25000</v>
          </cell>
          <cell r="L2770">
            <v>1600</v>
          </cell>
          <cell r="M2770" t="str">
            <v>Mize</v>
          </cell>
          <cell r="N2770">
            <v>39033</v>
          </cell>
          <cell r="O2770" t="str">
            <v>2747-12112006-002</v>
          </cell>
          <cell r="P2770" t="str">
            <v>AU-1790-A-5</v>
          </cell>
          <cell r="Q2770" t="str">
            <v>Produkt 5</v>
          </cell>
          <cell r="R2770" t="str">
            <v>Firma 83</v>
          </cell>
          <cell r="S2770" t="str">
            <v>Morava</v>
          </cell>
          <cell r="T2770" t="str">
            <v>Frýdek-Místek</v>
          </cell>
          <cell r="U2770" t="str">
            <v>Lhotka</v>
          </cell>
          <cell r="V2770">
            <v>761</v>
          </cell>
          <cell r="W2770">
            <v>487</v>
          </cell>
          <cell r="X2770">
            <v>500</v>
          </cell>
          <cell r="Y2770">
            <v>243500</v>
          </cell>
          <cell r="Z2770">
            <v>0.09</v>
          </cell>
          <cell r="AA2770">
            <v>21915</v>
          </cell>
          <cell r="AB2770">
            <v>221585</v>
          </cell>
          <cell r="AC2770">
            <v>0.02</v>
          </cell>
          <cell r="AD2770">
            <v>4431.7</v>
          </cell>
        </row>
        <row r="2771">
          <cell r="A2771">
            <v>2748</v>
          </cell>
          <cell r="B2771" t="str">
            <v>ZA 004</v>
          </cell>
          <cell r="D2771" t="str">
            <v>Josef</v>
          </cell>
          <cell r="E2771" t="str">
            <v>Novák</v>
          </cell>
          <cell r="F2771" t="str">
            <v>BBA</v>
          </cell>
          <cell r="G2771" t="str">
            <v>Školení profesní</v>
          </cell>
          <cell r="H2771">
            <v>1795</v>
          </cell>
          <cell r="I2771" t="str">
            <v>Prodej B</v>
          </cell>
          <cell r="J2771" t="str">
            <v>920610/5953</v>
          </cell>
          <cell r="K2771">
            <v>17000</v>
          </cell>
          <cell r="L2771">
            <v>1300</v>
          </cell>
          <cell r="M2771" t="str">
            <v>Jakhel</v>
          </cell>
          <cell r="N2771">
            <v>39034</v>
          </cell>
          <cell r="O2771" t="str">
            <v>2748-13112006-004</v>
          </cell>
          <cell r="P2771" t="str">
            <v>CZ-9333-D-8</v>
          </cell>
          <cell r="Q2771" t="str">
            <v>Produkt 8</v>
          </cell>
          <cell r="R2771" t="str">
            <v>PON s.r.o.</v>
          </cell>
          <cell r="S2771" t="str">
            <v>Morava</v>
          </cell>
          <cell r="T2771" t="str">
            <v>Frýdek-Místek</v>
          </cell>
          <cell r="U2771" t="str">
            <v>Krmelín</v>
          </cell>
          <cell r="V2771">
            <v>828</v>
          </cell>
          <cell r="W2771">
            <v>310</v>
          </cell>
          <cell r="X2771">
            <v>55</v>
          </cell>
          <cell r="Y2771">
            <v>17050</v>
          </cell>
          <cell r="Z2771">
            <v>0</v>
          </cell>
          <cell r="AA2771">
            <v>0</v>
          </cell>
          <cell r="AB2771">
            <v>17050</v>
          </cell>
          <cell r="AC2771">
            <v>0.04</v>
          </cell>
          <cell r="AD2771">
            <v>682</v>
          </cell>
        </row>
        <row r="2772">
          <cell r="A2772">
            <v>2749</v>
          </cell>
          <cell r="B2772" t="str">
            <v>ZA 002</v>
          </cell>
          <cell r="C2772" t="str">
            <v>Mgr.</v>
          </cell>
          <cell r="D2772" t="str">
            <v>Jan</v>
          </cell>
          <cell r="E2772" t="str">
            <v>Vodička</v>
          </cell>
          <cell r="G2772" t="str">
            <v>Firemní výdaj</v>
          </cell>
          <cell r="H2772">
            <v>7922</v>
          </cell>
          <cell r="I2772" t="str">
            <v>Prodej A</v>
          </cell>
          <cell r="J2772" t="str">
            <v>830420/5778</v>
          </cell>
          <cell r="K2772">
            <v>25000</v>
          </cell>
          <cell r="L2772">
            <v>1600</v>
          </cell>
          <cell r="M2772" t="str">
            <v>Sokol</v>
          </cell>
          <cell r="N2772">
            <v>39035</v>
          </cell>
          <cell r="O2772" t="str">
            <v>2749-14112006-002</v>
          </cell>
          <cell r="P2772" t="str">
            <v>DE-4181-B-8</v>
          </cell>
          <cell r="Q2772" t="str">
            <v>Produkt 8</v>
          </cell>
          <cell r="R2772" t="str">
            <v>Firma 83</v>
          </cell>
          <cell r="S2772" t="str">
            <v>Morava</v>
          </cell>
          <cell r="T2772" t="str">
            <v>Frýdek-Místek</v>
          </cell>
          <cell r="U2772" t="str">
            <v>Lhotka</v>
          </cell>
          <cell r="V2772">
            <v>761</v>
          </cell>
          <cell r="W2772">
            <v>351</v>
          </cell>
          <cell r="X2772">
            <v>55</v>
          </cell>
          <cell r="Y2772">
            <v>19305</v>
          </cell>
          <cell r="Z2772">
            <v>0.02</v>
          </cell>
          <cell r="AA2772">
            <v>386.1</v>
          </cell>
          <cell r="AB2772">
            <v>18918.900000000001</v>
          </cell>
          <cell r="AC2772">
            <v>0.01</v>
          </cell>
          <cell r="AD2772">
            <v>189.18900000000002</v>
          </cell>
        </row>
        <row r="2773">
          <cell r="A2773">
            <v>2750</v>
          </cell>
          <cell r="B2773" t="str">
            <v>ZA 002</v>
          </cell>
          <cell r="C2773" t="str">
            <v>Mgr.</v>
          </cell>
          <cell r="D2773" t="str">
            <v>Jan</v>
          </cell>
          <cell r="E2773" t="str">
            <v>Vodička</v>
          </cell>
          <cell r="G2773" t="str">
            <v>Cestovné</v>
          </cell>
          <cell r="H2773">
            <v>6386</v>
          </cell>
          <cell r="I2773" t="str">
            <v>Prodej A</v>
          </cell>
          <cell r="J2773" t="str">
            <v>830420/5778</v>
          </cell>
          <cell r="K2773">
            <v>25000</v>
          </cell>
          <cell r="L2773">
            <v>1600</v>
          </cell>
          <cell r="M2773" t="str">
            <v>Sokol</v>
          </cell>
          <cell r="N2773">
            <v>39037</v>
          </cell>
          <cell r="O2773" t="str">
            <v>2750-16112006-002</v>
          </cell>
          <cell r="P2773" t="str">
            <v>PL-1833-C-8</v>
          </cell>
          <cell r="Q2773" t="str">
            <v>Produkt 8</v>
          </cell>
          <cell r="R2773" t="str">
            <v>Firma 83</v>
          </cell>
          <cell r="S2773" t="str">
            <v>Morava</v>
          </cell>
          <cell r="T2773" t="str">
            <v>Frýdek-Místek</v>
          </cell>
          <cell r="U2773" t="str">
            <v>Lhotka</v>
          </cell>
          <cell r="V2773">
            <v>761</v>
          </cell>
          <cell r="W2773">
            <v>161</v>
          </cell>
          <cell r="X2773">
            <v>55</v>
          </cell>
          <cell r="Y2773">
            <v>8855</v>
          </cell>
          <cell r="Z2773">
            <v>0</v>
          </cell>
          <cell r="AA2773">
            <v>0</v>
          </cell>
          <cell r="AB2773">
            <v>8855</v>
          </cell>
          <cell r="AC2773">
            <v>0.04</v>
          </cell>
          <cell r="AD2773">
            <v>354.2</v>
          </cell>
        </row>
        <row r="2774">
          <cell r="A2774">
            <v>2751</v>
          </cell>
          <cell r="B2774" t="str">
            <v>ZA 004</v>
          </cell>
          <cell r="D2774" t="str">
            <v>Josef</v>
          </cell>
          <cell r="E2774" t="str">
            <v>Novák</v>
          </cell>
          <cell r="F2774" t="str">
            <v>BBA</v>
          </cell>
          <cell r="G2774" t="str">
            <v>Školení jazyky</v>
          </cell>
          <cell r="H2774">
            <v>4342</v>
          </cell>
          <cell r="I2774" t="str">
            <v>Prodej B</v>
          </cell>
          <cell r="J2774" t="str">
            <v>920610/5953</v>
          </cell>
          <cell r="K2774">
            <v>17000</v>
          </cell>
          <cell r="L2774">
            <v>1300</v>
          </cell>
          <cell r="M2774" t="str">
            <v>Jakhel</v>
          </cell>
          <cell r="N2774">
            <v>39037</v>
          </cell>
          <cell r="O2774" t="str">
            <v>2751-16112006-004</v>
          </cell>
          <cell r="P2774" t="str">
            <v>PL-5325-A-5</v>
          </cell>
          <cell r="Q2774" t="str">
            <v>Produkt 5</v>
          </cell>
          <cell r="R2774" t="str">
            <v>PON s.r.o.</v>
          </cell>
          <cell r="S2774" t="str">
            <v>Morava</v>
          </cell>
          <cell r="T2774" t="str">
            <v>Frýdek-Místek</v>
          </cell>
          <cell r="U2774" t="str">
            <v>Krmelín</v>
          </cell>
          <cell r="V2774">
            <v>828</v>
          </cell>
          <cell r="W2774">
            <v>278</v>
          </cell>
          <cell r="X2774">
            <v>501</v>
          </cell>
          <cell r="Y2774">
            <v>139278</v>
          </cell>
          <cell r="Z2774">
            <v>0.08</v>
          </cell>
          <cell r="AA2774">
            <v>11142.24</v>
          </cell>
          <cell r="AB2774">
            <v>128135.76</v>
          </cell>
          <cell r="AC2774">
            <v>0.02</v>
          </cell>
          <cell r="AD2774">
            <v>2562.7152000000001</v>
          </cell>
        </row>
        <row r="2775">
          <cell r="A2775">
            <v>2752</v>
          </cell>
          <cell r="B2775" t="str">
            <v>ZA 012</v>
          </cell>
          <cell r="D2775" t="str">
            <v>Nikola</v>
          </cell>
          <cell r="E2775" t="str">
            <v>Tobiášová</v>
          </cell>
          <cell r="F2775" t="str">
            <v>BBA</v>
          </cell>
          <cell r="G2775" t="str">
            <v>Benzín</v>
          </cell>
          <cell r="H2775">
            <v>3409</v>
          </cell>
          <cell r="I2775" t="str">
            <v>Marketing</v>
          </cell>
          <cell r="J2775" t="str">
            <v>865520/5988</v>
          </cell>
          <cell r="K2775">
            <v>25000</v>
          </cell>
          <cell r="L2775">
            <v>1300</v>
          </cell>
          <cell r="M2775" t="str">
            <v>Mize</v>
          </cell>
          <cell r="N2775">
            <v>39039</v>
          </cell>
          <cell r="O2775" t="str">
            <v>2752-18112006-012</v>
          </cell>
          <cell r="P2775" t="str">
            <v>CZ-8765-A-5</v>
          </cell>
          <cell r="Q2775" t="str">
            <v>Produkt 5</v>
          </cell>
          <cell r="R2775" t="str">
            <v>Firma 83</v>
          </cell>
          <cell r="S2775" t="str">
            <v>Morava</v>
          </cell>
          <cell r="T2775" t="str">
            <v>Frýdek-Místek</v>
          </cell>
          <cell r="U2775" t="str">
            <v>Lhotka</v>
          </cell>
          <cell r="V2775">
            <v>761</v>
          </cell>
          <cell r="W2775">
            <v>201</v>
          </cell>
          <cell r="X2775">
            <v>501</v>
          </cell>
          <cell r="Y2775">
            <v>100701</v>
          </cell>
          <cell r="Z2775">
            <v>0.06</v>
          </cell>
          <cell r="AA2775">
            <v>6042.0599999999995</v>
          </cell>
          <cell r="AB2775">
            <v>94658.94</v>
          </cell>
          <cell r="AC2775">
            <v>0.02</v>
          </cell>
          <cell r="AD2775">
            <v>1893.1788000000001</v>
          </cell>
        </row>
        <row r="2776">
          <cell r="A2776">
            <v>2753</v>
          </cell>
          <cell r="B2776" t="str">
            <v>ZA 014</v>
          </cell>
          <cell r="D2776" t="str">
            <v>Eva</v>
          </cell>
          <cell r="E2776" t="str">
            <v>Pavlíčková</v>
          </cell>
          <cell r="G2776" t="str">
            <v>Školení jazyky</v>
          </cell>
          <cell r="H2776">
            <v>6072</v>
          </cell>
          <cell r="I2776" t="str">
            <v>Výroba</v>
          </cell>
          <cell r="J2776" t="str">
            <v>855220/5497</v>
          </cell>
          <cell r="K2776">
            <v>25000</v>
          </cell>
          <cell r="L2776">
            <v>1300</v>
          </cell>
          <cell r="M2776" t="str">
            <v>Sokol</v>
          </cell>
          <cell r="N2776">
            <v>39040</v>
          </cell>
          <cell r="O2776" t="str">
            <v>2753-19112006-014</v>
          </cell>
          <cell r="P2776" t="str">
            <v>AU-1937-B-7</v>
          </cell>
          <cell r="Q2776" t="str">
            <v>Produkt 7</v>
          </cell>
          <cell r="R2776" t="str">
            <v>PODKR LESNÍ a.s.</v>
          </cell>
          <cell r="S2776" t="str">
            <v>Morava</v>
          </cell>
          <cell r="T2776" t="str">
            <v>Frýdek-Místek</v>
          </cell>
          <cell r="U2776" t="str">
            <v>Brušperk</v>
          </cell>
          <cell r="V2776">
            <v>386</v>
          </cell>
          <cell r="W2776">
            <v>129</v>
          </cell>
          <cell r="X2776">
            <v>1200</v>
          </cell>
          <cell r="Y2776">
            <v>154800</v>
          </cell>
          <cell r="Z2776">
            <v>0</v>
          </cell>
          <cell r="AA2776">
            <v>0</v>
          </cell>
          <cell r="AB2776">
            <v>154800</v>
          </cell>
          <cell r="AC2776">
            <v>0.04</v>
          </cell>
          <cell r="AD2776">
            <v>6192</v>
          </cell>
        </row>
        <row r="2777">
          <cell r="A2777">
            <v>2754</v>
          </cell>
          <cell r="B2777" t="str">
            <v>ZA 003</v>
          </cell>
          <cell r="C2777" t="str">
            <v>Mgr.</v>
          </cell>
          <cell r="D2777" t="str">
            <v>Tomáš</v>
          </cell>
          <cell r="E2777" t="str">
            <v>Novotný</v>
          </cell>
          <cell r="G2777" t="str">
            <v>Školení profesní</v>
          </cell>
          <cell r="H2777">
            <v>7425</v>
          </cell>
          <cell r="I2777" t="str">
            <v>Prodej C</v>
          </cell>
          <cell r="J2777" t="str">
            <v>920610/5953</v>
          </cell>
          <cell r="K2777">
            <v>19500</v>
          </cell>
          <cell r="L2777">
            <v>2800</v>
          </cell>
          <cell r="M2777" t="str">
            <v>Jakhel</v>
          </cell>
          <cell r="N2777">
            <v>39041</v>
          </cell>
          <cell r="O2777" t="str">
            <v>2754-20112006-003</v>
          </cell>
          <cell r="P2777" t="str">
            <v>CZ-9397-C-2</v>
          </cell>
          <cell r="Q2777" t="str">
            <v>Produkt 2</v>
          </cell>
          <cell r="R2777" t="str">
            <v>Firma 84</v>
          </cell>
          <cell r="S2777" t="str">
            <v>Morava</v>
          </cell>
          <cell r="T2777" t="str">
            <v>Jihlava</v>
          </cell>
          <cell r="U2777" t="str">
            <v>Hodice</v>
          </cell>
          <cell r="V2777">
            <v>355</v>
          </cell>
          <cell r="W2777">
            <v>290</v>
          </cell>
          <cell r="X2777">
            <v>151</v>
          </cell>
          <cell r="Y2777">
            <v>43790</v>
          </cell>
          <cell r="Z2777">
            <v>0</v>
          </cell>
          <cell r="AA2777">
            <v>0</v>
          </cell>
          <cell r="AB2777">
            <v>43790</v>
          </cell>
          <cell r="AC2777">
            <v>0.04</v>
          </cell>
          <cell r="AD2777">
            <v>1751.6000000000001</v>
          </cell>
        </row>
        <row r="2778">
          <cell r="A2778">
            <v>2755</v>
          </cell>
          <cell r="B2778" t="str">
            <v>ZA 014</v>
          </cell>
          <cell r="D2778" t="str">
            <v>Eva</v>
          </cell>
          <cell r="E2778" t="str">
            <v>Pavlíčková</v>
          </cell>
          <cell r="G2778" t="str">
            <v>Telefon</v>
          </cell>
          <cell r="H2778">
            <v>5980</v>
          </cell>
          <cell r="I2778" t="str">
            <v>Výroba</v>
          </cell>
          <cell r="J2778" t="str">
            <v>855220/5497</v>
          </cell>
          <cell r="K2778">
            <v>25000</v>
          </cell>
          <cell r="L2778">
            <v>1300</v>
          </cell>
          <cell r="M2778" t="str">
            <v>Kraus</v>
          </cell>
          <cell r="N2778">
            <v>39043</v>
          </cell>
          <cell r="O2778" t="str">
            <v>2755-22112006-014</v>
          </cell>
          <cell r="P2778" t="str">
            <v>CZ-1673-A-4</v>
          </cell>
          <cell r="Q2778" t="str">
            <v>Produkt 4</v>
          </cell>
          <cell r="R2778" t="str">
            <v>PODKR LESNÍ a.s.</v>
          </cell>
          <cell r="S2778" t="str">
            <v>Morava</v>
          </cell>
          <cell r="T2778" t="str">
            <v>Frýdek-Místek</v>
          </cell>
          <cell r="U2778" t="str">
            <v>Brušperk</v>
          </cell>
          <cell r="V2778">
            <v>386</v>
          </cell>
          <cell r="W2778">
            <v>265</v>
          </cell>
          <cell r="X2778">
            <v>366</v>
          </cell>
          <cell r="Y2778">
            <v>96990</v>
          </cell>
          <cell r="Z2778">
            <v>0.05</v>
          </cell>
          <cell r="AA2778">
            <v>4849.5</v>
          </cell>
          <cell r="AB2778">
            <v>92140.5</v>
          </cell>
          <cell r="AC2778">
            <v>0.01</v>
          </cell>
          <cell r="AD2778">
            <v>921.40499999999997</v>
          </cell>
        </row>
        <row r="2779">
          <cell r="A2779">
            <v>2756</v>
          </cell>
          <cell r="B2779" t="str">
            <v>ZA 135</v>
          </cell>
          <cell r="D2779" t="str">
            <v>Josef</v>
          </cell>
          <cell r="E2779" t="str">
            <v>Matula</v>
          </cell>
          <cell r="G2779" t="str">
            <v>Školení jazyky</v>
          </cell>
          <cell r="H2779">
            <v>3708</v>
          </cell>
          <cell r="I2779" t="str">
            <v>Prodej C</v>
          </cell>
          <cell r="J2779" t="str">
            <v>830606/6153</v>
          </cell>
          <cell r="K2779">
            <v>21500</v>
          </cell>
          <cell r="L2779">
            <v>1300</v>
          </cell>
          <cell r="M2779" t="str">
            <v>Kraus</v>
          </cell>
          <cell r="N2779">
            <v>39043</v>
          </cell>
          <cell r="O2779" t="str">
            <v>2756-22112006-135</v>
          </cell>
          <cell r="P2779" t="str">
            <v>CZ-3430-A-3</v>
          </cell>
          <cell r="Q2779" t="str">
            <v>Produkt 3</v>
          </cell>
          <cell r="R2779" t="str">
            <v>Firma 85</v>
          </cell>
          <cell r="S2779" t="str">
            <v>Morava</v>
          </cell>
          <cell r="T2779" t="str">
            <v>Jihlava</v>
          </cell>
          <cell r="U2779" t="str">
            <v>Hodice</v>
          </cell>
          <cell r="V2779">
            <v>381</v>
          </cell>
          <cell r="W2779">
            <v>352</v>
          </cell>
          <cell r="X2779">
            <v>71</v>
          </cell>
          <cell r="Y2779">
            <v>24992</v>
          </cell>
          <cell r="Z2779">
            <v>0.08</v>
          </cell>
          <cell r="AA2779">
            <v>1999.3600000000001</v>
          </cell>
          <cell r="AB2779">
            <v>22992.639999999999</v>
          </cell>
          <cell r="AC2779">
            <v>0.02</v>
          </cell>
          <cell r="AD2779">
            <v>459.8528</v>
          </cell>
        </row>
        <row r="2780">
          <cell r="A2780">
            <v>2757</v>
          </cell>
          <cell r="B2780" t="str">
            <v>ZA 136</v>
          </cell>
          <cell r="D2780" t="str">
            <v>Zdeněk</v>
          </cell>
          <cell r="E2780" t="str">
            <v>Matela</v>
          </cell>
          <cell r="G2780" t="str">
            <v>Benzín</v>
          </cell>
          <cell r="H2780">
            <v>4710</v>
          </cell>
          <cell r="I2780" t="str">
            <v>Prodej C</v>
          </cell>
          <cell r="J2780" t="str">
            <v>550404/1268</v>
          </cell>
          <cell r="K2780">
            <v>15500</v>
          </cell>
          <cell r="L2780">
            <v>1300</v>
          </cell>
          <cell r="M2780" t="str">
            <v>Sokol</v>
          </cell>
          <cell r="N2780">
            <v>39045</v>
          </cell>
          <cell r="O2780" t="str">
            <v>2757-24112006-136</v>
          </cell>
          <cell r="P2780" t="str">
            <v>CZ-1920-B-5</v>
          </cell>
          <cell r="Q2780" t="str">
            <v>Produkt 5</v>
          </cell>
          <cell r="R2780" t="str">
            <v>Firma 85</v>
          </cell>
          <cell r="S2780" t="str">
            <v>Morava</v>
          </cell>
          <cell r="T2780" t="str">
            <v>Jihlava</v>
          </cell>
          <cell r="U2780" t="str">
            <v>Hodice</v>
          </cell>
          <cell r="V2780">
            <v>381</v>
          </cell>
          <cell r="W2780">
            <v>208</v>
          </cell>
          <cell r="X2780">
            <v>500</v>
          </cell>
          <cell r="Y2780">
            <v>104000</v>
          </cell>
          <cell r="Z2780">
            <v>0.03</v>
          </cell>
          <cell r="AA2780">
            <v>3120</v>
          </cell>
          <cell r="AB2780">
            <v>100880</v>
          </cell>
          <cell r="AC2780">
            <v>0.01</v>
          </cell>
          <cell r="AD2780">
            <v>1008.8000000000001</v>
          </cell>
        </row>
        <row r="2781">
          <cell r="A2781">
            <v>2758</v>
          </cell>
          <cell r="B2781" t="str">
            <v>ZA 014</v>
          </cell>
          <cell r="D2781" t="str">
            <v>Eva</v>
          </cell>
          <cell r="E2781" t="str">
            <v>Pavlíčková</v>
          </cell>
          <cell r="G2781" t="str">
            <v>Benzín</v>
          </cell>
          <cell r="H2781">
            <v>2237</v>
          </cell>
          <cell r="I2781" t="str">
            <v>Výroba</v>
          </cell>
          <cell r="J2781" t="str">
            <v>855220/5497</v>
          </cell>
          <cell r="K2781">
            <v>25000</v>
          </cell>
          <cell r="L2781">
            <v>1300</v>
          </cell>
          <cell r="M2781" t="str">
            <v>Mize</v>
          </cell>
          <cell r="N2781">
            <v>39046</v>
          </cell>
          <cell r="O2781" t="str">
            <v>2758-25112006-014</v>
          </cell>
          <cell r="P2781" t="str">
            <v>PL-1633-A-3</v>
          </cell>
          <cell r="Q2781" t="str">
            <v>Produkt 3</v>
          </cell>
          <cell r="R2781" t="str">
            <v>PODKR LESNÍ a.s.</v>
          </cell>
          <cell r="S2781" t="str">
            <v>Morava</v>
          </cell>
          <cell r="T2781" t="str">
            <v>Frýdek-Místek</v>
          </cell>
          <cell r="U2781" t="str">
            <v>Brušperk</v>
          </cell>
          <cell r="V2781">
            <v>386</v>
          </cell>
          <cell r="W2781">
            <v>345</v>
          </cell>
          <cell r="X2781">
            <v>65</v>
          </cell>
          <cell r="Y2781">
            <v>22425</v>
          </cell>
          <cell r="Z2781">
            <v>0.09</v>
          </cell>
          <cell r="AA2781">
            <v>2018.25</v>
          </cell>
          <cell r="AB2781">
            <v>20406.75</v>
          </cell>
          <cell r="AC2781">
            <v>0.02</v>
          </cell>
          <cell r="AD2781">
            <v>408.13499999999999</v>
          </cell>
        </row>
        <row r="2782">
          <cell r="A2782">
            <v>2759</v>
          </cell>
          <cell r="B2782" t="str">
            <v>ZA 136</v>
          </cell>
          <cell r="D2782" t="str">
            <v>Zdeněk</v>
          </cell>
          <cell r="E2782" t="str">
            <v>Matela</v>
          </cell>
          <cell r="G2782" t="str">
            <v>Firemní výdaj</v>
          </cell>
          <cell r="H2782">
            <v>3038</v>
          </cell>
          <cell r="I2782" t="str">
            <v>Prodej C</v>
          </cell>
          <cell r="J2782" t="str">
            <v>550404/1268</v>
          </cell>
          <cell r="K2782">
            <v>15500</v>
          </cell>
          <cell r="L2782">
            <v>1300</v>
          </cell>
          <cell r="M2782" t="str">
            <v>Sokol</v>
          </cell>
          <cell r="N2782">
            <v>39047</v>
          </cell>
          <cell r="O2782" t="str">
            <v>2759-26112006-136</v>
          </cell>
          <cell r="P2782" t="str">
            <v>DE-4252-B-6</v>
          </cell>
          <cell r="Q2782" t="str">
            <v>Produkt 6</v>
          </cell>
          <cell r="R2782" t="str">
            <v>Firma 85</v>
          </cell>
          <cell r="S2782" t="str">
            <v>Morava</v>
          </cell>
          <cell r="T2782" t="str">
            <v>Jihlava</v>
          </cell>
          <cell r="U2782" t="str">
            <v>Hodice</v>
          </cell>
          <cell r="V2782">
            <v>381</v>
          </cell>
          <cell r="W2782">
            <v>491</v>
          </cell>
          <cell r="X2782">
            <v>683</v>
          </cell>
          <cell r="Y2782">
            <v>335353</v>
          </cell>
          <cell r="Z2782">
            <v>0.06</v>
          </cell>
          <cell r="AA2782">
            <v>20121.18</v>
          </cell>
          <cell r="AB2782">
            <v>315231.82</v>
          </cell>
          <cell r="AC2782">
            <v>0.02</v>
          </cell>
          <cell r="AD2782">
            <v>6304.6364000000003</v>
          </cell>
        </row>
        <row r="2783">
          <cell r="A2783">
            <v>2760</v>
          </cell>
          <cell r="B2783" t="str">
            <v>ZA 014</v>
          </cell>
          <cell r="D2783" t="str">
            <v>Eva</v>
          </cell>
          <cell r="E2783" t="str">
            <v>Pavlíčková</v>
          </cell>
          <cell r="G2783" t="str">
            <v>Firemní výdaj</v>
          </cell>
          <cell r="H2783">
            <v>1858</v>
          </cell>
          <cell r="I2783" t="str">
            <v>Výroba</v>
          </cell>
          <cell r="J2783" t="str">
            <v>855220/5497</v>
          </cell>
          <cell r="K2783">
            <v>25000</v>
          </cell>
          <cell r="L2783">
            <v>1300</v>
          </cell>
          <cell r="M2783" t="str">
            <v>Mize</v>
          </cell>
          <cell r="N2783">
            <v>39049</v>
          </cell>
          <cell r="O2783" t="str">
            <v>2760-28112006-014</v>
          </cell>
          <cell r="P2783" t="str">
            <v>CZ-4307-C-1</v>
          </cell>
          <cell r="Q2783" t="str">
            <v>Produkt 1</v>
          </cell>
          <cell r="R2783" t="str">
            <v>PODKR LESNÍ a.s.</v>
          </cell>
          <cell r="S2783" t="str">
            <v>Morava</v>
          </cell>
          <cell r="T2783" t="str">
            <v>Frýdek-Místek</v>
          </cell>
          <cell r="U2783" t="str">
            <v>Brušperk</v>
          </cell>
          <cell r="V2783">
            <v>386</v>
          </cell>
          <cell r="W2783">
            <v>377</v>
          </cell>
          <cell r="X2783">
            <v>100</v>
          </cell>
          <cell r="Y2783">
            <v>37700</v>
          </cell>
          <cell r="Z2783">
            <v>0.08</v>
          </cell>
          <cell r="AA2783">
            <v>3016</v>
          </cell>
          <cell r="AB2783">
            <v>34684</v>
          </cell>
          <cell r="AC2783">
            <v>0.02</v>
          </cell>
          <cell r="AD2783">
            <v>693.68000000000006</v>
          </cell>
        </row>
        <row r="2784">
          <cell r="A2784">
            <v>2761</v>
          </cell>
          <cell r="B2784" t="str">
            <v>ZA 136</v>
          </cell>
          <cell r="D2784" t="str">
            <v>Zdeněk</v>
          </cell>
          <cell r="E2784" t="str">
            <v>Matela</v>
          </cell>
          <cell r="G2784" t="str">
            <v>Cestovné</v>
          </cell>
          <cell r="H2784">
            <v>3110</v>
          </cell>
          <cell r="I2784" t="str">
            <v>Prodej C</v>
          </cell>
          <cell r="J2784" t="str">
            <v>550404/1268</v>
          </cell>
          <cell r="K2784">
            <v>15500</v>
          </cell>
          <cell r="L2784">
            <v>1000</v>
          </cell>
          <cell r="M2784" t="str">
            <v>Mize</v>
          </cell>
          <cell r="N2784">
            <v>39049</v>
          </cell>
          <cell r="O2784" t="str">
            <v>2761-28112006-136</v>
          </cell>
          <cell r="P2784" t="str">
            <v>DE-2202-C-9</v>
          </cell>
          <cell r="Q2784" t="str">
            <v>Produkt 9</v>
          </cell>
          <cell r="R2784" t="str">
            <v>Firma 85</v>
          </cell>
          <cell r="S2784" t="str">
            <v>Morava</v>
          </cell>
          <cell r="T2784" t="str">
            <v>Jihlava</v>
          </cell>
          <cell r="U2784" t="str">
            <v>Hodice</v>
          </cell>
          <cell r="V2784">
            <v>381</v>
          </cell>
          <cell r="W2784">
            <v>463</v>
          </cell>
          <cell r="X2784">
            <v>327</v>
          </cell>
          <cell r="Y2784">
            <v>151401</v>
          </cell>
          <cell r="Z2784">
            <v>0.02</v>
          </cell>
          <cell r="AA2784">
            <v>3028.02</v>
          </cell>
          <cell r="AB2784">
            <v>148372.98000000001</v>
          </cell>
          <cell r="AC2784">
            <v>0.01</v>
          </cell>
          <cell r="AD2784">
            <v>1483.7298000000001</v>
          </cell>
        </row>
        <row r="2785">
          <cell r="A2785">
            <v>2762</v>
          </cell>
          <cell r="B2785" t="str">
            <v>ZA 155</v>
          </cell>
          <cell r="D2785" t="str">
            <v>Zdeněk</v>
          </cell>
          <cell r="E2785" t="str">
            <v>Beránek</v>
          </cell>
          <cell r="G2785" t="str">
            <v>Telefon</v>
          </cell>
          <cell r="H2785">
            <v>251</v>
          </cell>
          <cell r="I2785" t="str">
            <v>Prodej B</v>
          </cell>
          <cell r="J2785" t="str">
            <v>550919/3921</v>
          </cell>
          <cell r="K2785">
            <v>19500</v>
          </cell>
          <cell r="L2785">
            <v>3600</v>
          </cell>
          <cell r="M2785" t="str">
            <v>Sokol</v>
          </cell>
          <cell r="N2785">
            <v>39051</v>
          </cell>
          <cell r="O2785" t="str">
            <v>2762-30112006-155</v>
          </cell>
          <cell r="P2785" t="str">
            <v>AU-3493-B-5</v>
          </cell>
          <cell r="Q2785" t="str">
            <v>Produkt 5</v>
          </cell>
          <cell r="R2785" t="str">
            <v>Firma 85</v>
          </cell>
          <cell r="S2785" t="str">
            <v>Morava</v>
          </cell>
          <cell r="T2785" t="str">
            <v>Jihlava</v>
          </cell>
          <cell r="U2785" t="str">
            <v>Hodice</v>
          </cell>
          <cell r="V2785">
            <v>381</v>
          </cell>
          <cell r="W2785">
            <v>10</v>
          </cell>
          <cell r="X2785">
            <v>501</v>
          </cell>
          <cell r="Y2785">
            <v>5010</v>
          </cell>
          <cell r="Z2785">
            <v>0</v>
          </cell>
          <cell r="AA2785">
            <v>0</v>
          </cell>
          <cell r="AB2785">
            <v>5010</v>
          </cell>
          <cell r="AC2785">
            <v>0.04</v>
          </cell>
          <cell r="AD2785">
            <v>200.4</v>
          </cell>
        </row>
        <row r="2786">
          <cell r="A2786">
            <v>2763</v>
          </cell>
          <cell r="B2786" t="str">
            <v>ZA 007</v>
          </cell>
          <cell r="D2786" t="str">
            <v>Vladimíra</v>
          </cell>
          <cell r="E2786" t="str">
            <v>Haldová</v>
          </cell>
          <cell r="F2786" t="str">
            <v>MBA</v>
          </cell>
          <cell r="G2786" t="str">
            <v>Cestovné</v>
          </cell>
          <cell r="H2786">
            <v>2772</v>
          </cell>
          <cell r="I2786" t="str">
            <v>Prodej D</v>
          </cell>
          <cell r="J2786" t="str">
            <v>885527/9004</v>
          </cell>
          <cell r="K2786">
            <v>22000</v>
          </cell>
          <cell r="L2786">
            <v>3300</v>
          </cell>
          <cell r="M2786" t="str">
            <v>Kraus</v>
          </cell>
          <cell r="N2786">
            <v>39052</v>
          </cell>
          <cell r="O2786" t="str">
            <v>2763-01122006-007</v>
          </cell>
          <cell r="P2786" t="str">
            <v>PL-5311-D-3</v>
          </cell>
          <cell r="Q2786" t="str">
            <v>Produkt 3</v>
          </cell>
          <cell r="R2786" t="str">
            <v>PODKR LESNÍ a.s.</v>
          </cell>
          <cell r="S2786" t="str">
            <v>Morava</v>
          </cell>
          <cell r="T2786" t="str">
            <v>Frýdek-Místek</v>
          </cell>
          <cell r="U2786" t="str">
            <v>Brušperk</v>
          </cell>
          <cell r="V2786">
            <v>386</v>
          </cell>
          <cell r="W2786">
            <v>241</v>
          </cell>
          <cell r="X2786">
            <v>72</v>
          </cell>
          <cell r="Y2786">
            <v>17352</v>
          </cell>
          <cell r="Z2786">
            <v>0.1</v>
          </cell>
          <cell r="AA2786">
            <v>1735.2</v>
          </cell>
          <cell r="AB2786">
            <v>15616.8</v>
          </cell>
          <cell r="AC2786">
            <v>0.03</v>
          </cell>
          <cell r="AD2786">
            <v>468.50399999999996</v>
          </cell>
        </row>
        <row r="2787">
          <cell r="A2787">
            <v>2764</v>
          </cell>
          <cell r="B2787" t="str">
            <v>ZA 012</v>
          </cell>
          <cell r="D2787" t="str">
            <v>Nikola</v>
          </cell>
          <cell r="E2787" t="str">
            <v>Tobiášová</v>
          </cell>
          <cell r="F2787" t="str">
            <v>BBA</v>
          </cell>
          <cell r="G2787" t="str">
            <v>Firemní výdaj</v>
          </cell>
          <cell r="H2787">
            <v>3527</v>
          </cell>
          <cell r="I2787" t="str">
            <v>Marketing</v>
          </cell>
          <cell r="J2787" t="str">
            <v>865520/5988</v>
          </cell>
          <cell r="K2787">
            <v>25000</v>
          </cell>
          <cell r="L2787">
            <v>1300</v>
          </cell>
          <cell r="M2787" t="str">
            <v>Sokol</v>
          </cell>
          <cell r="N2787">
            <v>39053</v>
          </cell>
          <cell r="O2787" t="str">
            <v>2764-02122006-012</v>
          </cell>
          <cell r="P2787" t="str">
            <v>CZ-4111-D-7</v>
          </cell>
          <cell r="Q2787" t="str">
            <v>Produkt 7</v>
          </cell>
          <cell r="R2787" t="str">
            <v>Firma 86</v>
          </cell>
          <cell r="S2787" t="str">
            <v>Morava</v>
          </cell>
          <cell r="T2787" t="str">
            <v>Jihlava</v>
          </cell>
          <cell r="U2787" t="str">
            <v>Kamenice</v>
          </cell>
          <cell r="V2787">
            <v>270</v>
          </cell>
          <cell r="W2787">
            <v>79</v>
          </cell>
          <cell r="X2787">
            <v>1200</v>
          </cell>
          <cell r="Y2787">
            <v>94800</v>
          </cell>
          <cell r="Z2787">
            <v>0</v>
          </cell>
          <cell r="AA2787">
            <v>0</v>
          </cell>
          <cell r="AB2787">
            <v>94800</v>
          </cell>
          <cell r="AC2787">
            <v>0.04</v>
          </cell>
          <cell r="AD2787">
            <v>3792</v>
          </cell>
        </row>
        <row r="2788">
          <cell r="A2788">
            <v>2765</v>
          </cell>
          <cell r="B2788" t="str">
            <v>ZA 261</v>
          </cell>
          <cell r="D2788" t="str">
            <v>Milan</v>
          </cell>
          <cell r="E2788" t="str">
            <v>Žemlička</v>
          </cell>
          <cell r="G2788" t="str">
            <v>Školení profesní</v>
          </cell>
          <cell r="H2788">
            <v>3213</v>
          </cell>
          <cell r="I2788" t="str">
            <v>Prodej B</v>
          </cell>
          <cell r="J2788" t="str">
            <v>580212/1985</v>
          </cell>
          <cell r="K2788">
            <v>21500</v>
          </cell>
          <cell r="L2788">
            <v>3300</v>
          </cell>
          <cell r="M2788" t="str">
            <v>Jakhel</v>
          </cell>
          <cell r="N2788">
            <v>39055</v>
          </cell>
          <cell r="O2788" t="str">
            <v>2765-04122006-261</v>
          </cell>
          <cell r="P2788" t="str">
            <v>CZ-1327-A-0</v>
          </cell>
          <cell r="Q2788" t="str">
            <v>Produkt 10</v>
          </cell>
          <cell r="R2788" t="str">
            <v>Firma 87</v>
          </cell>
          <cell r="S2788" t="str">
            <v>Morava</v>
          </cell>
          <cell r="T2788" t="str">
            <v>Jihlava</v>
          </cell>
          <cell r="U2788" t="str">
            <v>Kamenice</v>
          </cell>
          <cell r="V2788">
            <v>618</v>
          </cell>
          <cell r="W2788">
            <v>56</v>
          </cell>
          <cell r="X2788">
            <v>121</v>
          </cell>
          <cell r="Y2788">
            <v>6776</v>
          </cell>
          <cell r="Z2788">
            <v>0</v>
          </cell>
          <cell r="AA2788">
            <v>0</v>
          </cell>
          <cell r="AB2788">
            <v>6776</v>
          </cell>
          <cell r="AC2788">
            <v>0.04</v>
          </cell>
          <cell r="AD2788">
            <v>271.04000000000002</v>
          </cell>
        </row>
        <row r="2789">
          <cell r="A2789">
            <v>2766</v>
          </cell>
          <cell r="B2789" t="str">
            <v>ZA 349</v>
          </cell>
          <cell r="D2789" t="str">
            <v>Miloš</v>
          </cell>
          <cell r="E2789" t="str">
            <v>Šimůnek  </v>
          </cell>
          <cell r="G2789" t="str">
            <v>Benzín</v>
          </cell>
          <cell r="H2789">
            <v>6</v>
          </cell>
          <cell r="I2789" t="str">
            <v>Prodej B</v>
          </cell>
          <cell r="J2789" t="str">
            <v>900303/2335</v>
          </cell>
          <cell r="K2789">
            <v>19500</v>
          </cell>
          <cell r="L2789">
            <v>3000</v>
          </cell>
          <cell r="M2789" t="str">
            <v>Mize</v>
          </cell>
          <cell r="N2789">
            <v>39055</v>
          </cell>
          <cell r="O2789" t="str">
            <v>2766-04122006-349</v>
          </cell>
          <cell r="P2789" t="str">
            <v>DE-3704-C-9</v>
          </cell>
          <cell r="Q2789" t="str">
            <v>Produkt 9</v>
          </cell>
          <cell r="R2789" t="str">
            <v>POCLAIN HYDRAULICS s.r.o.</v>
          </cell>
          <cell r="S2789" t="str">
            <v>Morava</v>
          </cell>
          <cell r="T2789" t="str">
            <v>Frýdek-Místek</v>
          </cell>
          <cell r="U2789" t="str">
            <v>Brušperk</v>
          </cell>
          <cell r="V2789">
            <v>41</v>
          </cell>
          <cell r="W2789">
            <v>56</v>
          </cell>
          <cell r="X2789">
            <v>328</v>
          </cell>
          <cell r="Y2789">
            <v>18368</v>
          </cell>
          <cell r="Z2789">
            <v>0</v>
          </cell>
          <cell r="AA2789">
            <v>0</v>
          </cell>
          <cell r="AB2789">
            <v>18368</v>
          </cell>
          <cell r="AC2789">
            <v>0.04</v>
          </cell>
          <cell r="AD2789">
            <v>734.72</v>
          </cell>
        </row>
        <row r="2790">
          <cell r="A2790">
            <v>2767</v>
          </cell>
          <cell r="B2790" t="str">
            <v>ZA 262</v>
          </cell>
          <cell r="D2790" t="str">
            <v>David</v>
          </cell>
          <cell r="E2790" t="str">
            <v>Ženka</v>
          </cell>
          <cell r="G2790" t="str">
            <v>Školení profesní</v>
          </cell>
          <cell r="H2790">
            <v>3175</v>
          </cell>
          <cell r="I2790" t="str">
            <v>Prodej B</v>
          </cell>
          <cell r="J2790" t="str">
            <v>570510/4757</v>
          </cell>
          <cell r="K2790">
            <v>24000</v>
          </cell>
          <cell r="L2790">
            <v>1300</v>
          </cell>
          <cell r="M2790" t="str">
            <v>Mize</v>
          </cell>
          <cell r="N2790">
            <v>39057</v>
          </cell>
          <cell r="O2790" t="str">
            <v>2767-06122006-262</v>
          </cell>
          <cell r="P2790" t="str">
            <v>CZ-4704-B-4</v>
          </cell>
          <cell r="Q2790" t="str">
            <v>Produkt 4</v>
          </cell>
          <cell r="R2790" t="str">
            <v>Firma 87</v>
          </cell>
          <cell r="S2790" t="str">
            <v>Morava</v>
          </cell>
          <cell r="T2790" t="str">
            <v>Jihlava</v>
          </cell>
          <cell r="U2790" t="str">
            <v>Kamenice</v>
          </cell>
          <cell r="V2790">
            <v>618</v>
          </cell>
          <cell r="W2790">
            <v>177</v>
          </cell>
          <cell r="X2790">
            <v>394</v>
          </cell>
          <cell r="Y2790">
            <v>69738</v>
          </cell>
          <cell r="Z2790">
            <v>0.03</v>
          </cell>
          <cell r="AA2790">
            <v>2092.14</v>
          </cell>
          <cell r="AB2790">
            <v>67645.86</v>
          </cell>
          <cell r="AC2790">
            <v>0.01</v>
          </cell>
          <cell r="AD2790">
            <v>676.45860000000005</v>
          </cell>
        </row>
        <row r="2791">
          <cell r="A2791">
            <v>2768</v>
          </cell>
          <cell r="B2791" t="str">
            <v>ZA 349</v>
          </cell>
          <cell r="D2791" t="str">
            <v>Miloš</v>
          </cell>
          <cell r="E2791" t="str">
            <v>Šimůnek  </v>
          </cell>
          <cell r="G2791" t="str">
            <v>Firemní výdaj</v>
          </cell>
          <cell r="H2791">
            <v>7062</v>
          </cell>
          <cell r="I2791" t="str">
            <v>Prodej B</v>
          </cell>
          <cell r="J2791" t="str">
            <v>900303/2335</v>
          </cell>
          <cell r="K2791">
            <v>19500</v>
          </cell>
          <cell r="L2791">
            <v>3000</v>
          </cell>
          <cell r="M2791" t="str">
            <v>Kraus</v>
          </cell>
          <cell r="N2791">
            <v>39058</v>
          </cell>
          <cell r="O2791" t="str">
            <v>2768-07122006-349</v>
          </cell>
          <cell r="P2791" t="str">
            <v>DE-3410-A-7</v>
          </cell>
          <cell r="Q2791" t="str">
            <v>Produkt 7</v>
          </cell>
          <cell r="R2791" t="str">
            <v>POCLAIN HYDRAULICS s.r.o.</v>
          </cell>
          <cell r="S2791" t="str">
            <v>Morava</v>
          </cell>
          <cell r="T2791" t="str">
            <v>Frýdek-Místek</v>
          </cell>
          <cell r="U2791" t="str">
            <v>Brušperk</v>
          </cell>
          <cell r="V2791">
            <v>41</v>
          </cell>
          <cell r="W2791">
            <v>455</v>
          </cell>
          <cell r="X2791">
            <v>1200</v>
          </cell>
          <cell r="Y2791">
            <v>546000</v>
          </cell>
          <cell r="Z2791">
            <v>0.03</v>
          </cell>
          <cell r="AA2791">
            <v>16380</v>
          </cell>
          <cell r="AB2791">
            <v>529620</v>
          </cell>
          <cell r="AC2791">
            <v>0.01</v>
          </cell>
          <cell r="AD2791">
            <v>5296.2</v>
          </cell>
        </row>
        <row r="2792">
          <cell r="A2792">
            <v>2769</v>
          </cell>
          <cell r="B2792" t="str">
            <v>ZA 262</v>
          </cell>
          <cell r="D2792" t="str">
            <v>David</v>
          </cell>
          <cell r="E2792" t="str">
            <v>Ženka</v>
          </cell>
          <cell r="G2792" t="str">
            <v>Školení jazyky</v>
          </cell>
          <cell r="H2792">
            <v>3445</v>
          </cell>
          <cell r="I2792" t="str">
            <v>Prodej B</v>
          </cell>
          <cell r="J2792" t="str">
            <v>570510/4757</v>
          </cell>
          <cell r="K2792">
            <v>24000</v>
          </cell>
          <cell r="L2792">
            <v>1300</v>
          </cell>
          <cell r="M2792" t="str">
            <v>Jakhel</v>
          </cell>
          <cell r="N2792">
            <v>39059</v>
          </cell>
          <cell r="O2792" t="str">
            <v>2769-08122006-262</v>
          </cell>
          <cell r="P2792" t="str">
            <v>CZ-9062-D-6</v>
          </cell>
          <cell r="Q2792" t="str">
            <v>Produkt 6</v>
          </cell>
          <cell r="R2792" t="str">
            <v>Firma 87</v>
          </cell>
          <cell r="S2792" t="str">
            <v>Morava</v>
          </cell>
          <cell r="T2792" t="str">
            <v>Jihlava</v>
          </cell>
          <cell r="U2792" t="str">
            <v>Kamenice</v>
          </cell>
          <cell r="V2792">
            <v>618</v>
          </cell>
          <cell r="W2792">
            <v>291</v>
          </cell>
          <cell r="X2792">
            <v>680</v>
          </cell>
          <cell r="Y2792">
            <v>197880</v>
          </cell>
          <cell r="Z2792">
            <v>0.02</v>
          </cell>
          <cell r="AA2792">
            <v>3957.6</v>
          </cell>
          <cell r="AB2792">
            <v>193922.4</v>
          </cell>
          <cell r="AC2792">
            <v>0.01</v>
          </cell>
          <cell r="AD2792">
            <v>1939.2239999999999</v>
          </cell>
        </row>
        <row r="2793">
          <cell r="A2793">
            <v>2770</v>
          </cell>
          <cell r="B2793" t="str">
            <v>ZA 262</v>
          </cell>
          <cell r="D2793" t="str">
            <v>David</v>
          </cell>
          <cell r="E2793" t="str">
            <v>Ženka</v>
          </cell>
          <cell r="G2793" t="str">
            <v>Telefon</v>
          </cell>
          <cell r="H2793">
            <v>6241</v>
          </cell>
          <cell r="I2793" t="str">
            <v>Prodej B</v>
          </cell>
          <cell r="J2793" t="str">
            <v>570510/4757</v>
          </cell>
          <cell r="K2793">
            <v>24000</v>
          </cell>
          <cell r="L2793">
            <v>1300</v>
          </cell>
          <cell r="M2793" t="str">
            <v>Sokol</v>
          </cell>
          <cell r="N2793">
            <v>39061</v>
          </cell>
          <cell r="O2793" t="str">
            <v>2770-10122006-262</v>
          </cell>
          <cell r="P2793" t="str">
            <v>CZ-8760-A-8</v>
          </cell>
          <cell r="Q2793" t="str">
            <v>Produkt 8</v>
          </cell>
          <cell r="R2793" t="str">
            <v>Firma 87</v>
          </cell>
          <cell r="S2793" t="str">
            <v>Morava</v>
          </cell>
          <cell r="T2793" t="str">
            <v>Jihlava</v>
          </cell>
          <cell r="U2793" t="str">
            <v>Kamenice</v>
          </cell>
          <cell r="V2793">
            <v>618</v>
          </cell>
          <cell r="W2793">
            <v>157</v>
          </cell>
          <cell r="X2793">
            <v>55</v>
          </cell>
          <cell r="Y2793">
            <v>8635</v>
          </cell>
          <cell r="Z2793">
            <v>0</v>
          </cell>
          <cell r="AA2793">
            <v>0</v>
          </cell>
          <cell r="AB2793">
            <v>8635</v>
          </cell>
          <cell r="AC2793">
            <v>0.04</v>
          </cell>
          <cell r="AD2793">
            <v>345.40000000000003</v>
          </cell>
        </row>
        <row r="2794">
          <cell r="A2794">
            <v>2771</v>
          </cell>
          <cell r="B2794" t="str">
            <v>ZA 349</v>
          </cell>
          <cell r="D2794" t="str">
            <v>Miloš</v>
          </cell>
          <cell r="E2794" t="str">
            <v>Šimůnek  </v>
          </cell>
          <cell r="G2794" t="str">
            <v>Cestovné</v>
          </cell>
          <cell r="H2794">
            <v>794</v>
          </cell>
          <cell r="I2794" t="str">
            <v>Prodej B</v>
          </cell>
          <cell r="J2794" t="str">
            <v>900303/2335</v>
          </cell>
          <cell r="K2794">
            <v>19500</v>
          </cell>
          <cell r="L2794">
            <v>3000</v>
          </cell>
          <cell r="M2794" t="str">
            <v>Kraus</v>
          </cell>
          <cell r="N2794">
            <v>39061</v>
          </cell>
          <cell r="O2794" t="str">
            <v>2771-10122006-349</v>
          </cell>
          <cell r="P2794" t="str">
            <v>PL-8808-D-6</v>
          </cell>
          <cell r="Q2794" t="str">
            <v>Produkt 6</v>
          </cell>
          <cell r="R2794" t="str">
            <v>POCLAIN HYDRAULICS s.r.o.</v>
          </cell>
          <cell r="S2794" t="str">
            <v>Morava</v>
          </cell>
          <cell r="T2794" t="str">
            <v>Frýdek-Místek</v>
          </cell>
          <cell r="U2794" t="str">
            <v>Brušperk</v>
          </cell>
          <cell r="V2794">
            <v>41</v>
          </cell>
          <cell r="W2794">
            <v>478</v>
          </cell>
          <cell r="X2794">
            <v>680</v>
          </cell>
          <cell r="Y2794">
            <v>325040</v>
          </cell>
          <cell r="Z2794">
            <v>0.08</v>
          </cell>
          <cell r="AA2794">
            <v>26003.200000000001</v>
          </cell>
          <cell r="AB2794">
            <v>299036.79999999999</v>
          </cell>
          <cell r="AC2794">
            <v>0.02</v>
          </cell>
          <cell r="AD2794">
            <v>5980.7359999999999</v>
          </cell>
        </row>
        <row r="2795">
          <cell r="A2795">
            <v>2772</v>
          </cell>
          <cell r="B2795" t="str">
            <v>ZA 285</v>
          </cell>
          <cell r="D2795" t="str">
            <v>Jiří</v>
          </cell>
          <cell r="E2795" t="str">
            <v>Cígl</v>
          </cell>
          <cell r="G2795" t="str">
            <v>Školení jazyky</v>
          </cell>
          <cell r="H2795">
            <v>2794</v>
          </cell>
          <cell r="I2795" t="str">
            <v>Prodej B</v>
          </cell>
          <cell r="J2795" t="str">
            <v>920930/2542</v>
          </cell>
          <cell r="K2795">
            <v>24000</v>
          </cell>
          <cell r="L2795">
            <v>3600</v>
          </cell>
          <cell r="M2795" t="str">
            <v>Jakhel</v>
          </cell>
          <cell r="N2795">
            <v>39063</v>
          </cell>
          <cell r="O2795" t="str">
            <v>2772-12122006-285</v>
          </cell>
          <cell r="P2795" t="str">
            <v>DE-3070-B-0</v>
          </cell>
          <cell r="Q2795" t="str">
            <v>Produkt 10</v>
          </cell>
          <cell r="R2795" t="str">
            <v>Firma 87</v>
          </cell>
          <cell r="S2795" t="str">
            <v>Morava</v>
          </cell>
          <cell r="T2795" t="str">
            <v>Jihlava</v>
          </cell>
          <cell r="U2795" t="str">
            <v>Kamenice</v>
          </cell>
          <cell r="V2795">
            <v>618</v>
          </cell>
          <cell r="W2795">
            <v>447</v>
          </cell>
          <cell r="X2795">
            <v>124</v>
          </cell>
          <cell r="Y2795">
            <v>55428</v>
          </cell>
          <cell r="Z2795">
            <v>0.1</v>
          </cell>
          <cell r="AA2795">
            <v>5542.8</v>
          </cell>
          <cell r="AB2795">
            <v>49885.2</v>
          </cell>
          <cell r="AC2795">
            <v>0.03</v>
          </cell>
          <cell r="AD2795">
            <v>1496.5559999999998</v>
          </cell>
        </row>
        <row r="2796">
          <cell r="A2796">
            <v>2773</v>
          </cell>
          <cell r="B2796" t="str">
            <v>ZA 349</v>
          </cell>
          <cell r="D2796" t="str">
            <v>Miloš</v>
          </cell>
          <cell r="E2796" t="str">
            <v>Šimůnek  </v>
          </cell>
          <cell r="G2796" t="str">
            <v>Školení profesní</v>
          </cell>
          <cell r="H2796">
            <v>4454</v>
          </cell>
          <cell r="I2796" t="str">
            <v>Prodej B</v>
          </cell>
          <cell r="J2796" t="str">
            <v>900303/2335</v>
          </cell>
          <cell r="K2796">
            <v>19500</v>
          </cell>
          <cell r="L2796">
            <v>3000</v>
          </cell>
          <cell r="M2796" t="str">
            <v>Sokol</v>
          </cell>
          <cell r="N2796">
            <v>39064</v>
          </cell>
          <cell r="O2796" t="str">
            <v>2773-13122006-349</v>
          </cell>
          <cell r="P2796" t="str">
            <v>AU-3255-C-1</v>
          </cell>
          <cell r="Q2796" t="str">
            <v>Produkt 1</v>
          </cell>
          <cell r="R2796" t="str">
            <v>POCLAIN HYDRAULICS s.r.o.</v>
          </cell>
          <cell r="S2796" t="str">
            <v>Morava</v>
          </cell>
          <cell r="T2796" t="str">
            <v>Frýdek-Místek</v>
          </cell>
          <cell r="U2796" t="str">
            <v>Brušperk</v>
          </cell>
          <cell r="V2796">
            <v>41</v>
          </cell>
          <cell r="W2796">
            <v>238</v>
          </cell>
          <cell r="X2796">
            <v>110</v>
          </cell>
          <cell r="Y2796">
            <v>26180</v>
          </cell>
          <cell r="Z2796">
            <v>0.02</v>
          </cell>
          <cell r="AA2796">
            <v>523.6</v>
          </cell>
          <cell r="AB2796">
            <v>25656.400000000001</v>
          </cell>
          <cell r="AC2796">
            <v>0.01</v>
          </cell>
          <cell r="AD2796">
            <v>256.56400000000002</v>
          </cell>
        </row>
        <row r="2797">
          <cell r="A2797">
            <v>2774</v>
          </cell>
          <cell r="B2797" t="str">
            <v>ZA 009</v>
          </cell>
          <cell r="D2797" t="str">
            <v>Radek</v>
          </cell>
          <cell r="E2797" t="str">
            <v>Regl</v>
          </cell>
          <cell r="G2797" t="str">
            <v>Cestovné</v>
          </cell>
          <cell r="H2797">
            <v>6578</v>
          </cell>
          <cell r="I2797" t="str">
            <v>Výroba</v>
          </cell>
          <cell r="J2797" t="str">
            <v>880816/5982</v>
          </cell>
          <cell r="K2797">
            <v>15000</v>
          </cell>
          <cell r="L2797">
            <v>2800</v>
          </cell>
          <cell r="M2797" t="str">
            <v>Jakhel</v>
          </cell>
          <cell r="N2797">
            <v>39065</v>
          </cell>
          <cell r="O2797" t="str">
            <v>2774-14122006-009</v>
          </cell>
          <cell r="P2797" t="str">
            <v>CZ-7478-A-5</v>
          </cell>
          <cell r="Q2797" t="str">
            <v>Produkt 5</v>
          </cell>
          <cell r="R2797" t="str">
            <v>Firma 88</v>
          </cell>
          <cell r="S2797" t="str">
            <v>Morava</v>
          </cell>
          <cell r="T2797" t="str">
            <v>Jihlava</v>
          </cell>
          <cell r="U2797" t="str">
            <v>Kamenice</v>
          </cell>
          <cell r="V2797">
            <v>701</v>
          </cell>
          <cell r="W2797">
            <v>60</v>
          </cell>
          <cell r="X2797">
            <v>501</v>
          </cell>
          <cell r="Y2797">
            <v>30060</v>
          </cell>
          <cell r="Z2797">
            <v>0</v>
          </cell>
          <cell r="AA2797">
            <v>0</v>
          </cell>
          <cell r="AB2797">
            <v>30060</v>
          </cell>
          <cell r="AC2797">
            <v>0.04</v>
          </cell>
          <cell r="AD2797">
            <v>1202.4000000000001</v>
          </cell>
        </row>
        <row r="2798">
          <cell r="A2798">
            <v>2775</v>
          </cell>
          <cell r="B2798" t="str">
            <v>ZA 012</v>
          </cell>
          <cell r="D2798" t="str">
            <v>Nikola</v>
          </cell>
          <cell r="E2798" t="str">
            <v>Tobiášová</v>
          </cell>
          <cell r="F2798" t="str">
            <v>BBA</v>
          </cell>
          <cell r="G2798" t="str">
            <v>Cestovné</v>
          </cell>
          <cell r="H2798">
            <v>6383</v>
          </cell>
          <cell r="I2798" t="str">
            <v>Marketing</v>
          </cell>
          <cell r="J2798" t="str">
            <v>865520/5988</v>
          </cell>
          <cell r="K2798">
            <v>25000</v>
          </cell>
          <cell r="L2798">
            <v>1300</v>
          </cell>
          <cell r="M2798" t="str">
            <v>Mize</v>
          </cell>
          <cell r="N2798">
            <v>39067</v>
          </cell>
          <cell r="O2798" t="str">
            <v>2775-16122006-012</v>
          </cell>
          <cell r="P2798" t="str">
            <v>DE-8693-D-3</v>
          </cell>
          <cell r="Q2798" t="str">
            <v>Produkt 3</v>
          </cell>
          <cell r="R2798" t="str">
            <v>Firma 88</v>
          </cell>
          <cell r="S2798" t="str">
            <v>Morava</v>
          </cell>
          <cell r="T2798" t="str">
            <v>Jihlava</v>
          </cell>
          <cell r="U2798" t="str">
            <v>Kamenice</v>
          </cell>
          <cell r="V2798">
            <v>701</v>
          </cell>
          <cell r="W2798">
            <v>128</v>
          </cell>
          <cell r="X2798">
            <v>69</v>
          </cell>
          <cell r="Y2798">
            <v>8832</v>
          </cell>
          <cell r="Z2798">
            <v>0.03</v>
          </cell>
          <cell r="AA2798">
            <v>264.95999999999998</v>
          </cell>
          <cell r="AB2798">
            <v>8567.0400000000009</v>
          </cell>
          <cell r="AC2798">
            <v>0.01</v>
          </cell>
          <cell r="AD2798">
            <v>85.670400000000015</v>
          </cell>
        </row>
        <row r="2799">
          <cell r="A2799">
            <v>2776</v>
          </cell>
          <cell r="B2799" t="str">
            <v>ZA 296</v>
          </cell>
          <cell r="D2799" t="str">
            <v>Stanislav</v>
          </cell>
          <cell r="E2799" t="str">
            <v>Dědoch</v>
          </cell>
          <cell r="G2799" t="str">
            <v>Cestovné</v>
          </cell>
          <cell r="H2799">
            <v>5404</v>
          </cell>
          <cell r="I2799" t="str">
            <v>Prodej B</v>
          </cell>
          <cell r="J2799" t="str">
            <v>790929/3601</v>
          </cell>
          <cell r="K2799">
            <v>22500</v>
          </cell>
          <cell r="L2799">
            <v>1300</v>
          </cell>
          <cell r="M2799" t="str">
            <v>Kraus</v>
          </cell>
          <cell r="N2799">
            <v>39067</v>
          </cell>
          <cell r="O2799" t="str">
            <v>2776-16122006-296</v>
          </cell>
          <cell r="P2799" t="str">
            <v>PL-3006-B-2</v>
          </cell>
          <cell r="Q2799" t="str">
            <v>Produkt 2</v>
          </cell>
          <cell r="R2799" t="str">
            <v>POCLAIN HYDRAULICS s.r.o.</v>
          </cell>
          <cell r="S2799" t="str">
            <v>Morava</v>
          </cell>
          <cell r="T2799" t="str">
            <v>Frýdek-Místek</v>
          </cell>
          <cell r="U2799" t="str">
            <v>Brušperk</v>
          </cell>
          <cell r="V2799">
            <v>41</v>
          </cell>
          <cell r="W2799">
            <v>336</v>
          </cell>
          <cell r="X2799">
            <v>150</v>
          </cell>
          <cell r="Y2799">
            <v>50400</v>
          </cell>
          <cell r="Z2799">
            <v>0.03</v>
          </cell>
          <cell r="AA2799">
            <v>1512</v>
          </cell>
          <cell r="AB2799">
            <v>48888</v>
          </cell>
          <cell r="AC2799">
            <v>0.01</v>
          </cell>
          <cell r="AD2799">
            <v>488.88</v>
          </cell>
        </row>
        <row r="2800">
          <cell r="A2800">
            <v>2777</v>
          </cell>
          <cell r="B2800" t="str">
            <v>ZA 012</v>
          </cell>
          <cell r="D2800" t="str">
            <v>Nikola</v>
          </cell>
          <cell r="E2800" t="str">
            <v>Tobiášová</v>
          </cell>
          <cell r="F2800" t="str">
            <v>BBA</v>
          </cell>
          <cell r="G2800" t="str">
            <v>Školení profesní</v>
          </cell>
          <cell r="H2800">
            <v>6356</v>
          </cell>
          <cell r="I2800" t="str">
            <v>Marketing</v>
          </cell>
          <cell r="J2800" t="str">
            <v>865520/5988</v>
          </cell>
          <cell r="K2800">
            <v>25000</v>
          </cell>
          <cell r="L2800">
            <v>1300</v>
          </cell>
          <cell r="M2800" t="str">
            <v>Jakhel</v>
          </cell>
          <cell r="N2800">
            <v>39069</v>
          </cell>
          <cell r="O2800" t="str">
            <v>2777-18122006-012</v>
          </cell>
          <cell r="P2800" t="str">
            <v>PL-9389-C-5</v>
          </cell>
          <cell r="Q2800" t="str">
            <v>Produkt 5</v>
          </cell>
          <cell r="R2800" t="str">
            <v>Firma 88</v>
          </cell>
          <cell r="S2800" t="str">
            <v>Morava</v>
          </cell>
          <cell r="T2800" t="str">
            <v>Jihlava</v>
          </cell>
          <cell r="U2800" t="str">
            <v>Kamenice</v>
          </cell>
          <cell r="V2800">
            <v>701</v>
          </cell>
          <cell r="W2800">
            <v>75</v>
          </cell>
          <cell r="X2800">
            <v>501</v>
          </cell>
          <cell r="Y2800">
            <v>37575</v>
          </cell>
          <cell r="Z2800">
            <v>0</v>
          </cell>
          <cell r="AA2800">
            <v>0</v>
          </cell>
          <cell r="AB2800">
            <v>37575</v>
          </cell>
          <cell r="AC2800">
            <v>0.04</v>
          </cell>
          <cell r="AD2800">
            <v>1503</v>
          </cell>
        </row>
        <row r="2801">
          <cell r="A2801">
            <v>2778</v>
          </cell>
          <cell r="B2801" t="str">
            <v>ZA 016</v>
          </cell>
          <cell r="D2801" t="str">
            <v>Karel</v>
          </cell>
          <cell r="E2801" t="str">
            <v>Jarolím</v>
          </cell>
          <cell r="G2801" t="str">
            <v>Školení jazyky</v>
          </cell>
          <cell r="H2801">
            <v>5180</v>
          </cell>
          <cell r="I2801" t="str">
            <v>Výroba</v>
          </cell>
          <cell r="J2801" t="str">
            <v>860628/5974</v>
          </cell>
          <cell r="K2801">
            <v>25000</v>
          </cell>
          <cell r="L2801">
            <v>300</v>
          </cell>
          <cell r="M2801" t="str">
            <v>Mize</v>
          </cell>
          <cell r="N2801">
            <v>39070</v>
          </cell>
          <cell r="O2801" t="str">
            <v>2778-19122006-016</v>
          </cell>
          <cell r="P2801" t="str">
            <v>CZ-9018-A-1</v>
          </cell>
          <cell r="Q2801" t="str">
            <v>Produkt 1</v>
          </cell>
          <cell r="R2801" t="str">
            <v>PILOUS s.r.o.</v>
          </cell>
          <cell r="S2801" t="str">
            <v>Čechy</v>
          </cell>
          <cell r="T2801" t="str">
            <v>Praha</v>
          </cell>
          <cell r="U2801" t="str">
            <v>Liboc</v>
          </cell>
          <cell r="V2801">
            <v>6</v>
          </cell>
          <cell r="W2801">
            <v>178</v>
          </cell>
          <cell r="X2801">
            <v>109</v>
          </cell>
          <cell r="Y2801">
            <v>19402</v>
          </cell>
          <cell r="Z2801">
            <v>0</v>
          </cell>
          <cell r="AA2801">
            <v>0</v>
          </cell>
          <cell r="AB2801">
            <v>19402</v>
          </cell>
          <cell r="AC2801">
            <v>0.04</v>
          </cell>
          <cell r="AD2801">
            <v>776.08</v>
          </cell>
        </row>
        <row r="2802">
          <cell r="A2802">
            <v>2779</v>
          </cell>
          <cell r="B2802" t="str">
            <v>ZA 012</v>
          </cell>
          <cell r="D2802" t="str">
            <v>Nikola</v>
          </cell>
          <cell r="E2802" t="str">
            <v>Tobiášová</v>
          </cell>
          <cell r="F2802" t="str">
            <v>BBA</v>
          </cell>
          <cell r="G2802" t="str">
            <v>Školení jazyky</v>
          </cell>
          <cell r="H2802">
            <v>3322</v>
          </cell>
          <cell r="I2802" t="str">
            <v>Marketing</v>
          </cell>
          <cell r="J2802" t="str">
            <v>865520/5988</v>
          </cell>
          <cell r="K2802">
            <v>25000</v>
          </cell>
          <cell r="L2802">
            <v>1300</v>
          </cell>
          <cell r="M2802" t="str">
            <v>Jakhel</v>
          </cell>
          <cell r="N2802">
            <v>39071</v>
          </cell>
          <cell r="O2802" t="str">
            <v>2779-20122006-012</v>
          </cell>
          <cell r="P2802" t="str">
            <v>AU-5223-A-6</v>
          </cell>
          <cell r="Q2802" t="str">
            <v>Produkt 6</v>
          </cell>
          <cell r="R2802" t="str">
            <v>Firma 88</v>
          </cell>
          <cell r="S2802" t="str">
            <v>Morava</v>
          </cell>
          <cell r="T2802" t="str">
            <v>Jihlava</v>
          </cell>
          <cell r="U2802" t="str">
            <v>Kamenice</v>
          </cell>
          <cell r="V2802">
            <v>701</v>
          </cell>
          <cell r="W2802">
            <v>235</v>
          </cell>
          <cell r="X2802">
            <v>681</v>
          </cell>
          <cell r="Y2802">
            <v>160035</v>
          </cell>
          <cell r="Z2802">
            <v>0.05</v>
          </cell>
          <cell r="AA2802">
            <v>8001.75</v>
          </cell>
          <cell r="AB2802">
            <v>152033.25</v>
          </cell>
          <cell r="AC2802">
            <v>0.01</v>
          </cell>
          <cell r="AD2802">
            <v>1520.3325</v>
          </cell>
        </row>
        <row r="2803">
          <cell r="A2803">
            <v>2780</v>
          </cell>
          <cell r="B2803" t="str">
            <v>ZA 012</v>
          </cell>
          <cell r="D2803" t="str">
            <v>Nikola</v>
          </cell>
          <cell r="E2803" t="str">
            <v>Tobiášová</v>
          </cell>
          <cell r="F2803" t="str">
            <v>BBA</v>
          </cell>
          <cell r="G2803" t="str">
            <v>Telefon</v>
          </cell>
          <cell r="H2803">
            <v>5043</v>
          </cell>
          <cell r="I2803" t="str">
            <v>Marketing</v>
          </cell>
          <cell r="J2803" t="str">
            <v>865520/5988</v>
          </cell>
          <cell r="K2803">
            <v>25000</v>
          </cell>
          <cell r="L2803">
            <v>1300</v>
          </cell>
          <cell r="M2803" t="str">
            <v>Jakhel</v>
          </cell>
          <cell r="N2803">
            <v>39073</v>
          </cell>
          <cell r="O2803" t="str">
            <v>2780-22122006-012</v>
          </cell>
          <cell r="P2803" t="str">
            <v>CZ-8145-B-8</v>
          </cell>
          <cell r="Q2803" t="str">
            <v>Produkt 8</v>
          </cell>
          <cell r="R2803" t="str">
            <v>Firma 88</v>
          </cell>
          <cell r="S2803" t="str">
            <v>Morava</v>
          </cell>
          <cell r="T2803" t="str">
            <v>Jihlava</v>
          </cell>
          <cell r="U2803" t="str">
            <v>Kamenice</v>
          </cell>
          <cell r="V2803">
            <v>701</v>
          </cell>
          <cell r="W2803">
            <v>151</v>
          </cell>
          <cell r="X2803">
            <v>55</v>
          </cell>
          <cell r="Y2803">
            <v>8305</v>
          </cell>
          <cell r="Z2803">
            <v>0.03</v>
          </cell>
          <cell r="AA2803">
            <v>249.14999999999998</v>
          </cell>
          <cell r="AB2803">
            <v>8055.85</v>
          </cell>
          <cell r="AC2803">
            <v>0.01</v>
          </cell>
          <cell r="AD2803">
            <v>80.558500000000009</v>
          </cell>
        </row>
        <row r="2804">
          <cell r="A2804">
            <v>2781</v>
          </cell>
          <cell r="B2804" t="str">
            <v>ZA 016</v>
          </cell>
          <cell r="D2804" t="str">
            <v>Karel</v>
          </cell>
          <cell r="E2804" t="str">
            <v>Jarolím</v>
          </cell>
          <cell r="G2804" t="str">
            <v>Telefon</v>
          </cell>
          <cell r="H2804">
            <v>1652</v>
          </cell>
          <cell r="I2804" t="str">
            <v>Výroba</v>
          </cell>
          <cell r="J2804" t="str">
            <v>860628/5974</v>
          </cell>
          <cell r="K2804">
            <v>25000</v>
          </cell>
          <cell r="L2804">
            <v>300</v>
          </cell>
          <cell r="M2804" t="str">
            <v>Mize</v>
          </cell>
          <cell r="N2804">
            <v>39073</v>
          </cell>
          <cell r="O2804" t="str">
            <v>2781-22122006-016</v>
          </cell>
          <cell r="P2804" t="str">
            <v>CZ-8506-C-7</v>
          </cell>
          <cell r="Q2804" t="str">
            <v>Produkt 7</v>
          </cell>
          <cell r="R2804" t="str">
            <v>PILOUS s.r.o.</v>
          </cell>
          <cell r="S2804" t="str">
            <v>Morava</v>
          </cell>
          <cell r="T2804" t="str">
            <v>Brno</v>
          </cell>
          <cell r="U2804" t="str">
            <v>Doubravník</v>
          </cell>
          <cell r="V2804">
            <v>218</v>
          </cell>
          <cell r="W2804">
            <v>321</v>
          </cell>
          <cell r="X2804">
            <v>1200</v>
          </cell>
          <cell r="Y2804">
            <v>385200</v>
          </cell>
          <cell r="Z2804">
            <v>0.08</v>
          </cell>
          <cell r="AA2804">
            <v>30816</v>
          </cell>
          <cell r="AB2804">
            <v>354384</v>
          </cell>
          <cell r="AC2804">
            <v>0.02</v>
          </cell>
          <cell r="AD2804">
            <v>7087.68</v>
          </cell>
        </row>
        <row r="2805">
          <cell r="A2805">
            <v>2782</v>
          </cell>
          <cell r="B2805" t="str">
            <v>ZA 130</v>
          </cell>
          <cell r="D2805" t="str">
            <v>Jaroslav</v>
          </cell>
          <cell r="E2805" t="str">
            <v>Gerstner</v>
          </cell>
          <cell r="G2805" t="str">
            <v>Školení profesní</v>
          </cell>
          <cell r="H2805">
            <v>4682</v>
          </cell>
          <cell r="I2805" t="str">
            <v>Prodej C</v>
          </cell>
          <cell r="J2805" t="str">
            <v>651020/1962</v>
          </cell>
          <cell r="K2805">
            <v>15500</v>
          </cell>
          <cell r="L2805">
            <v>1300</v>
          </cell>
          <cell r="M2805" t="str">
            <v>Mize</v>
          </cell>
          <cell r="N2805">
            <v>39075</v>
          </cell>
          <cell r="O2805" t="str">
            <v>2782-24122006-130</v>
          </cell>
          <cell r="P2805" t="str">
            <v>CZ-6123-A-7</v>
          </cell>
          <cell r="Q2805" t="str">
            <v>Produkt 7</v>
          </cell>
          <cell r="R2805" t="str">
            <v>Firma 89</v>
          </cell>
          <cell r="S2805" t="str">
            <v>Morava</v>
          </cell>
          <cell r="T2805" t="str">
            <v>Jihlava</v>
          </cell>
          <cell r="U2805" t="str">
            <v>Opatov</v>
          </cell>
          <cell r="V2805">
            <v>207</v>
          </cell>
          <cell r="W2805">
            <v>404</v>
          </cell>
          <cell r="X2805">
            <v>1200</v>
          </cell>
          <cell r="Y2805">
            <v>484800</v>
          </cell>
          <cell r="Z2805">
            <v>0.08</v>
          </cell>
          <cell r="AA2805">
            <v>38784</v>
          </cell>
          <cell r="AB2805">
            <v>446016</v>
          </cell>
          <cell r="AC2805">
            <v>0.02</v>
          </cell>
          <cell r="AD2805">
            <v>8920.32</v>
          </cell>
        </row>
        <row r="2806">
          <cell r="A2806">
            <v>2783</v>
          </cell>
          <cell r="B2806" t="str">
            <v>ZA 002</v>
          </cell>
          <cell r="C2806" t="str">
            <v>Mgr.</v>
          </cell>
          <cell r="D2806" t="str">
            <v>Jan</v>
          </cell>
          <cell r="E2806" t="str">
            <v>Vodička</v>
          </cell>
          <cell r="G2806" t="str">
            <v>Školení profesní</v>
          </cell>
          <cell r="H2806">
            <v>6399</v>
          </cell>
          <cell r="I2806" t="str">
            <v>Prodej A</v>
          </cell>
          <cell r="J2806" t="str">
            <v>830420/5778</v>
          </cell>
          <cell r="K2806">
            <v>25000</v>
          </cell>
          <cell r="L2806">
            <v>1600</v>
          </cell>
          <cell r="M2806" t="str">
            <v>Sokol</v>
          </cell>
          <cell r="N2806">
            <v>39076</v>
          </cell>
          <cell r="O2806" t="str">
            <v>2783-25122006-002</v>
          </cell>
          <cell r="P2806" t="str">
            <v>CZ-9217-A-7</v>
          </cell>
          <cell r="Q2806" t="str">
            <v>Produkt 7</v>
          </cell>
          <cell r="R2806" t="str">
            <v>PILOUS s.r.o.</v>
          </cell>
          <cell r="S2806" t="str">
            <v>Čechy</v>
          </cell>
          <cell r="T2806" t="str">
            <v>Praha</v>
          </cell>
          <cell r="U2806" t="str">
            <v>Liboc</v>
          </cell>
          <cell r="V2806">
            <v>6</v>
          </cell>
          <cell r="W2806">
            <v>275</v>
          </cell>
          <cell r="X2806">
            <v>1200</v>
          </cell>
          <cell r="Y2806">
            <v>330000</v>
          </cell>
          <cell r="Z2806">
            <v>0.02</v>
          </cell>
          <cell r="AA2806">
            <v>6600</v>
          </cell>
          <cell r="AB2806">
            <v>323400</v>
          </cell>
          <cell r="AC2806">
            <v>0.01</v>
          </cell>
          <cell r="AD2806">
            <v>3234</v>
          </cell>
        </row>
        <row r="2807">
          <cell r="A2807">
            <v>2784</v>
          </cell>
          <cell r="B2807" t="str">
            <v>ZA 131</v>
          </cell>
          <cell r="D2807" t="str">
            <v>Pavel</v>
          </cell>
          <cell r="E2807" t="str">
            <v>Vodička</v>
          </cell>
          <cell r="G2807" t="str">
            <v>Školení profesní</v>
          </cell>
          <cell r="H2807">
            <v>7999</v>
          </cell>
          <cell r="I2807" t="str">
            <v>Prodej C</v>
          </cell>
          <cell r="J2807" t="str">
            <v>640713/3370</v>
          </cell>
          <cell r="K2807">
            <v>19500</v>
          </cell>
          <cell r="L2807">
            <v>1600</v>
          </cell>
          <cell r="M2807" t="str">
            <v>Jakhel</v>
          </cell>
          <cell r="N2807">
            <v>39077</v>
          </cell>
          <cell r="O2807" t="str">
            <v>2784-26122006-131</v>
          </cell>
          <cell r="P2807" t="str">
            <v>PL-5933-B-7</v>
          </cell>
          <cell r="Q2807" t="str">
            <v>Produkt 7</v>
          </cell>
          <cell r="R2807" t="str">
            <v>Firma 89</v>
          </cell>
          <cell r="S2807" t="str">
            <v>Morava</v>
          </cell>
          <cell r="T2807" t="str">
            <v>Jihlava</v>
          </cell>
          <cell r="U2807" t="str">
            <v>Opatov</v>
          </cell>
          <cell r="V2807">
            <v>207</v>
          </cell>
          <cell r="W2807">
            <v>360</v>
          </cell>
          <cell r="X2807">
            <v>1200</v>
          </cell>
          <cell r="Y2807">
            <v>432000</v>
          </cell>
          <cell r="Z2807">
            <v>0.09</v>
          </cell>
          <cell r="AA2807">
            <v>38880</v>
          </cell>
          <cell r="AB2807">
            <v>393120</v>
          </cell>
          <cell r="AC2807">
            <v>0.02</v>
          </cell>
          <cell r="AD2807">
            <v>7862.4000000000005</v>
          </cell>
        </row>
        <row r="2808">
          <cell r="A2808">
            <v>2785</v>
          </cell>
          <cell r="B2808" t="str">
            <v>ZA 002</v>
          </cell>
          <cell r="C2808" t="str">
            <v>Mgr.</v>
          </cell>
          <cell r="D2808" t="str">
            <v>Jan</v>
          </cell>
          <cell r="E2808" t="str">
            <v>Vodička</v>
          </cell>
          <cell r="G2808" t="str">
            <v>Školení jazyky</v>
          </cell>
          <cell r="H2808">
            <v>2370</v>
          </cell>
          <cell r="I2808" t="str">
            <v>Prodej A</v>
          </cell>
          <cell r="J2808" t="str">
            <v>830420/5778</v>
          </cell>
          <cell r="K2808">
            <v>25000</v>
          </cell>
          <cell r="L2808">
            <v>1600</v>
          </cell>
          <cell r="M2808" t="str">
            <v>Mize</v>
          </cell>
          <cell r="N2808">
            <v>39079</v>
          </cell>
          <cell r="O2808" t="str">
            <v>2785-28122006-002</v>
          </cell>
          <cell r="P2808" t="str">
            <v>DE-2523-A-3</v>
          </cell>
          <cell r="Q2808" t="str">
            <v>Produkt 3</v>
          </cell>
          <cell r="R2808" t="str">
            <v>PILOUS s.r.o.</v>
          </cell>
          <cell r="S2808" t="str">
            <v>Čechy</v>
          </cell>
          <cell r="T2808" t="str">
            <v>Praha</v>
          </cell>
          <cell r="U2808" t="str">
            <v>Liboc</v>
          </cell>
          <cell r="V2808">
            <v>6</v>
          </cell>
          <cell r="W2808">
            <v>397</v>
          </cell>
          <cell r="X2808">
            <v>72</v>
          </cell>
          <cell r="Y2808">
            <v>28584</v>
          </cell>
          <cell r="Z2808">
            <v>0.08</v>
          </cell>
          <cell r="AA2808">
            <v>2286.7200000000003</v>
          </cell>
          <cell r="AB2808">
            <v>26297.279999999999</v>
          </cell>
          <cell r="AC2808">
            <v>0.02</v>
          </cell>
          <cell r="AD2808">
            <v>525.94560000000001</v>
          </cell>
        </row>
        <row r="2809">
          <cell r="A2809">
            <v>2786</v>
          </cell>
          <cell r="B2809" t="str">
            <v>ZA 131</v>
          </cell>
          <cell r="D2809" t="str">
            <v>Pavel</v>
          </cell>
          <cell r="E2809" t="str">
            <v>Vodička</v>
          </cell>
          <cell r="G2809" t="str">
            <v>Školení jazyky</v>
          </cell>
          <cell r="H2809">
            <v>2024</v>
          </cell>
          <cell r="I2809" t="str">
            <v>Prodej C</v>
          </cell>
          <cell r="J2809" t="str">
            <v>640713/3370</v>
          </cell>
          <cell r="K2809">
            <v>19500</v>
          </cell>
          <cell r="L2809">
            <v>1600</v>
          </cell>
          <cell r="M2809" t="str">
            <v>Kraus</v>
          </cell>
          <cell r="N2809">
            <v>39079</v>
          </cell>
          <cell r="O2809" t="str">
            <v>2786-28122006-131</v>
          </cell>
          <cell r="P2809" t="str">
            <v>CZ-5396-B-7</v>
          </cell>
          <cell r="Q2809" t="str">
            <v>Produkt 7</v>
          </cell>
          <cell r="R2809" t="str">
            <v>Firma 89</v>
          </cell>
          <cell r="S2809" t="str">
            <v>Morava</v>
          </cell>
          <cell r="T2809" t="str">
            <v>Jihlava</v>
          </cell>
          <cell r="U2809" t="str">
            <v>Opatov</v>
          </cell>
          <cell r="V2809">
            <v>207</v>
          </cell>
          <cell r="W2809">
            <v>258</v>
          </cell>
          <cell r="X2809">
            <v>1200</v>
          </cell>
          <cell r="Y2809">
            <v>309600</v>
          </cell>
          <cell r="Z2809">
            <v>0.09</v>
          </cell>
          <cell r="AA2809">
            <v>27864</v>
          </cell>
          <cell r="AB2809">
            <v>281736</v>
          </cell>
          <cell r="AC2809">
            <v>0.02</v>
          </cell>
          <cell r="AD2809">
            <v>5634.72</v>
          </cell>
        </row>
        <row r="2810">
          <cell r="A2810">
            <v>2787</v>
          </cell>
          <cell r="B2810" t="str">
            <v>ZA 131</v>
          </cell>
          <cell r="D2810" t="str">
            <v>Pavel</v>
          </cell>
          <cell r="E2810" t="str">
            <v>Vodička</v>
          </cell>
          <cell r="G2810" t="str">
            <v>Telefon</v>
          </cell>
          <cell r="H2810">
            <v>4893</v>
          </cell>
          <cell r="I2810" t="str">
            <v>Prodej C</v>
          </cell>
          <cell r="J2810" t="str">
            <v>640713/3370</v>
          </cell>
          <cell r="K2810">
            <v>19500</v>
          </cell>
          <cell r="L2810">
            <v>1600</v>
          </cell>
          <cell r="M2810" t="str">
            <v>Mize</v>
          </cell>
          <cell r="N2810">
            <v>39081</v>
          </cell>
          <cell r="O2810" t="str">
            <v>2787-30122006-131</v>
          </cell>
          <cell r="P2810" t="str">
            <v>DE-2081-C-8</v>
          </cell>
          <cell r="Q2810" t="str">
            <v>Produkt 8</v>
          </cell>
          <cell r="R2810" t="str">
            <v>Firma 89</v>
          </cell>
          <cell r="S2810" t="str">
            <v>Morava</v>
          </cell>
          <cell r="T2810" t="str">
            <v>Jihlava</v>
          </cell>
          <cell r="U2810" t="str">
            <v>Opatov</v>
          </cell>
          <cell r="V2810">
            <v>207</v>
          </cell>
          <cell r="W2810">
            <v>407</v>
          </cell>
          <cell r="X2810">
            <v>55</v>
          </cell>
          <cell r="Y2810">
            <v>22385</v>
          </cell>
          <cell r="Z2810">
            <v>0.09</v>
          </cell>
          <cell r="AA2810">
            <v>2014.6499999999999</v>
          </cell>
          <cell r="AB2810">
            <v>20370.349999999999</v>
          </cell>
          <cell r="AC2810">
            <v>0.02</v>
          </cell>
          <cell r="AD2810">
            <v>407.40699999999998</v>
          </cell>
        </row>
        <row r="2811">
          <cell r="A2811">
            <v>2788</v>
          </cell>
          <cell r="B2811" t="str">
            <v>ZA 002</v>
          </cell>
          <cell r="C2811" t="str">
            <v>Mgr.</v>
          </cell>
          <cell r="D2811" t="str">
            <v>Jan</v>
          </cell>
          <cell r="E2811" t="str">
            <v>Vodička</v>
          </cell>
          <cell r="G2811" t="str">
            <v>Telefon</v>
          </cell>
          <cell r="H2811">
            <v>7575</v>
          </cell>
          <cell r="I2811" t="str">
            <v>Prodej A</v>
          </cell>
          <cell r="J2811" t="str">
            <v>830420/5778</v>
          </cell>
          <cell r="K2811">
            <v>25000</v>
          </cell>
          <cell r="L2811">
            <v>1600</v>
          </cell>
          <cell r="M2811" t="str">
            <v>Jakhel</v>
          </cell>
          <cell r="N2811">
            <v>39082</v>
          </cell>
          <cell r="O2811" t="str">
            <v>2788-31122006-002</v>
          </cell>
          <cell r="P2811" t="str">
            <v>AU-3600-C-3</v>
          </cell>
          <cell r="Q2811" t="str">
            <v>Produkt 3</v>
          </cell>
          <cell r="R2811" t="str">
            <v>PILOUS s.r.o.</v>
          </cell>
          <cell r="S2811" t="str">
            <v>Čechy</v>
          </cell>
          <cell r="T2811" t="str">
            <v>Praha</v>
          </cell>
          <cell r="U2811" t="str">
            <v>Liboc</v>
          </cell>
          <cell r="V2811">
            <v>6</v>
          </cell>
          <cell r="W2811">
            <v>357</v>
          </cell>
          <cell r="X2811">
            <v>60</v>
          </cell>
          <cell r="Y2811">
            <v>21420</v>
          </cell>
          <cell r="Z2811">
            <v>0.09</v>
          </cell>
          <cell r="AA2811">
            <v>1927.8</v>
          </cell>
          <cell r="AB2811">
            <v>19492.2</v>
          </cell>
          <cell r="AC2811">
            <v>0.02</v>
          </cell>
          <cell r="AD2811">
            <v>389.84400000000005</v>
          </cell>
        </row>
        <row r="2812">
          <cell r="A2812">
            <v>2789</v>
          </cell>
          <cell r="B2812" t="str">
            <v>ZA 010</v>
          </cell>
          <cell r="D2812" t="str">
            <v>Roman</v>
          </cell>
          <cell r="E2812" t="str">
            <v>Zatloukal</v>
          </cell>
          <cell r="G2812" t="str">
            <v>Benzín</v>
          </cell>
          <cell r="H2812">
            <v>6548</v>
          </cell>
          <cell r="I2812" t="str">
            <v>Výroba</v>
          </cell>
          <cell r="J2812" t="str">
            <v>880602/6020</v>
          </cell>
          <cell r="K2812">
            <v>15500</v>
          </cell>
          <cell r="L2812">
            <v>300</v>
          </cell>
          <cell r="M2812" t="str">
            <v>Sokol</v>
          </cell>
          <cell r="N2812">
            <v>39083</v>
          </cell>
          <cell r="O2812" t="str">
            <v>2789-01012007-010</v>
          </cell>
          <cell r="P2812" t="str">
            <v>PL-4081-B-0</v>
          </cell>
          <cell r="Q2812" t="str">
            <v>Produkt 10</v>
          </cell>
          <cell r="R2812" t="str">
            <v>Firma 9</v>
          </cell>
          <cell r="S2812" t="str">
            <v>Čechy</v>
          </cell>
          <cell r="T2812" t="str">
            <v>Cheb</v>
          </cell>
          <cell r="U2812" t="str">
            <v>Skalka</v>
          </cell>
          <cell r="V2812">
            <v>25</v>
          </cell>
          <cell r="W2812">
            <v>358</v>
          </cell>
          <cell r="X2812">
            <v>125</v>
          </cell>
          <cell r="Y2812">
            <v>44750</v>
          </cell>
          <cell r="Z2812">
            <v>0.08</v>
          </cell>
          <cell r="AA2812">
            <v>3580</v>
          </cell>
          <cell r="AB2812">
            <v>41170</v>
          </cell>
          <cell r="AC2812">
            <v>0.02</v>
          </cell>
          <cell r="AD2812">
            <v>823.4</v>
          </cell>
        </row>
        <row r="2813">
          <cell r="A2813">
            <v>2790</v>
          </cell>
          <cell r="B2813" t="str">
            <v>ZA 002</v>
          </cell>
          <cell r="C2813" t="str">
            <v>Mgr.</v>
          </cell>
          <cell r="D2813" t="str">
            <v>Jan</v>
          </cell>
          <cell r="E2813" t="str">
            <v>Vodička</v>
          </cell>
          <cell r="G2813" t="str">
            <v>Benzín</v>
          </cell>
          <cell r="H2813">
            <v>4894</v>
          </cell>
          <cell r="I2813" t="str">
            <v>Prodej A</v>
          </cell>
          <cell r="J2813" t="str">
            <v>830420/5778</v>
          </cell>
          <cell r="K2813">
            <v>25000</v>
          </cell>
          <cell r="L2813">
            <v>1600</v>
          </cell>
          <cell r="M2813" t="str">
            <v>Jakhel</v>
          </cell>
          <cell r="N2813">
            <v>39085</v>
          </cell>
          <cell r="O2813" t="str">
            <v>2790-03012007-002</v>
          </cell>
          <cell r="P2813" t="str">
            <v>CZ-1144-D-1</v>
          </cell>
          <cell r="Q2813" t="str">
            <v>Produkt 1</v>
          </cell>
          <cell r="R2813" t="str">
            <v>PILOUS s.r.o.</v>
          </cell>
          <cell r="S2813" t="str">
            <v>Čechy</v>
          </cell>
          <cell r="T2813" t="str">
            <v>Praha</v>
          </cell>
          <cell r="U2813" t="str">
            <v>Liboc</v>
          </cell>
          <cell r="V2813">
            <v>6</v>
          </cell>
          <cell r="W2813">
            <v>355</v>
          </cell>
          <cell r="X2813">
            <v>103</v>
          </cell>
          <cell r="Y2813">
            <v>36565</v>
          </cell>
          <cell r="Z2813">
            <v>0.08</v>
          </cell>
          <cell r="AA2813">
            <v>2925.2000000000003</v>
          </cell>
          <cell r="AB2813">
            <v>33639.800000000003</v>
          </cell>
          <cell r="AC2813">
            <v>0.02</v>
          </cell>
          <cell r="AD2813">
            <v>672.79600000000005</v>
          </cell>
        </row>
        <row r="2814">
          <cell r="A2814">
            <v>2791</v>
          </cell>
          <cell r="B2814" t="str">
            <v>ZA 010</v>
          </cell>
          <cell r="D2814" t="str">
            <v>Roman</v>
          </cell>
          <cell r="E2814" t="str">
            <v>Zatloukal</v>
          </cell>
          <cell r="G2814" t="str">
            <v>Firemní výdaj</v>
          </cell>
          <cell r="H2814">
            <v>1824</v>
          </cell>
          <cell r="I2814" t="str">
            <v>Výroba</v>
          </cell>
          <cell r="J2814" t="str">
            <v>880602/6020</v>
          </cell>
          <cell r="K2814">
            <v>15500</v>
          </cell>
          <cell r="L2814">
            <v>300</v>
          </cell>
          <cell r="M2814" t="str">
            <v>Jakhel</v>
          </cell>
          <cell r="N2814">
            <v>39085</v>
          </cell>
          <cell r="O2814" t="str">
            <v>2791-03012007-010</v>
          </cell>
          <cell r="P2814" t="str">
            <v>CZ-6446-D-2</v>
          </cell>
          <cell r="Q2814" t="str">
            <v>Produkt 2</v>
          </cell>
          <cell r="R2814" t="str">
            <v>Firma 9</v>
          </cell>
          <cell r="S2814" t="str">
            <v>Čechy</v>
          </cell>
          <cell r="T2814" t="str">
            <v>Cheb</v>
          </cell>
          <cell r="U2814" t="str">
            <v>Skalka</v>
          </cell>
          <cell r="V2814">
            <v>25</v>
          </cell>
          <cell r="W2814">
            <v>422</v>
          </cell>
          <cell r="X2814">
            <v>152</v>
          </cell>
          <cell r="Y2814">
            <v>64144</v>
          </cell>
          <cell r="Z2814">
            <v>7.0000000000000007E-2</v>
          </cell>
          <cell r="AA2814">
            <v>4490.0800000000008</v>
          </cell>
          <cell r="AB2814">
            <v>59653.919999999998</v>
          </cell>
          <cell r="AC2814">
            <v>0.02</v>
          </cell>
          <cell r="AD2814">
            <v>1193.0784000000001</v>
          </cell>
        </row>
        <row r="2815">
          <cell r="A2815">
            <v>2792</v>
          </cell>
          <cell r="B2815" t="str">
            <v>ZA 010</v>
          </cell>
          <cell r="D2815" t="str">
            <v>Roman</v>
          </cell>
          <cell r="E2815" t="str">
            <v>Zatloukal</v>
          </cell>
          <cell r="G2815" t="str">
            <v>Cestovné</v>
          </cell>
          <cell r="H2815">
            <v>5074</v>
          </cell>
          <cell r="I2815" t="str">
            <v>Výroba</v>
          </cell>
          <cell r="J2815" t="str">
            <v>880602/6020</v>
          </cell>
          <cell r="K2815">
            <v>15500</v>
          </cell>
          <cell r="L2815">
            <v>300</v>
          </cell>
          <cell r="M2815" t="str">
            <v>Sokol</v>
          </cell>
          <cell r="N2815">
            <v>39087</v>
          </cell>
          <cell r="O2815" t="str">
            <v>2792-05012007-010</v>
          </cell>
          <cell r="P2815" t="str">
            <v>DE-2653-A-6</v>
          </cell>
          <cell r="Q2815" t="str">
            <v>Produkt 6</v>
          </cell>
          <cell r="R2815" t="str">
            <v>Firma 9</v>
          </cell>
          <cell r="S2815" t="str">
            <v>Čechy</v>
          </cell>
          <cell r="T2815" t="str">
            <v>Cheb</v>
          </cell>
          <cell r="U2815" t="str">
            <v>Skalka</v>
          </cell>
          <cell r="V2815">
            <v>25</v>
          </cell>
          <cell r="W2815">
            <v>383</v>
          </cell>
          <cell r="X2815">
            <v>683</v>
          </cell>
          <cell r="Y2815">
            <v>261589</v>
          </cell>
          <cell r="Z2815">
            <v>0.05</v>
          </cell>
          <cell r="AA2815">
            <v>13079.45</v>
          </cell>
          <cell r="AB2815">
            <v>248509.55</v>
          </cell>
          <cell r="AC2815">
            <v>0.01</v>
          </cell>
          <cell r="AD2815">
            <v>2485.0954999999999</v>
          </cell>
        </row>
        <row r="2816">
          <cell r="A2816">
            <v>2793</v>
          </cell>
          <cell r="B2816" t="str">
            <v>ZA 017</v>
          </cell>
          <cell r="C2816" t="str">
            <v>Ing.</v>
          </cell>
          <cell r="D2816" t="str">
            <v>Jana</v>
          </cell>
          <cell r="E2816" t="str">
            <v>Tobiášová</v>
          </cell>
          <cell r="G2816" t="str">
            <v>Školení jazyky</v>
          </cell>
          <cell r="H2816">
            <v>4519</v>
          </cell>
          <cell r="I2816" t="str">
            <v>Výroba</v>
          </cell>
          <cell r="J2816" t="str">
            <v>855604/5982</v>
          </cell>
          <cell r="K2816">
            <v>19500</v>
          </cell>
          <cell r="L2816">
            <v>1300</v>
          </cell>
          <cell r="M2816" t="str">
            <v>Jakhel</v>
          </cell>
          <cell r="N2816">
            <v>39088</v>
          </cell>
          <cell r="O2816" t="str">
            <v>2793-06012007-017</v>
          </cell>
          <cell r="P2816" t="str">
            <v>CZ-5365-C-8</v>
          </cell>
          <cell r="Q2816" t="str">
            <v>Produkt 8</v>
          </cell>
          <cell r="R2816" t="str">
            <v>PILANA TOOLS s.r.o.</v>
          </cell>
          <cell r="S2816" t="str">
            <v>Morava</v>
          </cell>
          <cell r="T2816" t="str">
            <v>Brno</v>
          </cell>
          <cell r="U2816" t="str">
            <v>Brno</v>
          </cell>
          <cell r="V2816">
            <v>924</v>
          </cell>
          <cell r="W2816">
            <v>114</v>
          </cell>
          <cell r="X2816">
            <v>55</v>
          </cell>
          <cell r="Y2816">
            <v>6270</v>
          </cell>
          <cell r="Z2816">
            <v>0</v>
          </cell>
          <cell r="AA2816">
            <v>0</v>
          </cell>
          <cell r="AB2816">
            <v>6270</v>
          </cell>
          <cell r="AC2816">
            <v>0.04</v>
          </cell>
          <cell r="AD2816">
            <v>250.8</v>
          </cell>
        </row>
        <row r="2817">
          <cell r="A2817">
            <v>2794</v>
          </cell>
          <cell r="B2817" t="str">
            <v>ZA 010</v>
          </cell>
          <cell r="D2817" t="str">
            <v>Roman</v>
          </cell>
          <cell r="E2817" t="str">
            <v>Zatloukal</v>
          </cell>
          <cell r="G2817" t="str">
            <v>Školení profesní</v>
          </cell>
          <cell r="H2817">
            <v>4213</v>
          </cell>
          <cell r="I2817" t="str">
            <v>Výroba</v>
          </cell>
          <cell r="J2817" t="str">
            <v>880602/6020</v>
          </cell>
          <cell r="K2817">
            <v>15500</v>
          </cell>
          <cell r="L2817">
            <v>300</v>
          </cell>
          <cell r="M2817" t="str">
            <v>Jakhel</v>
          </cell>
          <cell r="N2817">
            <v>39089</v>
          </cell>
          <cell r="O2817" t="str">
            <v>2794-07012007-010</v>
          </cell>
          <cell r="P2817" t="str">
            <v>DE-3669-B-8</v>
          </cell>
          <cell r="Q2817" t="str">
            <v>Produkt 8</v>
          </cell>
          <cell r="R2817" t="str">
            <v>Firma 9</v>
          </cell>
          <cell r="S2817" t="str">
            <v>Čechy</v>
          </cell>
          <cell r="T2817" t="str">
            <v>Cheb</v>
          </cell>
          <cell r="U2817" t="str">
            <v>Skalka</v>
          </cell>
          <cell r="V2817">
            <v>25</v>
          </cell>
          <cell r="W2817">
            <v>42</v>
          </cell>
          <cell r="X2817">
            <v>55</v>
          </cell>
          <cell r="Y2817">
            <v>2310</v>
          </cell>
          <cell r="Z2817">
            <v>0</v>
          </cell>
          <cell r="AA2817">
            <v>0</v>
          </cell>
          <cell r="AB2817">
            <v>2310</v>
          </cell>
          <cell r="AC2817">
            <v>0.04</v>
          </cell>
          <cell r="AD2817">
            <v>92.4</v>
          </cell>
        </row>
        <row r="2818">
          <cell r="A2818">
            <v>2795</v>
          </cell>
          <cell r="B2818" t="str">
            <v>ZA 010</v>
          </cell>
          <cell r="D2818" t="str">
            <v>Roman</v>
          </cell>
          <cell r="E2818" t="str">
            <v>Zatloukal</v>
          </cell>
          <cell r="G2818" t="str">
            <v>Školení jazyky</v>
          </cell>
          <cell r="H2818">
            <v>2736</v>
          </cell>
          <cell r="I2818" t="str">
            <v>Výroba</v>
          </cell>
          <cell r="J2818" t="str">
            <v>880602/6020</v>
          </cell>
          <cell r="K2818">
            <v>15500</v>
          </cell>
          <cell r="L2818">
            <v>300</v>
          </cell>
          <cell r="M2818" t="str">
            <v>Mize</v>
          </cell>
          <cell r="N2818">
            <v>39091</v>
          </cell>
          <cell r="O2818" t="str">
            <v>2795-09012007-010</v>
          </cell>
          <cell r="P2818" t="str">
            <v>CZ-9059-A-0</v>
          </cell>
          <cell r="Q2818" t="str">
            <v>Produkt 10</v>
          </cell>
          <cell r="R2818" t="str">
            <v>Firma 9</v>
          </cell>
          <cell r="S2818" t="str">
            <v>Čechy</v>
          </cell>
          <cell r="T2818" t="str">
            <v>Cheb</v>
          </cell>
          <cell r="U2818" t="str">
            <v>Skalka</v>
          </cell>
          <cell r="V2818">
            <v>25</v>
          </cell>
          <cell r="W2818">
            <v>272</v>
          </cell>
          <cell r="X2818">
            <v>120</v>
          </cell>
          <cell r="Y2818">
            <v>32640</v>
          </cell>
          <cell r="Z2818">
            <v>0.05</v>
          </cell>
          <cell r="AA2818">
            <v>1632</v>
          </cell>
          <cell r="AB2818">
            <v>31008</v>
          </cell>
          <cell r="AC2818">
            <v>0.01</v>
          </cell>
          <cell r="AD2818">
            <v>310.08</v>
          </cell>
        </row>
        <row r="2819">
          <cell r="A2819">
            <v>2796</v>
          </cell>
          <cell r="B2819" t="str">
            <v>ZA 017</v>
          </cell>
          <cell r="C2819" t="str">
            <v>Ing.</v>
          </cell>
          <cell r="D2819" t="str">
            <v>Jana</v>
          </cell>
          <cell r="E2819" t="str">
            <v>Tobiášová</v>
          </cell>
          <cell r="G2819" t="str">
            <v>Telefon</v>
          </cell>
          <cell r="H2819">
            <v>7322</v>
          </cell>
          <cell r="I2819" t="str">
            <v>Výroba</v>
          </cell>
          <cell r="J2819" t="str">
            <v>855604/5982</v>
          </cell>
          <cell r="K2819">
            <v>19500</v>
          </cell>
          <cell r="L2819">
            <v>1300</v>
          </cell>
          <cell r="M2819" t="str">
            <v>Kraus</v>
          </cell>
          <cell r="N2819">
            <v>39091</v>
          </cell>
          <cell r="O2819" t="str">
            <v>2796-09012007-017</v>
          </cell>
          <cell r="P2819" t="str">
            <v>CZ-2218-D-6</v>
          </cell>
          <cell r="Q2819" t="str">
            <v>Produkt 6</v>
          </cell>
          <cell r="R2819" t="str">
            <v>PILANA TOOLS s.r.o.</v>
          </cell>
          <cell r="S2819" t="str">
            <v>Morava</v>
          </cell>
          <cell r="T2819" t="str">
            <v>Brno</v>
          </cell>
          <cell r="U2819" t="str">
            <v>Brno</v>
          </cell>
          <cell r="V2819">
            <v>924</v>
          </cell>
          <cell r="W2819">
            <v>200</v>
          </cell>
          <cell r="X2819">
            <v>683</v>
          </cell>
          <cell r="Y2819">
            <v>136600</v>
          </cell>
          <cell r="Z2819">
            <v>0</v>
          </cell>
          <cell r="AA2819">
            <v>0</v>
          </cell>
          <cell r="AB2819">
            <v>136600</v>
          </cell>
          <cell r="AC2819">
            <v>0.04</v>
          </cell>
          <cell r="AD2819">
            <v>5464</v>
          </cell>
        </row>
        <row r="2820">
          <cell r="A2820">
            <v>2797</v>
          </cell>
          <cell r="B2820" t="str">
            <v>ZA 002</v>
          </cell>
          <cell r="C2820" t="str">
            <v>Mgr.</v>
          </cell>
          <cell r="D2820" t="str">
            <v>Jan</v>
          </cell>
          <cell r="E2820" t="str">
            <v>Vodička</v>
          </cell>
          <cell r="G2820" t="str">
            <v>Firemní výdaj</v>
          </cell>
          <cell r="H2820">
            <v>6179</v>
          </cell>
          <cell r="I2820" t="str">
            <v>Prodej A</v>
          </cell>
          <cell r="J2820" t="str">
            <v>830420/5778</v>
          </cell>
          <cell r="K2820">
            <v>25000</v>
          </cell>
          <cell r="L2820">
            <v>1600</v>
          </cell>
          <cell r="M2820" t="str">
            <v>Jakhel</v>
          </cell>
          <cell r="N2820">
            <v>39093</v>
          </cell>
          <cell r="O2820" t="str">
            <v>2797-11012007-002</v>
          </cell>
          <cell r="P2820" t="str">
            <v>PL-2550-A-3</v>
          </cell>
          <cell r="Q2820" t="str">
            <v>Produkt 3</v>
          </cell>
          <cell r="R2820" t="str">
            <v>Firma 90</v>
          </cell>
          <cell r="S2820" t="str">
            <v>Morava</v>
          </cell>
          <cell r="T2820" t="str">
            <v>Jihlava</v>
          </cell>
          <cell r="U2820" t="str">
            <v>Opatov</v>
          </cell>
          <cell r="V2820">
            <v>216</v>
          </cell>
          <cell r="W2820">
            <v>486</v>
          </cell>
          <cell r="X2820">
            <v>72</v>
          </cell>
          <cell r="Y2820">
            <v>34992</v>
          </cell>
          <cell r="Z2820">
            <v>0.03</v>
          </cell>
          <cell r="AA2820">
            <v>1049.76</v>
          </cell>
          <cell r="AB2820">
            <v>33942.239999999998</v>
          </cell>
          <cell r="AC2820">
            <v>0.01</v>
          </cell>
          <cell r="AD2820">
            <v>339.42239999999998</v>
          </cell>
        </row>
        <row r="2821">
          <cell r="A2821">
            <v>2798</v>
          </cell>
          <cell r="B2821" t="str">
            <v>ZA 017</v>
          </cell>
          <cell r="C2821" t="str">
            <v>Ing.</v>
          </cell>
          <cell r="D2821" t="str">
            <v>Jana</v>
          </cell>
          <cell r="E2821" t="str">
            <v>Tobiášová</v>
          </cell>
          <cell r="G2821" t="str">
            <v>Benzín</v>
          </cell>
          <cell r="H2821">
            <v>1668</v>
          </cell>
          <cell r="I2821" t="str">
            <v>Výroba</v>
          </cell>
          <cell r="J2821" t="str">
            <v>855604/5982</v>
          </cell>
          <cell r="K2821">
            <v>19500</v>
          </cell>
          <cell r="L2821">
            <v>1300</v>
          </cell>
          <cell r="M2821" t="str">
            <v>Kraus</v>
          </cell>
          <cell r="N2821">
            <v>39094</v>
          </cell>
          <cell r="O2821" t="str">
            <v>2798-12012007-017</v>
          </cell>
          <cell r="P2821" t="str">
            <v>DE-6805-D-4</v>
          </cell>
          <cell r="Q2821" t="str">
            <v>Produkt 4</v>
          </cell>
          <cell r="R2821" t="str">
            <v>PILANA TOOLS s.r.o.</v>
          </cell>
          <cell r="S2821" t="str">
            <v>Morava</v>
          </cell>
          <cell r="T2821" t="str">
            <v>Brno</v>
          </cell>
          <cell r="U2821" t="str">
            <v>Brno</v>
          </cell>
          <cell r="V2821">
            <v>924</v>
          </cell>
          <cell r="W2821">
            <v>152</v>
          </cell>
          <cell r="X2821">
            <v>392</v>
          </cell>
          <cell r="Y2821">
            <v>59584</v>
          </cell>
          <cell r="Z2821">
            <v>0</v>
          </cell>
          <cell r="AA2821">
            <v>0</v>
          </cell>
          <cell r="AB2821">
            <v>59584</v>
          </cell>
          <cell r="AC2821">
            <v>0.04</v>
          </cell>
          <cell r="AD2821">
            <v>2383.36</v>
          </cell>
        </row>
        <row r="2822">
          <cell r="A2822">
            <v>2799</v>
          </cell>
          <cell r="B2822" t="str">
            <v>ZA 005</v>
          </cell>
          <cell r="D2822" t="str">
            <v>Iva</v>
          </cell>
          <cell r="E2822" t="str">
            <v>Sauerová</v>
          </cell>
          <cell r="G2822" t="str">
            <v>Cestovné</v>
          </cell>
          <cell r="H2822">
            <v>6026</v>
          </cell>
          <cell r="I2822" t="str">
            <v>Prodej C</v>
          </cell>
          <cell r="J2822" t="str">
            <v>935609/3197</v>
          </cell>
          <cell r="K2822">
            <v>21500</v>
          </cell>
          <cell r="L2822">
            <v>1250</v>
          </cell>
          <cell r="M2822" t="str">
            <v>Sokol</v>
          </cell>
          <cell r="N2822">
            <v>39095</v>
          </cell>
          <cell r="O2822" t="str">
            <v>2799-13012007-005</v>
          </cell>
          <cell r="P2822" t="str">
            <v>AU-9749-B-2</v>
          </cell>
          <cell r="Q2822" t="str">
            <v>Produkt 2</v>
          </cell>
          <cell r="R2822" t="str">
            <v>Firma 91</v>
          </cell>
          <cell r="S2822" t="str">
            <v>Morava</v>
          </cell>
          <cell r="T2822" t="str">
            <v>Jihlava</v>
          </cell>
          <cell r="U2822" t="str">
            <v>Opatov</v>
          </cell>
          <cell r="V2822">
            <v>636</v>
          </cell>
          <cell r="W2822">
            <v>247</v>
          </cell>
          <cell r="X2822">
            <v>156</v>
          </cell>
          <cell r="Y2822">
            <v>38532</v>
          </cell>
          <cell r="Z2822">
            <v>0.1</v>
          </cell>
          <cell r="AA2822">
            <v>3853.2000000000003</v>
          </cell>
          <cell r="AB2822">
            <v>34678.800000000003</v>
          </cell>
          <cell r="AC2822">
            <v>0.03</v>
          </cell>
          <cell r="AD2822">
            <v>1040.364</v>
          </cell>
        </row>
        <row r="2823">
          <cell r="A2823">
            <v>2800</v>
          </cell>
          <cell r="B2823" t="str">
            <v>ZA 005</v>
          </cell>
          <cell r="D2823" t="str">
            <v>Iva</v>
          </cell>
          <cell r="E2823" t="str">
            <v>Sauerová</v>
          </cell>
          <cell r="G2823" t="str">
            <v>Školení profesní</v>
          </cell>
          <cell r="H2823">
            <v>5174</v>
          </cell>
          <cell r="I2823" t="str">
            <v>Prodej D</v>
          </cell>
          <cell r="J2823" t="str">
            <v>935609/3197</v>
          </cell>
          <cell r="K2823">
            <v>21500</v>
          </cell>
          <cell r="L2823">
            <v>1250</v>
          </cell>
          <cell r="M2823" t="str">
            <v>Mize</v>
          </cell>
          <cell r="N2823">
            <v>39097</v>
          </cell>
          <cell r="O2823" t="str">
            <v>2800-15012007-005</v>
          </cell>
          <cell r="P2823" t="str">
            <v>CZ-6139-C-4</v>
          </cell>
          <cell r="Q2823" t="str">
            <v>Produkt 4</v>
          </cell>
          <cell r="R2823" t="str">
            <v>Firma 91</v>
          </cell>
          <cell r="S2823" t="str">
            <v>Morava</v>
          </cell>
          <cell r="T2823" t="str">
            <v>Jihlava</v>
          </cell>
          <cell r="U2823" t="str">
            <v>Opatov</v>
          </cell>
          <cell r="V2823">
            <v>636</v>
          </cell>
          <cell r="W2823">
            <v>190</v>
          </cell>
          <cell r="X2823">
            <v>384</v>
          </cell>
          <cell r="Y2823">
            <v>72960</v>
          </cell>
          <cell r="Z2823">
            <v>0.02</v>
          </cell>
          <cell r="AA2823">
            <v>1459.2</v>
          </cell>
          <cell r="AB2823">
            <v>71500.800000000003</v>
          </cell>
          <cell r="AC2823">
            <v>0.01</v>
          </cell>
          <cell r="AD2823">
            <v>715.00800000000004</v>
          </cell>
        </row>
        <row r="2824">
          <cell r="A2824">
            <v>2801</v>
          </cell>
          <cell r="B2824" t="str">
            <v>ZA 017</v>
          </cell>
          <cell r="C2824" t="str">
            <v>Ing.</v>
          </cell>
          <cell r="D2824" t="str">
            <v>Jana</v>
          </cell>
          <cell r="E2824" t="str">
            <v>Tobiášová</v>
          </cell>
          <cell r="G2824" t="str">
            <v>Firemní výdaj</v>
          </cell>
          <cell r="H2824">
            <v>511</v>
          </cell>
          <cell r="I2824" t="str">
            <v>Výroba</v>
          </cell>
          <cell r="J2824" t="str">
            <v>855604/5982</v>
          </cell>
          <cell r="K2824">
            <v>19500</v>
          </cell>
          <cell r="L2824">
            <v>1300</v>
          </cell>
          <cell r="M2824" t="str">
            <v>Jakhel</v>
          </cell>
          <cell r="N2824">
            <v>39097</v>
          </cell>
          <cell r="O2824" t="str">
            <v>2801-15012007-017</v>
          </cell>
          <cell r="P2824" t="str">
            <v>DE-8595-A-2</v>
          </cell>
          <cell r="Q2824" t="str">
            <v>Produkt 2</v>
          </cell>
          <cell r="R2824" t="str">
            <v>PILANA TOOLS s.r.o.</v>
          </cell>
          <cell r="S2824" t="str">
            <v>Morava</v>
          </cell>
          <cell r="T2824" t="str">
            <v>Brno</v>
          </cell>
          <cell r="U2824" t="str">
            <v>Brno</v>
          </cell>
          <cell r="V2824">
            <v>924</v>
          </cell>
          <cell r="W2824">
            <v>431</v>
          </cell>
          <cell r="X2824">
            <v>152</v>
          </cell>
          <cell r="Y2824">
            <v>65512</v>
          </cell>
          <cell r="Z2824">
            <v>0.09</v>
          </cell>
          <cell r="AA2824">
            <v>5896.08</v>
          </cell>
          <cell r="AB2824">
            <v>59615.92</v>
          </cell>
          <cell r="AC2824">
            <v>0.02</v>
          </cell>
          <cell r="AD2824">
            <v>1192.3183999999999</v>
          </cell>
        </row>
        <row r="2825">
          <cell r="A2825">
            <v>2802</v>
          </cell>
          <cell r="B2825" t="str">
            <v>ZA 005</v>
          </cell>
          <cell r="D2825" t="str">
            <v>Iva</v>
          </cell>
          <cell r="E2825" t="str">
            <v>Sauerová</v>
          </cell>
          <cell r="G2825" t="str">
            <v>Školení jazyky</v>
          </cell>
          <cell r="H2825">
            <v>3383</v>
          </cell>
          <cell r="I2825" t="str">
            <v>Prodej C</v>
          </cell>
          <cell r="J2825" t="str">
            <v>935609/3197</v>
          </cell>
          <cell r="K2825">
            <v>21500</v>
          </cell>
          <cell r="L2825">
            <v>1250</v>
          </cell>
          <cell r="M2825" t="str">
            <v>Mize</v>
          </cell>
          <cell r="N2825">
            <v>39099</v>
          </cell>
          <cell r="O2825" t="str">
            <v>2802-17012007-005</v>
          </cell>
          <cell r="P2825" t="str">
            <v>PL-7309-D-5</v>
          </cell>
          <cell r="Q2825" t="str">
            <v>Produkt 5</v>
          </cell>
          <cell r="R2825" t="str">
            <v>Firma 91</v>
          </cell>
          <cell r="S2825" t="str">
            <v>Morava</v>
          </cell>
          <cell r="T2825" t="str">
            <v>Jihlava</v>
          </cell>
          <cell r="U2825" t="str">
            <v>Opatov</v>
          </cell>
          <cell r="V2825">
            <v>636</v>
          </cell>
          <cell r="W2825">
            <v>181</v>
          </cell>
          <cell r="X2825">
            <v>500</v>
          </cell>
          <cell r="Y2825">
            <v>90500</v>
          </cell>
          <cell r="Z2825">
            <v>0</v>
          </cell>
          <cell r="AA2825">
            <v>0</v>
          </cell>
          <cell r="AB2825">
            <v>90500</v>
          </cell>
          <cell r="AC2825">
            <v>0.04</v>
          </cell>
          <cell r="AD2825">
            <v>3620</v>
          </cell>
        </row>
        <row r="2826">
          <cell r="A2826">
            <v>2803</v>
          </cell>
          <cell r="B2826" t="str">
            <v>ZA 012</v>
          </cell>
          <cell r="D2826" t="str">
            <v>Nikola</v>
          </cell>
          <cell r="E2826" t="str">
            <v>Tobiášová</v>
          </cell>
          <cell r="F2826" t="str">
            <v>BBA</v>
          </cell>
          <cell r="G2826" t="str">
            <v>Benzín</v>
          </cell>
          <cell r="H2826">
            <v>2221</v>
          </cell>
          <cell r="I2826" t="str">
            <v>Marketing</v>
          </cell>
          <cell r="J2826" t="str">
            <v>865520/5988</v>
          </cell>
          <cell r="K2826">
            <v>25000</v>
          </cell>
          <cell r="L2826">
            <v>1300</v>
          </cell>
          <cell r="M2826" t="str">
            <v>Kraus</v>
          </cell>
          <cell r="N2826">
            <v>39100</v>
          </cell>
          <cell r="O2826" t="str">
            <v>2803-18012007-012</v>
          </cell>
          <cell r="P2826" t="str">
            <v>PL-3666-B-0</v>
          </cell>
          <cell r="Q2826" t="str">
            <v>Produkt 10</v>
          </cell>
          <cell r="R2826" t="str">
            <v>PILANA TOOLS s.r.o.</v>
          </cell>
          <cell r="S2826" t="str">
            <v>Morava</v>
          </cell>
          <cell r="T2826" t="str">
            <v>Brno</v>
          </cell>
          <cell r="U2826" t="str">
            <v>Brno</v>
          </cell>
          <cell r="V2826">
            <v>924</v>
          </cell>
          <cell r="W2826">
            <v>263</v>
          </cell>
          <cell r="X2826">
            <v>123</v>
          </cell>
          <cell r="Y2826">
            <v>32349</v>
          </cell>
          <cell r="Z2826">
            <v>0</v>
          </cell>
          <cell r="AA2826">
            <v>0</v>
          </cell>
          <cell r="AB2826">
            <v>32349</v>
          </cell>
          <cell r="AC2826">
            <v>0.04</v>
          </cell>
          <cell r="AD2826">
            <v>1293.96</v>
          </cell>
        </row>
        <row r="2827">
          <cell r="A2827">
            <v>2804</v>
          </cell>
          <cell r="B2827" t="str">
            <v>ZA 005</v>
          </cell>
          <cell r="D2827" t="str">
            <v>Iva</v>
          </cell>
          <cell r="E2827" t="str">
            <v>Sauerová</v>
          </cell>
          <cell r="G2827" t="str">
            <v>Telefon</v>
          </cell>
          <cell r="H2827">
            <v>4651</v>
          </cell>
          <cell r="I2827" t="str">
            <v>Prodej D</v>
          </cell>
          <cell r="J2827" t="str">
            <v>935609/3197</v>
          </cell>
          <cell r="K2827">
            <v>21500</v>
          </cell>
          <cell r="L2827">
            <v>1250</v>
          </cell>
          <cell r="M2827" t="str">
            <v>Mize</v>
          </cell>
          <cell r="N2827">
            <v>39101</v>
          </cell>
          <cell r="O2827" t="str">
            <v>2804-19012007-005</v>
          </cell>
          <cell r="P2827" t="str">
            <v>CZ-9256-C-8</v>
          </cell>
          <cell r="Q2827" t="str">
            <v>Produkt 8</v>
          </cell>
          <cell r="R2827" t="str">
            <v>Firma 91</v>
          </cell>
          <cell r="S2827" t="str">
            <v>Morava</v>
          </cell>
          <cell r="T2827" t="str">
            <v>Jihlava</v>
          </cell>
          <cell r="U2827" t="str">
            <v>Opatov</v>
          </cell>
          <cell r="V2827">
            <v>636</v>
          </cell>
          <cell r="W2827">
            <v>103</v>
          </cell>
          <cell r="X2827">
            <v>55</v>
          </cell>
          <cell r="Y2827">
            <v>5665</v>
          </cell>
          <cell r="Z2827">
            <v>0</v>
          </cell>
          <cell r="AA2827">
            <v>0</v>
          </cell>
          <cell r="AB2827">
            <v>5665</v>
          </cell>
          <cell r="AC2827">
            <v>0.04</v>
          </cell>
          <cell r="AD2827">
            <v>226.6</v>
          </cell>
        </row>
        <row r="2828">
          <cell r="A2828">
            <v>2805</v>
          </cell>
          <cell r="B2828" t="str">
            <v>ZA 016</v>
          </cell>
          <cell r="D2828" t="str">
            <v>Karel</v>
          </cell>
          <cell r="E2828" t="str">
            <v>Jarolím</v>
          </cell>
          <cell r="G2828" t="str">
            <v>Benzín</v>
          </cell>
          <cell r="H2828">
            <v>3812</v>
          </cell>
          <cell r="I2828" t="str">
            <v>Výroba</v>
          </cell>
          <cell r="J2828" t="str">
            <v>860628/5974</v>
          </cell>
          <cell r="K2828">
            <v>25000</v>
          </cell>
          <cell r="L2828">
            <v>300</v>
          </cell>
          <cell r="M2828" t="str">
            <v>Mize</v>
          </cell>
          <cell r="N2828">
            <v>39103</v>
          </cell>
          <cell r="O2828" t="str">
            <v>2805-21012007-016</v>
          </cell>
          <cell r="P2828" t="str">
            <v>AU-6770-A-0</v>
          </cell>
          <cell r="Q2828" t="str">
            <v>Produkt 10</v>
          </cell>
          <cell r="R2828" t="str">
            <v>PILANA a.s.</v>
          </cell>
          <cell r="S2828" t="str">
            <v>Čechy</v>
          </cell>
          <cell r="T2828" t="str">
            <v>Kladno</v>
          </cell>
          <cell r="U2828" t="str">
            <v>Kladno</v>
          </cell>
          <cell r="V2828">
            <v>525</v>
          </cell>
          <cell r="W2828">
            <v>218</v>
          </cell>
          <cell r="X2828">
            <v>123</v>
          </cell>
          <cell r="Y2828">
            <v>26814</v>
          </cell>
          <cell r="Z2828">
            <v>0</v>
          </cell>
          <cell r="AA2828">
            <v>0</v>
          </cell>
          <cell r="AB2828">
            <v>26814</v>
          </cell>
          <cell r="AC2828">
            <v>0.04</v>
          </cell>
          <cell r="AD2828">
            <v>1072.56</v>
          </cell>
        </row>
        <row r="2829">
          <cell r="A2829">
            <v>2806</v>
          </cell>
          <cell r="B2829" t="str">
            <v>ZA 017</v>
          </cell>
          <cell r="C2829" t="str">
            <v>Ing.</v>
          </cell>
          <cell r="D2829" t="str">
            <v>Jana</v>
          </cell>
          <cell r="E2829" t="str">
            <v>Tobiášová</v>
          </cell>
          <cell r="G2829" t="str">
            <v>Cestovné</v>
          </cell>
          <cell r="H2829">
            <v>1406</v>
          </cell>
          <cell r="I2829" t="str">
            <v>Výroba</v>
          </cell>
          <cell r="J2829" t="str">
            <v>855604/5982</v>
          </cell>
          <cell r="K2829">
            <v>19500</v>
          </cell>
          <cell r="L2829">
            <v>1300</v>
          </cell>
          <cell r="M2829" t="str">
            <v>Sokol</v>
          </cell>
          <cell r="N2829">
            <v>39103</v>
          </cell>
          <cell r="O2829" t="str">
            <v>2806-21012007-017</v>
          </cell>
          <cell r="P2829" t="str">
            <v>CZ-3656-A-1</v>
          </cell>
          <cell r="Q2829" t="str">
            <v>Produkt 1</v>
          </cell>
          <cell r="R2829" t="str">
            <v>Firma 91</v>
          </cell>
          <cell r="S2829" t="str">
            <v>Morava</v>
          </cell>
          <cell r="T2829" t="str">
            <v>Jihlava</v>
          </cell>
          <cell r="U2829" t="str">
            <v>Opatov</v>
          </cell>
          <cell r="V2829">
            <v>636</v>
          </cell>
          <cell r="W2829">
            <v>315</v>
          </cell>
          <cell r="X2829">
            <v>110</v>
          </cell>
          <cell r="Y2829">
            <v>34650</v>
          </cell>
          <cell r="Z2829">
            <v>0</v>
          </cell>
          <cell r="AA2829">
            <v>0</v>
          </cell>
          <cell r="AB2829">
            <v>34650</v>
          </cell>
          <cell r="AC2829">
            <v>0.04</v>
          </cell>
          <cell r="AD2829">
            <v>1386</v>
          </cell>
        </row>
        <row r="2830">
          <cell r="A2830">
            <v>2807</v>
          </cell>
          <cell r="B2830" t="str">
            <v>ZA 005</v>
          </cell>
          <cell r="D2830" t="str">
            <v>Iva</v>
          </cell>
          <cell r="E2830" t="str">
            <v>Sauerová</v>
          </cell>
          <cell r="G2830" t="str">
            <v>Benzín</v>
          </cell>
          <cell r="H2830">
            <v>5685</v>
          </cell>
          <cell r="I2830" t="str">
            <v>Prodej A</v>
          </cell>
          <cell r="J2830" t="str">
            <v>935609/3197</v>
          </cell>
          <cell r="K2830">
            <v>21500</v>
          </cell>
          <cell r="L2830">
            <v>1250</v>
          </cell>
          <cell r="M2830" t="str">
            <v>Mize</v>
          </cell>
          <cell r="N2830">
            <v>39105</v>
          </cell>
          <cell r="O2830" t="str">
            <v>2807-23012007-005</v>
          </cell>
          <cell r="P2830" t="str">
            <v>CZ-1090-B-2</v>
          </cell>
          <cell r="Q2830" t="str">
            <v>Produkt 2</v>
          </cell>
          <cell r="R2830" t="str">
            <v>Firma 92</v>
          </cell>
          <cell r="S2830" t="str">
            <v>Morava</v>
          </cell>
          <cell r="T2830" t="str">
            <v>Jihlava</v>
          </cell>
          <cell r="U2830" t="str">
            <v>Opatov</v>
          </cell>
          <cell r="V2830">
            <v>702</v>
          </cell>
          <cell r="W2830">
            <v>291</v>
          </cell>
          <cell r="X2830">
            <v>155</v>
          </cell>
          <cell r="Y2830">
            <v>45105</v>
          </cell>
          <cell r="Z2830">
            <v>7.0000000000000007E-2</v>
          </cell>
          <cell r="AA2830">
            <v>3157.3500000000004</v>
          </cell>
          <cell r="AB2830">
            <v>41947.65</v>
          </cell>
          <cell r="AC2830">
            <v>0.02</v>
          </cell>
          <cell r="AD2830">
            <v>838.95300000000009</v>
          </cell>
        </row>
        <row r="2831">
          <cell r="A2831">
            <v>2808</v>
          </cell>
          <cell r="B2831" t="str">
            <v>ZA 242</v>
          </cell>
          <cell r="D2831" t="str">
            <v>Adam</v>
          </cell>
          <cell r="E2831" t="str">
            <v>Chorzempa</v>
          </cell>
          <cell r="G2831" t="str">
            <v>Telefon</v>
          </cell>
          <cell r="H2831">
            <v>4471</v>
          </cell>
          <cell r="I2831" t="str">
            <v>Prodej B</v>
          </cell>
          <cell r="J2831" t="str">
            <v>720818/1288</v>
          </cell>
          <cell r="K2831">
            <v>16000</v>
          </cell>
          <cell r="L2831">
            <v>5000</v>
          </cell>
          <cell r="M2831" t="str">
            <v>Jakhel</v>
          </cell>
          <cell r="N2831">
            <v>39106</v>
          </cell>
          <cell r="O2831" t="str">
            <v>2808-24012007-242</v>
          </cell>
          <cell r="P2831" t="str">
            <v>CZ-2369-C-8</v>
          </cell>
          <cell r="Q2831" t="str">
            <v>Produkt 8</v>
          </cell>
          <cell r="R2831" t="str">
            <v>PICCOLA-M s.r.o.</v>
          </cell>
          <cell r="S2831" t="str">
            <v>Čechy</v>
          </cell>
          <cell r="T2831" t="str">
            <v>Kladno</v>
          </cell>
          <cell r="U2831" t="str">
            <v>Kladno</v>
          </cell>
          <cell r="V2831">
            <v>503</v>
          </cell>
          <cell r="W2831">
            <v>375</v>
          </cell>
          <cell r="X2831">
            <v>55</v>
          </cell>
          <cell r="Y2831">
            <v>20625</v>
          </cell>
          <cell r="Z2831">
            <v>0.03</v>
          </cell>
          <cell r="AA2831">
            <v>618.75</v>
          </cell>
          <cell r="AB2831">
            <v>20006.25</v>
          </cell>
          <cell r="AC2831">
            <v>0.01</v>
          </cell>
          <cell r="AD2831">
            <v>200.0625</v>
          </cell>
        </row>
        <row r="2832">
          <cell r="A2832">
            <v>2809</v>
          </cell>
          <cell r="B2832" t="str">
            <v>ZA 102</v>
          </cell>
          <cell r="D2832" t="str">
            <v>Stanislav</v>
          </cell>
          <cell r="E2832" t="str">
            <v>Paulus</v>
          </cell>
          <cell r="G2832" t="str">
            <v>Firemní výdaj</v>
          </cell>
          <cell r="H2832">
            <v>6541</v>
          </cell>
          <cell r="I2832" t="str">
            <v>Výroba</v>
          </cell>
          <cell r="J2832" t="str">
            <v>710626/3538</v>
          </cell>
          <cell r="K2832">
            <v>15500</v>
          </cell>
          <cell r="L2832">
            <v>1250</v>
          </cell>
          <cell r="M2832" t="str">
            <v>Jakhel</v>
          </cell>
          <cell r="N2832">
            <v>39107</v>
          </cell>
          <cell r="O2832" t="str">
            <v>2809-25012007-102</v>
          </cell>
          <cell r="P2832" t="str">
            <v>CZ-7209-A-4</v>
          </cell>
          <cell r="Q2832" t="str">
            <v>Produkt 4</v>
          </cell>
          <cell r="R2832" t="str">
            <v>Firma 92</v>
          </cell>
          <cell r="S2832" t="str">
            <v>Morava</v>
          </cell>
          <cell r="T2832" t="str">
            <v>Jihlava</v>
          </cell>
          <cell r="U2832" t="str">
            <v>Opatov</v>
          </cell>
          <cell r="V2832">
            <v>702</v>
          </cell>
          <cell r="W2832">
            <v>168</v>
          </cell>
          <cell r="X2832">
            <v>399</v>
          </cell>
          <cell r="Y2832">
            <v>67032</v>
          </cell>
          <cell r="Z2832">
            <v>0.02</v>
          </cell>
          <cell r="AA2832">
            <v>1340.64</v>
          </cell>
          <cell r="AB2832">
            <v>65691.360000000001</v>
          </cell>
          <cell r="AC2832">
            <v>0.01</v>
          </cell>
          <cell r="AD2832">
            <v>656.91359999999997</v>
          </cell>
        </row>
        <row r="2833">
          <cell r="A2833">
            <v>2810</v>
          </cell>
          <cell r="B2833" t="str">
            <v>ZA 102</v>
          </cell>
          <cell r="D2833" t="str">
            <v>Stanislav</v>
          </cell>
          <cell r="E2833" t="str">
            <v>Paulus</v>
          </cell>
          <cell r="G2833" t="str">
            <v>Cestovné</v>
          </cell>
          <cell r="H2833">
            <v>5549</v>
          </cell>
          <cell r="I2833" t="str">
            <v>Výroba</v>
          </cell>
          <cell r="J2833" t="str">
            <v>710626/3538</v>
          </cell>
          <cell r="K2833">
            <v>15500</v>
          </cell>
          <cell r="L2833">
            <v>1250</v>
          </cell>
          <cell r="M2833" t="str">
            <v>Mize</v>
          </cell>
          <cell r="N2833">
            <v>39109</v>
          </cell>
          <cell r="O2833" t="str">
            <v>2810-27012007-102</v>
          </cell>
          <cell r="P2833" t="str">
            <v>PL-1768-A-7</v>
          </cell>
          <cell r="Q2833" t="str">
            <v>Produkt 7</v>
          </cell>
          <cell r="R2833" t="str">
            <v>Firma 92</v>
          </cell>
          <cell r="S2833" t="str">
            <v>Morava</v>
          </cell>
          <cell r="T2833" t="str">
            <v>Jihlava</v>
          </cell>
          <cell r="U2833" t="str">
            <v>Opatov</v>
          </cell>
          <cell r="V2833">
            <v>702</v>
          </cell>
          <cell r="W2833">
            <v>153</v>
          </cell>
          <cell r="X2833">
            <v>1200</v>
          </cell>
          <cell r="Y2833">
            <v>183600</v>
          </cell>
          <cell r="Z2833">
            <v>0</v>
          </cell>
          <cell r="AA2833">
            <v>0</v>
          </cell>
          <cell r="AB2833">
            <v>183600</v>
          </cell>
          <cell r="AC2833">
            <v>0.04</v>
          </cell>
          <cell r="AD2833">
            <v>7344</v>
          </cell>
        </row>
        <row r="2834">
          <cell r="A2834">
            <v>2811</v>
          </cell>
          <cell r="B2834" t="str">
            <v>ZA 242</v>
          </cell>
          <cell r="D2834" t="str">
            <v>Adam</v>
          </cell>
          <cell r="E2834" t="str">
            <v>Chorzempa</v>
          </cell>
          <cell r="G2834" t="str">
            <v>Benzín</v>
          </cell>
          <cell r="H2834">
            <v>7520</v>
          </cell>
          <cell r="I2834" t="str">
            <v>Prodej B</v>
          </cell>
          <cell r="J2834" t="str">
            <v>720818/1288</v>
          </cell>
          <cell r="K2834">
            <v>16000</v>
          </cell>
          <cell r="L2834">
            <v>5000</v>
          </cell>
          <cell r="M2834" t="str">
            <v>Sokol</v>
          </cell>
          <cell r="N2834">
            <v>39109</v>
          </cell>
          <cell r="O2834" t="str">
            <v>2811-27012007-242</v>
          </cell>
          <cell r="P2834" t="str">
            <v>DE-3560-B-6</v>
          </cell>
          <cell r="Q2834" t="str">
            <v>Produkt 6</v>
          </cell>
          <cell r="R2834" t="str">
            <v>PICCOLA-M s.r.o.</v>
          </cell>
          <cell r="S2834" t="str">
            <v>Čechy</v>
          </cell>
          <cell r="T2834" t="str">
            <v>Kladno</v>
          </cell>
          <cell r="U2834" t="str">
            <v>Kladno</v>
          </cell>
          <cell r="V2834">
            <v>503</v>
          </cell>
          <cell r="W2834">
            <v>133</v>
          </cell>
          <cell r="X2834">
            <v>681</v>
          </cell>
          <cell r="Y2834">
            <v>90573</v>
          </cell>
          <cell r="Z2834">
            <v>0</v>
          </cell>
          <cell r="AA2834">
            <v>0</v>
          </cell>
          <cell r="AB2834">
            <v>90573</v>
          </cell>
          <cell r="AC2834">
            <v>0.04</v>
          </cell>
          <cell r="AD2834">
            <v>3622.92</v>
          </cell>
        </row>
        <row r="2835">
          <cell r="A2835">
            <v>2812</v>
          </cell>
          <cell r="B2835" t="str">
            <v>ZA 102</v>
          </cell>
          <cell r="D2835" t="str">
            <v>Stanislav</v>
          </cell>
          <cell r="E2835" t="str">
            <v>Paulus</v>
          </cell>
          <cell r="G2835" t="str">
            <v>Školení profesní</v>
          </cell>
          <cell r="H2835">
            <v>4197</v>
          </cell>
          <cell r="I2835" t="str">
            <v>Výroba</v>
          </cell>
          <cell r="J2835" t="str">
            <v>710626/3538</v>
          </cell>
          <cell r="K2835">
            <v>15500</v>
          </cell>
          <cell r="L2835">
            <v>1250</v>
          </cell>
          <cell r="M2835" t="str">
            <v>Mize</v>
          </cell>
          <cell r="N2835">
            <v>39111</v>
          </cell>
          <cell r="O2835" t="str">
            <v>2812-29012007-102</v>
          </cell>
          <cell r="P2835" t="str">
            <v>CZ-6516-A-9</v>
          </cell>
          <cell r="Q2835" t="str">
            <v>Produkt 9</v>
          </cell>
          <cell r="R2835" t="str">
            <v>Firma 92</v>
          </cell>
          <cell r="S2835" t="str">
            <v>Morava</v>
          </cell>
          <cell r="T2835" t="str">
            <v>Jihlava</v>
          </cell>
          <cell r="U2835" t="str">
            <v>Opatov</v>
          </cell>
          <cell r="V2835">
            <v>702</v>
          </cell>
          <cell r="W2835">
            <v>53</v>
          </cell>
          <cell r="X2835">
            <v>325</v>
          </cell>
          <cell r="Y2835">
            <v>17225</v>
          </cell>
          <cell r="Z2835">
            <v>0</v>
          </cell>
          <cell r="AA2835">
            <v>0</v>
          </cell>
          <cell r="AB2835">
            <v>17225</v>
          </cell>
          <cell r="AC2835">
            <v>0.04</v>
          </cell>
          <cell r="AD2835">
            <v>689</v>
          </cell>
        </row>
        <row r="2836">
          <cell r="A2836">
            <v>2813</v>
          </cell>
          <cell r="B2836" t="str">
            <v>ZA 242</v>
          </cell>
          <cell r="D2836" t="str">
            <v>Adam</v>
          </cell>
          <cell r="E2836" t="str">
            <v>Chorzempa</v>
          </cell>
          <cell r="G2836" t="str">
            <v>Firemní výdaj</v>
          </cell>
          <cell r="H2836">
            <v>2287</v>
          </cell>
          <cell r="I2836" t="str">
            <v>Prodej B</v>
          </cell>
          <cell r="J2836" t="str">
            <v>720818/1288</v>
          </cell>
          <cell r="K2836">
            <v>16000</v>
          </cell>
          <cell r="L2836">
            <v>3300</v>
          </cell>
          <cell r="M2836" t="str">
            <v>Jakhel</v>
          </cell>
          <cell r="N2836">
            <v>39112</v>
          </cell>
          <cell r="O2836" t="str">
            <v>2813-30012007-242</v>
          </cell>
          <cell r="P2836" t="str">
            <v>DE-8240-B-5</v>
          </cell>
          <cell r="Q2836" t="str">
            <v>Produkt 5</v>
          </cell>
          <cell r="R2836" t="str">
            <v>PICCOLA-M s.r.o.</v>
          </cell>
          <cell r="S2836" t="str">
            <v>Čechy</v>
          </cell>
          <cell r="T2836" t="str">
            <v>Kladno</v>
          </cell>
          <cell r="U2836" t="str">
            <v>Kladno</v>
          </cell>
          <cell r="V2836">
            <v>503</v>
          </cell>
          <cell r="W2836">
            <v>10</v>
          </cell>
          <cell r="X2836">
            <v>500</v>
          </cell>
          <cell r="Y2836">
            <v>5000</v>
          </cell>
          <cell r="Z2836">
            <v>0</v>
          </cell>
          <cell r="AA2836">
            <v>0</v>
          </cell>
          <cell r="AB2836">
            <v>5000</v>
          </cell>
          <cell r="AC2836">
            <v>0.04</v>
          </cell>
          <cell r="AD2836">
            <v>200</v>
          </cell>
        </row>
        <row r="2837">
          <cell r="A2837">
            <v>2814</v>
          </cell>
          <cell r="B2837" t="str">
            <v>ZA 102</v>
          </cell>
          <cell r="D2837" t="str">
            <v>Stanislav</v>
          </cell>
          <cell r="E2837" t="str">
            <v>Paulus</v>
          </cell>
          <cell r="G2837" t="str">
            <v>Školení jazyky</v>
          </cell>
          <cell r="H2837">
            <v>2676</v>
          </cell>
          <cell r="I2837" t="str">
            <v>Výroba</v>
          </cell>
          <cell r="J2837" t="str">
            <v>710626/3538</v>
          </cell>
          <cell r="K2837">
            <v>15500</v>
          </cell>
          <cell r="L2837">
            <v>1250</v>
          </cell>
          <cell r="M2837" t="str">
            <v>Jakhel</v>
          </cell>
          <cell r="N2837">
            <v>39113</v>
          </cell>
          <cell r="O2837" t="str">
            <v>2814-31012007-102</v>
          </cell>
          <cell r="P2837" t="str">
            <v>AU-4078-C-9</v>
          </cell>
          <cell r="Q2837" t="str">
            <v>Produkt 9</v>
          </cell>
          <cell r="R2837" t="str">
            <v>Firma 92</v>
          </cell>
          <cell r="S2837" t="str">
            <v>Morava</v>
          </cell>
          <cell r="T2837" t="str">
            <v>Jihlava</v>
          </cell>
          <cell r="U2837" t="str">
            <v>Opatov</v>
          </cell>
          <cell r="V2837">
            <v>702</v>
          </cell>
          <cell r="W2837">
            <v>457</v>
          </cell>
          <cell r="X2837">
            <v>326</v>
          </cell>
          <cell r="Y2837">
            <v>148982</v>
          </cell>
          <cell r="Z2837">
            <v>0.06</v>
          </cell>
          <cell r="AA2837">
            <v>8938.92</v>
          </cell>
          <cell r="AB2837">
            <v>140043.07999999999</v>
          </cell>
          <cell r="AC2837">
            <v>0.02</v>
          </cell>
          <cell r="AD2837">
            <v>2800.8615999999997</v>
          </cell>
        </row>
        <row r="2838">
          <cell r="A2838">
            <v>2815</v>
          </cell>
          <cell r="B2838" t="str">
            <v>ZA 009</v>
          </cell>
          <cell r="D2838" t="str">
            <v>Radek</v>
          </cell>
          <cell r="E2838" t="str">
            <v>Regl</v>
          </cell>
          <cell r="G2838" t="str">
            <v>Školení profesní</v>
          </cell>
          <cell r="H2838">
            <v>3037</v>
          </cell>
          <cell r="I2838" t="str">
            <v>Výroba</v>
          </cell>
          <cell r="J2838" t="str">
            <v>880816/5982</v>
          </cell>
          <cell r="K2838">
            <v>15000</v>
          </cell>
          <cell r="L2838">
            <v>2800</v>
          </cell>
          <cell r="M2838" t="str">
            <v>Jakhel</v>
          </cell>
          <cell r="N2838">
            <v>39115</v>
          </cell>
          <cell r="O2838" t="str">
            <v>2815-02022007-009</v>
          </cell>
          <cell r="P2838" t="str">
            <v>PL-4152-C-0</v>
          </cell>
          <cell r="Q2838" t="str">
            <v>Produkt 10</v>
          </cell>
          <cell r="R2838" t="str">
            <v>Firma 93</v>
          </cell>
          <cell r="S2838" t="str">
            <v>Morava</v>
          </cell>
          <cell r="T2838" t="str">
            <v>Jihlava</v>
          </cell>
          <cell r="U2838" t="str">
            <v>Opatov</v>
          </cell>
          <cell r="V2838">
            <v>722</v>
          </cell>
          <cell r="W2838">
            <v>127</v>
          </cell>
          <cell r="X2838">
            <v>122</v>
          </cell>
          <cell r="Y2838">
            <v>15494</v>
          </cell>
          <cell r="Z2838">
            <v>0</v>
          </cell>
          <cell r="AA2838">
            <v>0</v>
          </cell>
          <cell r="AB2838">
            <v>15494</v>
          </cell>
          <cell r="AC2838">
            <v>0.04</v>
          </cell>
          <cell r="AD2838">
            <v>619.76</v>
          </cell>
        </row>
        <row r="2839">
          <cell r="A2839">
            <v>2816</v>
          </cell>
          <cell r="B2839" t="str">
            <v>ZA 241</v>
          </cell>
          <cell r="D2839" t="str">
            <v>Božena</v>
          </cell>
          <cell r="E2839" t="str">
            <v>Ondrášková</v>
          </cell>
          <cell r="G2839" t="str">
            <v>Školení profesní</v>
          </cell>
          <cell r="H2839">
            <v>7438</v>
          </cell>
          <cell r="I2839" t="str">
            <v>Prodej B</v>
          </cell>
          <cell r="J2839" t="str">
            <v>515606/454</v>
          </cell>
          <cell r="K2839">
            <v>15500</v>
          </cell>
          <cell r="L2839">
            <v>1300</v>
          </cell>
          <cell r="M2839" t="str">
            <v>Mize</v>
          </cell>
          <cell r="N2839">
            <v>39115</v>
          </cell>
          <cell r="O2839" t="str">
            <v>2816-02022007-241</v>
          </cell>
          <cell r="P2839" t="str">
            <v>CZ-7814-B-4</v>
          </cell>
          <cell r="Q2839" t="str">
            <v>Produkt 4</v>
          </cell>
          <cell r="R2839" t="str">
            <v>PICCOLA-M s.r.o.</v>
          </cell>
          <cell r="S2839" t="str">
            <v>Čechy</v>
          </cell>
          <cell r="T2839" t="str">
            <v>Kladno</v>
          </cell>
          <cell r="U2839" t="str">
            <v>Kladno</v>
          </cell>
          <cell r="V2839">
            <v>503</v>
          </cell>
          <cell r="W2839">
            <v>219</v>
          </cell>
          <cell r="X2839">
            <v>354</v>
          </cell>
          <cell r="Y2839">
            <v>77526</v>
          </cell>
          <cell r="Z2839">
            <v>0.09</v>
          </cell>
          <cell r="AA2839">
            <v>6977.34</v>
          </cell>
          <cell r="AB2839">
            <v>70548.66</v>
          </cell>
          <cell r="AC2839">
            <v>0.02</v>
          </cell>
          <cell r="AD2839">
            <v>1410.9732000000001</v>
          </cell>
        </row>
        <row r="2840">
          <cell r="A2840">
            <v>2817</v>
          </cell>
          <cell r="B2840" t="str">
            <v>ZA 267</v>
          </cell>
          <cell r="C2840" t="str">
            <v>Ing.</v>
          </cell>
          <cell r="D2840" t="str">
            <v>Eva</v>
          </cell>
          <cell r="E2840" t="str">
            <v>Uhlířová</v>
          </cell>
          <cell r="G2840" t="str">
            <v>Firemní výdaj</v>
          </cell>
          <cell r="H2840">
            <v>5846</v>
          </cell>
          <cell r="I2840" t="str">
            <v>Prodej B</v>
          </cell>
          <cell r="J2840" t="str">
            <v>695107/1182</v>
          </cell>
          <cell r="K2840">
            <v>24000</v>
          </cell>
          <cell r="L2840">
            <v>1300</v>
          </cell>
          <cell r="M2840" t="str">
            <v>Mize</v>
          </cell>
          <cell r="N2840">
            <v>39117</v>
          </cell>
          <cell r="O2840" t="str">
            <v>2817-04022007-267</v>
          </cell>
          <cell r="P2840" t="str">
            <v>CZ-6534-D-1</v>
          </cell>
          <cell r="Q2840" t="str">
            <v>Produkt 1</v>
          </cell>
          <cell r="R2840" t="str">
            <v>Firma 93</v>
          </cell>
          <cell r="S2840" t="str">
            <v>Morava</v>
          </cell>
          <cell r="T2840" t="str">
            <v>Jihlava</v>
          </cell>
          <cell r="U2840" t="str">
            <v>Opatov</v>
          </cell>
          <cell r="V2840">
            <v>722</v>
          </cell>
          <cell r="W2840">
            <v>242</v>
          </cell>
          <cell r="X2840">
            <v>107</v>
          </cell>
          <cell r="Y2840">
            <v>25894</v>
          </cell>
          <cell r="Z2840">
            <v>0.06</v>
          </cell>
          <cell r="AA2840">
            <v>1553.6399999999999</v>
          </cell>
          <cell r="AB2840">
            <v>24340.36</v>
          </cell>
          <cell r="AC2840">
            <v>0.02</v>
          </cell>
          <cell r="AD2840">
            <v>486.80720000000002</v>
          </cell>
        </row>
        <row r="2841">
          <cell r="A2841">
            <v>2818</v>
          </cell>
          <cell r="B2841" t="str">
            <v>ZA 017</v>
          </cell>
          <cell r="C2841" t="str">
            <v>Ing.</v>
          </cell>
          <cell r="D2841" t="str">
            <v>Jana</v>
          </cell>
          <cell r="E2841" t="str">
            <v>Tobiášová</v>
          </cell>
          <cell r="G2841" t="str">
            <v>Školení profesní</v>
          </cell>
          <cell r="H2841">
            <v>449</v>
          </cell>
          <cell r="I2841" t="str">
            <v>Výroba</v>
          </cell>
          <cell r="J2841" t="str">
            <v>855604/5982</v>
          </cell>
          <cell r="K2841">
            <v>19500</v>
          </cell>
          <cell r="L2841">
            <v>1300</v>
          </cell>
          <cell r="M2841" t="str">
            <v>Mize</v>
          </cell>
          <cell r="N2841">
            <v>39118</v>
          </cell>
          <cell r="O2841" t="str">
            <v>2818-05022007-017</v>
          </cell>
          <cell r="P2841" t="str">
            <v>DE-1120-D-2</v>
          </cell>
          <cell r="Q2841" t="str">
            <v>Produkt 2</v>
          </cell>
          <cell r="R2841" t="str">
            <v>PICCOLA-M s.r.o.</v>
          </cell>
          <cell r="S2841" t="str">
            <v>Čechy</v>
          </cell>
          <cell r="T2841" t="str">
            <v>Kladno</v>
          </cell>
          <cell r="U2841" t="str">
            <v>Kladno</v>
          </cell>
          <cell r="V2841">
            <v>503</v>
          </cell>
          <cell r="W2841">
            <v>459</v>
          </cell>
          <cell r="X2841">
            <v>154</v>
          </cell>
          <cell r="Y2841">
            <v>70686</v>
          </cell>
          <cell r="Z2841">
            <v>0.09</v>
          </cell>
          <cell r="AA2841">
            <v>6361.74</v>
          </cell>
          <cell r="AB2841">
            <v>64324.26</v>
          </cell>
          <cell r="AC2841">
            <v>0.02</v>
          </cell>
          <cell r="AD2841">
            <v>1286.4852000000001</v>
          </cell>
        </row>
        <row r="2842">
          <cell r="A2842">
            <v>2819</v>
          </cell>
          <cell r="B2842" t="str">
            <v>ZA 267</v>
          </cell>
          <cell r="C2842" t="str">
            <v>Ing.</v>
          </cell>
          <cell r="D2842" t="str">
            <v>Eva</v>
          </cell>
          <cell r="E2842" t="str">
            <v>Uhlířová</v>
          </cell>
          <cell r="G2842" t="str">
            <v>Cestovné</v>
          </cell>
          <cell r="H2842">
            <v>3200</v>
          </cell>
          <cell r="I2842" t="str">
            <v>Prodej B</v>
          </cell>
          <cell r="J2842" t="str">
            <v>695107/1182</v>
          </cell>
          <cell r="K2842">
            <v>24000</v>
          </cell>
          <cell r="L2842">
            <v>1300</v>
          </cell>
          <cell r="M2842" t="str">
            <v>Sokol</v>
          </cell>
          <cell r="N2842">
            <v>39119</v>
          </cell>
          <cell r="O2842" t="str">
            <v>2819-06022007-267</v>
          </cell>
          <cell r="P2842" t="str">
            <v>CZ-5096-A-7</v>
          </cell>
          <cell r="Q2842" t="str">
            <v>Produkt 7</v>
          </cell>
          <cell r="R2842" t="str">
            <v>Firma 93</v>
          </cell>
          <cell r="S2842" t="str">
            <v>Morava</v>
          </cell>
          <cell r="T2842" t="str">
            <v>Jihlava</v>
          </cell>
          <cell r="U2842" t="str">
            <v>Opatov</v>
          </cell>
          <cell r="V2842">
            <v>722</v>
          </cell>
          <cell r="W2842">
            <v>196</v>
          </cell>
          <cell r="X2842">
            <v>1200</v>
          </cell>
          <cell r="Y2842">
            <v>235200</v>
          </cell>
          <cell r="Z2842">
            <v>0.03</v>
          </cell>
          <cell r="AA2842">
            <v>7056</v>
          </cell>
          <cell r="AB2842">
            <v>228144</v>
          </cell>
          <cell r="AC2842">
            <v>0.01</v>
          </cell>
          <cell r="AD2842">
            <v>2281.44</v>
          </cell>
        </row>
        <row r="2843">
          <cell r="A2843">
            <v>2820</v>
          </cell>
          <cell r="B2843" t="str">
            <v>ZA 267</v>
          </cell>
          <cell r="C2843" t="str">
            <v>Ing.</v>
          </cell>
          <cell r="D2843" t="str">
            <v>Eva</v>
          </cell>
          <cell r="E2843" t="str">
            <v>Uhlířová</v>
          </cell>
          <cell r="G2843" t="str">
            <v>Školení profesní</v>
          </cell>
          <cell r="H2843">
            <v>2557</v>
          </cell>
          <cell r="I2843" t="str">
            <v>Prodej B</v>
          </cell>
          <cell r="J2843" t="str">
            <v>695107/1182</v>
          </cell>
          <cell r="K2843">
            <v>24000</v>
          </cell>
          <cell r="L2843">
            <v>1300</v>
          </cell>
          <cell r="M2843" t="str">
            <v>Jakhel</v>
          </cell>
          <cell r="N2843">
            <v>39121</v>
          </cell>
          <cell r="O2843" t="str">
            <v>2820-08022007-267</v>
          </cell>
          <cell r="P2843" t="str">
            <v>DE-2543-C-8</v>
          </cell>
          <cell r="Q2843" t="str">
            <v>Produkt 8</v>
          </cell>
          <cell r="R2843" t="str">
            <v>Firma 93</v>
          </cell>
          <cell r="S2843" t="str">
            <v>Morava</v>
          </cell>
          <cell r="T2843" t="str">
            <v>Jihlava</v>
          </cell>
          <cell r="U2843" t="str">
            <v>Opatov</v>
          </cell>
          <cell r="V2843">
            <v>722</v>
          </cell>
          <cell r="W2843">
            <v>21</v>
          </cell>
          <cell r="X2843">
            <v>55</v>
          </cell>
          <cell r="Y2843">
            <v>1155</v>
          </cell>
          <cell r="Z2843">
            <v>0</v>
          </cell>
          <cell r="AA2843">
            <v>0</v>
          </cell>
          <cell r="AB2843">
            <v>1155</v>
          </cell>
          <cell r="AC2843">
            <v>0.04</v>
          </cell>
          <cell r="AD2843">
            <v>46.2</v>
          </cell>
        </row>
        <row r="2844">
          <cell r="A2844">
            <v>2821</v>
          </cell>
          <cell r="B2844" t="str">
            <v>ZA 365</v>
          </cell>
          <cell r="D2844" t="str">
            <v>Josef</v>
          </cell>
          <cell r="E2844" t="str">
            <v>Mašek</v>
          </cell>
          <cell r="G2844" t="str">
            <v>Školení jazyky</v>
          </cell>
          <cell r="H2844">
            <v>6737</v>
          </cell>
          <cell r="I2844" t="str">
            <v>Prodej C</v>
          </cell>
          <cell r="J2844" t="str">
            <v>611121/4846</v>
          </cell>
          <cell r="K2844">
            <v>20000</v>
          </cell>
          <cell r="L2844">
            <v>1000</v>
          </cell>
          <cell r="M2844" t="str">
            <v>Sokol</v>
          </cell>
          <cell r="N2844">
            <v>39121</v>
          </cell>
          <cell r="O2844" t="str">
            <v>2821-08022007-365</v>
          </cell>
          <cell r="P2844" t="str">
            <v>CZ-4073-B-1</v>
          </cell>
          <cell r="Q2844" t="str">
            <v>Produkt 1</v>
          </cell>
          <cell r="R2844" t="str">
            <v>PHARMING a.s.</v>
          </cell>
          <cell r="S2844" t="str">
            <v>Čechy</v>
          </cell>
          <cell r="T2844" t="str">
            <v>Kladno</v>
          </cell>
          <cell r="U2844" t="str">
            <v>Cvrčovice</v>
          </cell>
          <cell r="V2844">
            <v>168</v>
          </cell>
          <cell r="W2844">
            <v>498</v>
          </cell>
          <cell r="X2844">
            <v>102</v>
          </cell>
          <cell r="Y2844">
            <v>50796</v>
          </cell>
          <cell r="Z2844">
            <v>0.06</v>
          </cell>
          <cell r="AA2844">
            <v>3047.7599999999998</v>
          </cell>
          <cell r="AB2844">
            <v>47748.24</v>
          </cell>
          <cell r="AC2844">
            <v>0.02</v>
          </cell>
          <cell r="AD2844">
            <v>954.96479999999997</v>
          </cell>
        </row>
        <row r="2845">
          <cell r="A2845">
            <v>2822</v>
          </cell>
          <cell r="B2845" t="str">
            <v>ZA 267</v>
          </cell>
          <cell r="C2845" t="str">
            <v>Ing.</v>
          </cell>
          <cell r="D2845" t="str">
            <v>Eva</v>
          </cell>
          <cell r="E2845" t="str">
            <v>Uhlířová</v>
          </cell>
          <cell r="G2845" t="str">
            <v>Školení jazyky</v>
          </cell>
          <cell r="H2845">
            <v>1233</v>
          </cell>
          <cell r="I2845" t="str">
            <v>Prodej B</v>
          </cell>
          <cell r="J2845" t="str">
            <v>695107/1182</v>
          </cell>
          <cell r="K2845">
            <v>24000</v>
          </cell>
          <cell r="L2845">
            <v>1300</v>
          </cell>
          <cell r="M2845" t="str">
            <v>Jakhel</v>
          </cell>
          <cell r="N2845">
            <v>39123</v>
          </cell>
          <cell r="O2845" t="str">
            <v>2822-10022007-267</v>
          </cell>
          <cell r="P2845" t="str">
            <v>CZ-4983-A-9</v>
          </cell>
          <cell r="Q2845" t="str">
            <v>Produkt 9</v>
          </cell>
          <cell r="R2845" t="str">
            <v>Firma 93</v>
          </cell>
          <cell r="S2845" t="str">
            <v>Morava</v>
          </cell>
          <cell r="T2845" t="str">
            <v>Jihlava</v>
          </cell>
          <cell r="U2845" t="str">
            <v>Opatov</v>
          </cell>
          <cell r="V2845">
            <v>722</v>
          </cell>
          <cell r="W2845">
            <v>217</v>
          </cell>
          <cell r="X2845">
            <v>327</v>
          </cell>
          <cell r="Y2845">
            <v>70959</v>
          </cell>
          <cell r="Z2845">
            <v>0</v>
          </cell>
          <cell r="AA2845">
            <v>0</v>
          </cell>
          <cell r="AB2845">
            <v>70959</v>
          </cell>
          <cell r="AC2845">
            <v>0.04</v>
          </cell>
          <cell r="AD2845">
            <v>2838.36</v>
          </cell>
        </row>
        <row r="2846">
          <cell r="A2846">
            <v>2823</v>
          </cell>
          <cell r="B2846" t="str">
            <v>ZA 078</v>
          </cell>
          <cell r="C2846" t="str">
            <v>Mgr.</v>
          </cell>
          <cell r="D2846" t="str">
            <v>Jan</v>
          </cell>
          <cell r="E2846" t="str">
            <v>Tkáč</v>
          </cell>
          <cell r="G2846" t="str">
            <v>Cestovné</v>
          </cell>
          <cell r="H2846">
            <v>4309</v>
          </cell>
          <cell r="I2846" t="str">
            <v>Marketing</v>
          </cell>
          <cell r="J2846" t="str">
            <v>560616/3497</v>
          </cell>
          <cell r="K2846">
            <v>12000</v>
          </cell>
          <cell r="L2846">
            <v>1300</v>
          </cell>
          <cell r="M2846" t="str">
            <v>Jakhel</v>
          </cell>
          <cell r="N2846">
            <v>39124</v>
          </cell>
          <cell r="O2846" t="str">
            <v>2823-11022007-078</v>
          </cell>
          <cell r="P2846" t="str">
            <v>PL-9574-D-4</v>
          </cell>
          <cell r="Q2846" t="str">
            <v>Produkt 4</v>
          </cell>
          <cell r="R2846" t="str">
            <v>PHARMING a.s.</v>
          </cell>
          <cell r="S2846" t="str">
            <v>Čechy</v>
          </cell>
          <cell r="T2846" t="str">
            <v>Kladno</v>
          </cell>
          <cell r="U2846" t="str">
            <v>Cvrčovice</v>
          </cell>
          <cell r="V2846">
            <v>168</v>
          </cell>
          <cell r="W2846">
            <v>62</v>
          </cell>
          <cell r="X2846">
            <v>377</v>
          </cell>
          <cell r="Y2846">
            <v>23374</v>
          </cell>
          <cell r="Z2846">
            <v>0</v>
          </cell>
          <cell r="AA2846">
            <v>0</v>
          </cell>
          <cell r="AB2846">
            <v>23374</v>
          </cell>
          <cell r="AC2846">
            <v>0.04</v>
          </cell>
          <cell r="AD2846">
            <v>934.96</v>
          </cell>
        </row>
        <row r="2847">
          <cell r="A2847">
            <v>2824</v>
          </cell>
          <cell r="B2847" t="str">
            <v>ZA 196</v>
          </cell>
          <cell r="D2847" t="str">
            <v>Oldřich</v>
          </cell>
          <cell r="E2847" t="str">
            <v>Parys</v>
          </cell>
          <cell r="G2847" t="str">
            <v>Cestovné</v>
          </cell>
          <cell r="H2847">
            <v>3838</v>
          </cell>
          <cell r="I2847" t="str">
            <v>Prodej B</v>
          </cell>
          <cell r="J2847" t="str">
            <v>700104/1190</v>
          </cell>
          <cell r="K2847">
            <v>23500</v>
          </cell>
          <cell r="L2847">
            <v>300</v>
          </cell>
          <cell r="M2847" t="str">
            <v>Mize</v>
          </cell>
          <cell r="N2847">
            <v>39125</v>
          </cell>
          <cell r="O2847" t="str">
            <v>2824-12022007-196</v>
          </cell>
          <cell r="P2847" t="str">
            <v>DE-6875-A-4</v>
          </cell>
          <cell r="Q2847" t="str">
            <v>Produkt 4</v>
          </cell>
          <cell r="R2847" t="str">
            <v>Firma 94</v>
          </cell>
          <cell r="S2847" t="str">
            <v>Morava</v>
          </cell>
          <cell r="T2847" t="str">
            <v>Jihlava</v>
          </cell>
          <cell r="U2847" t="str">
            <v>Telč</v>
          </cell>
          <cell r="V2847">
            <v>460</v>
          </cell>
          <cell r="W2847">
            <v>410</v>
          </cell>
          <cell r="X2847">
            <v>363</v>
          </cell>
          <cell r="Y2847">
            <v>148830</v>
          </cell>
          <cell r="Z2847">
            <v>0.06</v>
          </cell>
          <cell r="AA2847">
            <v>8929.7999999999993</v>
          </cell>
          <cell r="AB2847">
            <v>139900.20000000001</v>
          </cell>
          <cell r="AC2847">
            <v>0.02</v>
          </cell>
          <cell r="AD2847">
            <v>2798.0040000000004</v>
          </cell>
        </row>
        <row r="2848">
          <cell r="A2848">
            <v>2825</v>
          </cell>
          <cell r="B2848" t="str">
            <v>ZA 078</v>
          </cell>
          <cell r="C2848" t="str">
            <v>Mgr.</v>
          </cell>
          <cell r="D2848" t="str">
            <v>Jan</v>
          </cell>
          <cell r="E2848" t="str">
            <v>Tkáč</v>
          </cell>
          <cell r="G2848" t="str">
            <v>Školení profesní</v>
          </cell>
          <cell r="H2848">
            <v>477</v>
          </cell>
          <cell r="I2848" t="str">
            <v>Marketing</v>
          </cell>
          <cell r="J2848" t="str">
            <v>560616/3497</v>
          </cell>
          <cell r="K2848">
            <v>12000</v>
          </cell>
          <cell r="L2848">
            <v>1300</v>
          </cell>
          <cell r="M2848" t="str">
            <v>Sokol</v>
          </cell>
          <cell r="N2848">
            <v>39127</v>
          </cell>
          <cell r="O2848" t="str">
            <v>2825-14022007-078</v>
          </cell>
          <cell r="P2848" t="str">
            <v>AU-6327-D-3</v>
          </cell>
          <cell r="Q2848" t="str">
            <v>Produkt 3</v>
          </cell>
          <cell r="R2848" t="str">
            <v>PHARMING a.s.</v>
          </cell>
          <cell r="S2848" t="str">
            <v>Čechy</v>
          </cell>
          <cell r="T2848" t="str">
            <v>Kladno</v>
          </cell>
          <cell r="U2848" t="str">
            <v>Cvrčovice</v>
          </cell>
          <cell r="V2848">
            <v>168</v>
          </cell>
          <cell r="W2848">
            <v>33</v>
          </cell>
          <cell r="X2848">
            <v>61</v>
          </cell>
          <cell r="Y2848">
            <v>2013</v>
          </cell>
          <cell r="Z2848">
            <v>0</v>
          </cell>
          <cell r="AA2848">
            <v>0</v>
          </cell>
          <cell r="AB2848">
            <v>2013</v>
          </cell>
          <cell r="AC2848">
            <v>0.04</v>
          </cell>
          <cell r="AD2848">
            <v>80.52</v>
          </cell>
        </row>
        <row r="2849">
          <cell r="A2849">
            <v>2826</v>
          </cell>
          <cell r="B2849" t="str">
            <v>ZA 276</v>
          </cell>
          <cell r="D2849" t="str">
            <v>Oldřich</v>
          </cell>
          <cell r="E2849" t="str">
            <v>Batelka</v>
          </cell>
          <cell r="G2849" t="str">
            <v>Školení profesní</v>
          </cell>
          <cell r="H2849">
            <v>141</v>
          </cell>
          <cell r="I2849" t="str">
            <v>Prodej B</v>
          </cell>
          <cell r="J2849" t="str">
            <v>540212/1868</v>
          </cell>
          <cell r="K2849">
            <v>24000</v>
          </cell>
          <cell r="L2849">
            <v>1600</v>
          </cell>
          <cell r="M2849" t="str">
            <v>Mize</v>
          </cell>
          <cell r="N2849">
            <v>39127</v>
          </cell>
          <cell r="O2849" t="str">
            <v>2826-14022007-276</v>
          </cell>
          <cell r="P2849" t="str">
            <v>CZ-2903-B-2</v>
          </cell>
          <cell r="Q2849" t="str">
            <v>Produkt 2</v>
          </cell>
          <cell r="R2849" t="str">
            <v>Firma 94</v>
          </cell>
          <cell r="S2849" t="str">
            <v>Morava</v>
          </cell>
          <cell r="T2849" t="str">
            <v>Jihlava</v>
          </cell>
          <cell r="U2849" t="str">
            <v>Telč</v>
          </cell>
          <cell r="V2849">
            <v>460</v>
          </cell>
          <cell r="W2849">
            <v>453</v>
          </cell>
          <cell r="X2849">
            <v>151</v>
          </cell>
          <cell r="Y2849">
            <v>68403</v>
          </cell>
          <cell r="Z2849">
            <v>0.09</v>
          </cell>
          <cell r="AA2849">
            <v>6156.2699999999995</v>
          </cell>
          <cell r="AB2849">
            <v>62246.73</v>
          </cell>
          <cell r="AC2849">
            <v>0.02</v>
          </cell>
          <cell r="AD2849">
            <v>1244.9346</v>
          </cell>
        </row>
        <row r="2850">
          <cell r="A2850">
            <v>2827</v>
          </cell>
          <cell r="B2850" t="str">
            <v>ZA 277</v>
          </cell>
          <cell r="D2850" t="str">
            <v>Rudolf</v>
          </cell>
          <cell r="E2850" t="str">
            <v>Bauer</v>
          </cell>
          <cell r="G2850" t="str">
            <v>Školení profesní</v>
          </cell>
          <cell r="H2850">
            <v>4801</v>
          </cell>
          <cell r="I2850" t="str">
            <v>Prodej B</v>
          </cell>
          <cell r="J2850" t="str">
            <v>580929/4315</v>
          </cell>
          <cell r="K2850">
            <v>22000</v>
          </cell>
          <cell r="L2850">
            <v>3000</v>
          </cell>
          <cell r="M2850" t="str">
            <v>Mize</v>
          </cell>
          <cell r="N2850">
            <v>39129</v>
          </cell>
          <cell r="O2850" t="str">
            <v>2827-16022007-277</v>
          </cell>
          <cell r="P2850" t="str">
            <v>DE-5287-C-2</v>
          </cell>
          <cell r="Q2850" t="str">
            <v>Produkt 2</v>
          </cell>
          <cell r="R2850" t="str">
            <v>Firma 94</v>
          </cell>
          <cell r="S2850" t="str">
            <v>Morava</v>
          </cell>
          <cell r="T2850" t="str">
            <v>Jihlava</v>
          </cell>
          <cell r="U2850" t="str">
            <v>Telč</v>
          </cell>
          <cell r="V2850">
            <v>460</v>
          </cell>
          <cell r="W2850">
            <v>423</v>
          </cell>
          <cell r="X2850">
            <v>152</v>
          </cell>
          <cell r="Y2850">
            <v>64296</v>
          </cell>
          <cell r="Z2850">
            <v>0.08</v>
          </cell>
          <cell r="AA2850">
            <v>5143.68</v>
          </cell>
          <cell r="AB2850">
            <v>59152.32</v>
          </cell>
          <cell r="AC2850">
            <v>0.02</v>
          </cell>
          <cell r="AD2850">
            <v>1183.0463999999999</v>
          </cell>
        </row>
        <row r="2851">
          <cell r="A2851">
            <v>2828</v>
          </cell>
          <cell r="B2851" t="str">
            <v>ZA 078</v>
          </cell>
          <cell r="C2851" t="str">
            <v>Mgr.</v>
          </cell>
          <cell r="D2851" t="str">
            <v>Jan</v>
          </cell>
          <cell r="E2851" t="str">
            <v>Tkáč</v>
          </cell>
          <cell r="G2851" t="str">
            <v>Školení jazyky</v>
          </cell>
          <cell r="H2851">
            <v>5340</v>
          </cell>
          <cell r="I2851" t="str">
            <v>Marketing</v>
          </cell>
          <cell r="J2851" t="str">
            <v>560616/3497</v>
          </cell>
          <cell r="K2851">
            <v>12000</v>
          </cell>
          <cell r="L2851">
            <v>1300</v>
          </cell>
          <cell r="M2851" t="str">
            <v>Mize</v>
          </cell>
          <cell r="N2851">
            <v>39130</v>
          </cell>
          <cell r="O2851" t="str">
            <v>2828-17022007-078</v>
          </cell>
          <cell r="P2851" t="str">
            <v>PL-5579-A-3</v>
          </cell>
          <cell r="Q2851" t="str">
            <v>Produkt 3</v>
          </cell>
          <cell r="R2851" t="str">
            <v>PHARMING a.s.</v>
          </cell>
          <cell r="S2851" t="str">
            <v>Čechy</v>
          </cell>
          <cell r="T2851" t="str">
            <v>Kladno</v>
          </cell>
          <cell r="U2851" t="str">
            <v>Cvrčovice</v>
          </cell>
          <cell r="V2851">
            <v>168</v>
          </cell>
          <cell r="W2851">
            <v>483</v>
          </cell>
          <cell r="X2851">
            <v>61</v>
          </cell>
          <cell r="Y2851">
            <v>29463</v>
          </cell>
          <cell r="Z2851">
            <v>0.08</v>
          </cell>
          <cell r="AA2851">
            <v>2357.04</v>
          </cell>
          <cell r="AB2851">
            <v>27105.96</v>
          </cell>
          <cell r="AC2851">
            <v>0.02</v>
          </cell>
          <cell r="AD2851">
            <v>542.11919999999998</v>
          </cell>
        </row>
        <row r="2852">
          <cell r="A2852">
            <v>2829</v>
          </cell>
          <cell r="B2852" t="str">
            <v>ZA 277</v>
          </cell>
          <cell r="D2852" t="str">
            <v>Rudolf</v>
          </cell>
          <cell r="E2852" t="str">
            <v>Bauer</v>
          </cell>
          <cell r="G2852" t="str">
            <v>Školení jazyky</v>
          </cell>
          <cell r="H2852">
            <v>908</v>
          </cell>
          <cell r="I2852" t="str">
            <v>Prodej B</v>
          </cell>
          <cell r="J2852" t="str">
            <v>580929/4315</v>
          </cell>
          <cell r="K2852">
            <v>22000</v>
          </cell>
          <cell r="L2852">
            <v>1300</v>
          </cell>
          <cell r="M2852" t="str">
            <v>Sokol</v>
          </cell>
          <cell r="N2852">
            <v>39131</v>
          </cell>
          <cell r="O2852" t="str">
            <v>2829-18022007-277</v>
          </cell>
          <cell r="P2852" t="str">
            <v>PL-5557-D-5</v>
          </cell>
          <cell r="Q2852" t="str">
            <v>Produkt 5</v>
          </cell>
          <cell r="R2852" t="str">
            <v>Firma 94</v>
          </cell>
          <cell r="S2852" t="str">
            <v>Morava</v>
          </cell>
          <cell r="T2852" t="str">
            <v>Jihlava</v>
          </cell>
          <cell r="U2852" t="str">
            <v>Telč</v>
          </cell>
          <cell r="V2852">
            <v>460</v>
          </cell>
          <cell r="W2852">
            <v>54</v>
          </cell>
          <cell r="X2852">
            <v>500</v>
          </cell>
          <cell r="Y2852">
            <v>27000</v>
          </cell>
          <cell r="Z2852">
            <v>0</v>
          </cell>
          <cell r="AA2852">
            <v>0</v>
          </cell>
          <cell r="AB2852">
            <v>27000</v>
          </cell>
          <cell r="AC2852">
            <v>0.04</v>
          </cell>
          <cell r="AD2852">
            <v>1080</v>
          </cell>
        </row>
        <row r="2853">
          <cell r="A2853">
            <v>2830</v>
          </cell>
          <cell r="B2853" t="str">
            <v>ZA 077</v>
          </cell>
          <cell r="D2853" t="str">
            <v>Roman</v>
          </cell>
          <cell r="E2853" t="str">
            <v>Dobšík</v>
          </cell>
          <cell r="G2853" t="str">
            <v>Cestovné</v>
          </cell>
          <cell r="H2853">
            <v>6299</v>
          </cell>
          <cell r="I2853" t="str">
            <v>Výroba</v>
          </cell>
          <cell r="J2853" t="str">
            <v>800818/4008</v>
          </cell>
          <cell r="K2853">
            <v>16000</v>
          </cell>
          <cell r="L2853">
            <v>1300</v>
          </cell>
          <cell r="M2853" t="str">
            <v>Jakhel</v>
          </cell>
          <cell r="N2853">
            <v>39133</v>
          </cell>
          <cell r="O2853" t="str">
            <v>2830-20022007-077</v>
          </cell>
          <cell r="P2853" t="str">
            <v>CZ-4335-B-2</v>
          </cell>
          <cell r="Q2853" t="str">
            <v>Produkt 2</v>
          </cell>
          <cell r="R2853" t="str">
            <v>PHARMING a.s.</v>
          </cell>
          <cell r="S2853" t="str">
            <v>Čechy</v>
          </cell>
          <cell r="T2853" t="str">
            <v>Kladno</v>
          </cell>
          <cell r="U2853" t="str">
            <v>Cvrčovice</v>
          </cell>
          <cell r="V2853">
            <v>168</v>
          </cell>
          <cell r="W2853">
            <v>248</v>
          </cell>
          <cell r="X2853">
            <v>158</v>
          </cell>
          <cell r="Y2853">
            <v>39184</v>
          </cell>
          <cell r="Z2853">
            <v>0.1</v>
          </cell>
          <cell r="AA2853">
            <v>3918.4</v>
          </cell>
          <cell r="AB2853">
            <v>35265.599999999999</v>
          </cell>
          <cell r="AC2853">
            <v>0.03</v>
          </cell>
          <cell r="AD2853">
            <v>1057.9679999999998</v>
          </cell>
        </row>
        <row r="2854">
          <cell r="A2854">
            <v>2831</v>
          </cell>
          <cell r="B2854" t="str">
            <v>ZA 277</v>
          </cell>
          <cell r="D2854" t="str">
            <v>Rudolf</v>
          </cell>
          <cell r="E2854" t="str">
            <v>Bauer</v>
          </cell>
          <cell r="G2854" t="str">
            <v>Telefon</v>
          </cell>
          <cell r="H2854">
            <v>6443</v>
          </cell>
          <cell r="I2854" t="str">
            <v>Prodej B</v>
          </cell>
          <cell r="J2854" t="str">
            <v>580929/4315</v>
          </cell>
          <cell r="K2854">
            <v>22000</v>
          </cell>
          <cell r="L2854">
            <v>1300</v>
          </cell>
          <cell r="M2854" t="str">
            <v>Mize</v>
          </cell>
          <cell r="N2854">
            <v>39133</v>
          </cell>
          <cell r="O2854" t="str">
            <v>2831-20022007-277</v>
          </cell>
          <cell r="P2854" t="str">
            <v>AU-5270-C-8</v>
          </cell>
          <cell r="Q2854" t="str">
            <v>Produkt 8</v>
          </cell>
          <cell r="R2854" t="str">
            <v>Firma 94</v>
          </cell>
          <cell r="S2854" t="str">
            <v>Morava</v>
          </cell>
          <cell r="T2854" t="str">
            <v>Jihlava</v>
          </cell>
          <cell r="U2854" t="str">
            <v>Telč</v>
          </cell>
          <cell r="V2854">
            <v>460</v>
          </cell>
          <cell r="W2854">
            <v>245</v>
          </cell>
          <cell r="X2854">
            <v>55</v>
          </cell>
          <cell r="Y2854">
            <v>13475</v>
          </cell>
          <cell r="Z2854">
            <v>0.03</v>
          </cell>
          <cell r="AA2854">
            <v>404.25</v>
          </cell>
          <cell r="AB2854">
            <v>13070.75</v>
          </cell>
          <cell r="AC2854">
            <v>0.01</v>
          </cell>
          <cell r="AD2854">
            <v>130.70750000000001</v>
          </cell>
        </row>
        <row r="2855">
          <cell r="A2855">
            <v>2832</v>
          </cell>
          <cell r="B2855" t="str">
            <v>ZA 005</v>
          </cell>
          <cell r="D2855" t="str">
            <v>Iva</v>
          </cell>
          <cell r="E2855" t="str">
            <v>Sauerová</v>
          </cell>
          <cell r="G2855" t="str">
            <v>Firemní výdaj</v>
          </cell>
          <cell r="H2855">
            <v>1988</v>
          </cell>
          <cell r="I2855" t="str">
            <v>Prodej D</v>
          </cell>
          <cell r="J2855" t="str">
            <v>935609/3197</v>
          </cell>
          <cell r="K2855">
            <v>21500</v>
          </cell>
          <cell r="L2855">
            <v>1250</v>
          </cell>
          <cell r="M2855" t="str">
            <v>Mize</v>
          </cell>
          <cell r="N2855">
            <v>39135</v>
          </cell>
          <cell r="O2855" t="str">
            <v>2832-22022007-005</v>
          </cell>
          <cell r="P2855" t="str">
            <v>CZ-7426-A-1</v>
          </cell>
          <cell r="Q2855" t="str">
            <v>Produkt 1</v>
          </cell>
          <cell r="R2855" t="str">
            <v>Firma 95</v>
          </cell>
          <cell r="S2855" t="str">
            <v>Slezsko</v>
          </cell>
          <cell r="T2855" t="str">
            <v>Karviná</v>
          </cell>
          <cell r="U2855" t="str">
            <v>Albrechtice</v>
          </cell>
          <cell r="V2855">
            <v>58</v>
          </cell>
          <cell r="W2855">
            <v>65</v>
          </cell>
          <cell r="X2855">
            <v>109</v>
          </cell>
          <cell r="Y2855">
            <v>7085</v>
          </cell>
          <cell r="Z2855">
            <v>0</v>
          </cell>
          <cell r="AA2855">
            <v>0</v>
          </cell>
          <cell r="AB2855">
            <v>7085</v>
          </cell>
          <cell r="AC2855">
            <v>0.04</v>
          </cell>
          <cell r="AD2855">
            <v>283.40000000000003</v>
          </cell>
        </row>
        <row r="2856">
          <cell r="A2856">
            <v>2833</v>
          </cell>
          <cell r="B2856" t="str">
            <v>ZA 105</v>
          </cell>
          <cell r="D2856" t="str">
            <v>Jiří</v>
          </cell>
          <cell r="E2856" t="str">
            <v>Sedlák  </v>
          </cell>
          <cell r="G2856" t="str">
            <v>Firemní výdaj</v>
          </cell>
          <cell r="H2856">
            <v>222</v>
          </cell>
          <cell r="I2856" t="str">
            <v>Výroba</v>
          </cell>
          <cell r="J2856" t="str">
            <v>650118/3535</v>
          </cell>
          <cell r="K2856">
            <v>19500</v>
          </cell>
          <cell r="L2856">
            <v>3000</v>
          </cell>
          <cell r="M2856" t="str">
            <v>Mize</v>
          </cell>
          <cell r="N2856">
            <v>39136</v>
          </cell>
          <cell r="O2856" t="str">
            <v>2833-23022007-105</v>
          </cell>
          <cell r="P2856" t="str">
            <v>CZ-3678-A-7</v>
          </cell>
          <cell r="Q2856" t="str">
            <v>Produkt 7</v>
          </cell>
          <cell r="R2856" t="str">
            <v>PÉROVNA s.r.o.</v>
          </cell>
          <cell r="S2856" t="str">
            <v>Slezsko</v>
          </cell>
          <cell r="T2856" t="str">
            <v>Karviná</v>
          </cell>
          <cell r="U2856" t="str">
            <v>Dolní Lutyně</v>
          </cell>
          <cell r="V2856">
            <v>270</v>
          </cell>
          <cell r="W2856">
            <v>35</v>
          </cell>
          <cell r="X2856">
            <v>1200</v>
          </cell>
          <cell r="Y2856">
            <v>42000</v>
          </cell>
          <cell r="Z2856">
            <v>0</v>
          </cell>
          <cell r="AA2856">
            <v>0</v>
          </cell>
          <cell r="AB2856">
            <v>42000</v>
          </cell>
          <cell r="AC2856">
            <v>0.04</v>
          </cell>
          <cell r="AD2856">
            <v>1680</v>
          </cell>
        </row>
        <row r="2857">
          <cell r="A2857">
            <v>2834</v>
          </cell>
          <cell r="B2857" t="str">
            <v>ZA 005</v>
          </cell>
          <cell r="D2857" t="str">
            <v>Iva</v>
          </cell>
          <cell r="E2857" t="str">
            <v>Sauerová</v>
          </cell>
          <cell r="G2857" t="str">
            <v>Cestovné</v>
          </cell>
          <cell r="H2857">
            <v>7706</v>
          </cell>
          <cell r="I2857" t="str">
            <v>Prodej C</v>
          </cell>
          <cell r="J2857" t="str">
            <v>935609/3197</v>
          </cell>
          <cell r="K2857">
            <v>21500</v>
          </cell>
          <cell r="L2857">
            <v>1250</v>
          </cell>
          <cell r="M2857" t="str">
            <v>Mize</v>
          </cell>
          <cell r="N2857">
            <v>39137</v>
          </cell>
          <cell r="O2857" t="str">
            <v>2834-24022007-005</v>
          </cell>
          <cell r="P2857" t="str">
            <v>CZ-2576-B-2</v>
          </cell>
          <cell r="Q2857" t="str">
            <v>Produkt 2</v>
          </cell>
          <cell r="R2857" t="str">
            <v>Firma 95</v>
          </cell>
          <cell r="S2857" t="str">
            <v>Slezsko</v>
          </cell>
          <cell r="T2857" t="str">
            <v>Karviná</v>
          </cell>
          <cell r="U2857" t="str">
            <v>Albrechtice</v>
          </cell>
          <cell r="V2857">
            <v>58</v>
          </cell>
          <cell r="W2857">
            <v>6</v>
          </cell>
          <cell r="X2857">
            <v>152</v>
          </cell>
          <cell r="Y2857">
            <v>912</v>
          </cell>
          <cell r="Z2857">
            <v>0</v>
          </cell>
          <cell r="AA2857">
            <v>0</v>
          </cell>
          <cell r="AB2857">
            <v>912</v>
          </cell>
          <cell r="AC2857">
            <v>0.04</v>
          </cell>
          <cell r="AD2857">
            <v>36.480000000000004</v>
          </cell>
        </row>
        <row r="2858">
          <cell r="A2858">
            <v>2835</v>
          </cell>
          <cell r="B2858" t="str">
            <v>ZA 005</v>
          </cell>
          <cell r="D2858" t="str">
            <v>Iva</v>
          </cell>
          <cell r="E2858" t="str">
            <v>Sauerová</v>
          </cell>
          <cell r="G2858" t="str">
            <v>Školení profesní</v>
          </cell>
          <cell r="H2858">
            <v>1459</v>
          </cell>
          <cell r="I2858" t="str">
            <v>Prodej D</v>
          </cell>
          <cell r="J2858" t="str">
            <v>935609/3197</v>
          </cell>
          <cell r="K2858">
            <v>21500</v>
          </cell>
          <cell r="L2858">
            <v>1250</v>
          </cell>
          <cell r="M2858" t="str">
            <v>Sokol</v>
          </cell>
          <cell r="N2858">
            <v>39139</v>
          </cell>
          <cell r="O2858" t="str">
            <v>2835-26022007-005</v>
          </cell>
          <cell r="P2858" t="str">
            <v>CZ-8387-C-3</v>
          </cell>
          <cell r="Q2858" t="str">
            <v>Produkt 3</v>
          </cell>
          <cell r="R2858" t="str">
            <v>Firma 95</v>
          </cell>
          <cell r="S2858" t="str">
            <v>Slezsko</v>
          </cell>
          <cell r="T2858" t="str">
            <v>Karviná</v>
          </cell>
          <cell r="U2858" t="str">
            <v>Albrechtice</v>
          </cell>
          <cell r="V2858">
            <v>58</v>
          </cell>
          <cell r="W2858">
            <v>335</v>
          </cell>
          <cell r="X2858">
            <v>73</v>
          </cell>
          <cell r="Y2858">
            <v>24455</v>
          </cell>
          <cell r="Z2858">
            <v>0.02</v>
          </cell>
          <cell r="AA2858">
            <v>489.1</v>
          </cell>
          <cell r="AB2858">
            <v>23965.9</v>
          </cell>
          <cell r="AC2858">
            <v>0.01</v>
          </cell>
          <cell r="AD2858">
            <v>239.65900000000002</v>
          </cell>
        </row>
        <row r="2859">
          <cell r="A2859">
            <v>2836</v>
          </cell>
          <cell r="B2859" t="str">
            <v>ZA 105</v>
          </cell>
          <cell r="D2859" t="str">
            <v>Jiří</v>
          </cell>
          <cell r="E2859" t="str">
            <v>Sedlák  </v>
          </cell>
          <cell r="G2859" t="str">
            <v>Cestovné</v>
          </cell>
          <cell r="H2859">
            <v>4740</v>
          </cell>
          <cell r="I2859" t="str">
            <v>Výroba</v>
          </cell>
          <cell r="J2859" t="str">
            <v>650118/3535</v>
          </cell>
          <cell r="K2859">
            <v>19500</v>
          </cell>
          <cell r="L2859">
            <v>3000</v>
          </cell>
          <cell r="M2859" t="str">
            <v>Mize</v>
          </cell>
          <cell r="N2859">
            <v>39139</v>
          </cell>
          <cell r="O2859" t="str">
            <v>2836-26022007-105</v>
          </cell>
          <cell r="P2859" t="str">
            <v>PL-6730-A-3</v>
          </cell>
          <cell r="Q2859" t="str">
            <v>Produkt 3</v>
          </cell>
          <cell r="R2859" t="str">
            <v>PÉROVNA s.r.o.</v>
          </cell>
          <cell r="S2859" t="str">
            <v>Slezsko</v>
          </cell>
          <cell r="T2859" t="str">
            <v>Karviná</v>
          </cell>
          <cell r="U2859" t="str">
            <v>Dolní Lutyně</v>
          </cell>
          <cell r="V2859">
            <v>270</v>
          </cell>
          <cell r="W2859">
            <v>204</v>
          </cell>
          <cell r="X2859">
            <v>61</v>
          </cell>
          <cell r="Y2859">
            <v>12444</v>
          </cell>
          <cell r="Z2859">
            <v>0.02</v>
          </cell>
          <cell r="AA2859">
            <v>248.88</v>
          </cell>
          <cell r="AB2859">
            <v>12195.12</v>
          </cell>
          <cell r="AC2859">
            <v>0.01</v>
          </cell>
          <cell r="AD2859">
            <v>121.95120000000001</v>
          </cell>
        </row>
        <row r="2860">
          <cell r="A2860">
            <v>2837</v>
          </cell>
          <cell r="B2860" t="str">
            <v>ZA 005</v>
          </cell>
          <cell r="D2860" t="str">
            <v>Iva</v>
          </cell>
          <cell r="E2860" t="str">
            <v>Sauerová</v>
          </cell>
          <cell r="G2860" t="str">
            <v>Školení jazyky</v>
          </cell>
          <cell r="H2860">
            <v>3662</v>
          </cell>
          <cell r="I2860" t="str">
            <v>Prodej C</v>
          </cell>
          <cell r="J2860" t="str">
            <v>935609/3197</v>
          </cell>
          <cell r="K2860">
            <v>21500</v>
          </cell>
          <cell r="L2860">
            <v>1250</v>
          </cell>
          <cell r="M2860" t="str">
            <v>Mize</v>
          </cell>
          <cell r="N2860">
            <v>39141</v>
          </cell>
          <cell r="O2860" t="str">
            <v>2837-28022007-005</v>
          </cell>
          <cell r="P2860" t="str">
            <v>DE-5943-A-9</v>
          </cell>
          <cell r="Q2860" t="str">
            <v>Produkt 9</v>
          </cell>
          <cell r="R2860" t="str">
            <v>Firma 95</v>
          </cell>
          <cell r="S2860" t="str">
            <v>Slezsko</v>
          </cell>
          <cell r="T2860" t="str">
            <v>Karviná</v>
          </cell>
          <cell r="U2860" t="str">
            <v>Albrechtice</v>
          </cell>
          <cell r="V2860">
            <v>58</v>
          </cell>
          <cell r="W2860">
            <v>66</v>
          </cell>
          <cell r="X2860">
            <v>328</v>
          </cell>
          <cell r="Y2860">
            <v>21648</v>
          </cell>
          <cell r="Z2860">
            <v>0</v>
          </cell>
          <cell r="AA2860">
            <v>0</v>
          </cell>
          <cell r="AB2860">
            <v>21648</v>
          </cell>
          <cell r="AC2860">
            <v>0.04</v>
          </cell>
          <cell r="AD2860">
            <v>865.92000000000007</v>
          </cell>
        </row>
        <row r="2861">
          <cell r="A2861">
            <v>2838</v>
          </cell>
          <cell r="B2861" t="str">
            <v>ZA 105</v>
          </cell>
          <cell r="D2861" t="str">
            <v>Jiří</v>
          </cell>
          <cell r="E2861" t="str">
            <v>Sedlák  </v>
          </cell>
          <cell r="G2861" t="str">
            <v>Školení profesní</v>
          </cell>
          <cell r="H2861">
            <v>3129</v>
          </cell>
          <cell r="I2861" t="str">
            <v>Výroba</v>
          </cell>
          <cell r="J2861" t="str">
            <v>650118/3535</v>
          </cell>
          <cell r="K2861">
            <v>19500</v>
          </cell>
          <cell r="L2861">
            <v>3000</v>
          </cell>
          <cell r="M2861" t="str">
            <v>Jakhel</v>
          </cell>
          <cell r="N2861">
            <v>39142</v>
          </cell>
          <cell r="O2861" t="str">
            <v>2838-01032007-105</v>
          </cell>
          <cell r="P2861" t="str">
            <v>CZ-8228-B-0</v>
          </cell>
          <cell r="Q2861" t="str">
            <v>Produkt 10</v>
          </cell>
          <cell r="R2861" t="str">
            <v>PÉROVNA s.r.o.</v>
          </cell>
          <cell r="S2861" t="str">
            <v>Slezsko</v>
          </cell>
          <cell r="T2861" t="str">
            <v>Karviná</v>
          </cell>
          <cell r="U2861" t="str">
            <v>Dolní Lutyně</v>
          </cell>
          <cell r="V2861">
            <v>270</v>
          </cell>
          <cell r="W2861">
            <v>457</v>
          </cell>
          <cell r="X2861">
            <v>125</v>
          </cell>
          <cell r="Y2861">
            <v>57125</v>
          </cell>
          <cell r="Z2861">
            <v>0.1</v>
          </cell>
          <cell r="AA2861">
            <v>5712.5</v>
          </cell>
          <cell r="AB2861">
            <v>51412.5</v>
          </cell>
          <cell r="AC2861">
            <v>0.03</v>
          </cell>
          <cell r="AD2861">
            <v>1542.375</v>
          </cell>
        </row>
        <row r="2862">
          <cell r="A2862">
            <v>2839</v>
          </cell>
          <cell r="B2862" t="str">
            <v>ZA 157</v>
          </cell>
          <cell r="D2862" t="str">
            <v>Lubomír</v>
          </cell>
          <cell r="E2862" t="str">
            <v>Čelikovský</v>
          </cell>
          <cell r="G2862" t="str">
            <v>Školení profesní</v>
          </cell>
          <cell r="H2862">
            <v>3643</v>
          </cell>
          <cell r="I2862" t="str">
            <v>Prodej B</v>
          </cell>
          <cell r="J2862" t="str">
            <v>780616/2210</v>
          </cell>
          <cell r="K2862">
            <v>10000</v>
          </cell>
          <cell r="L2862">
            <v>500</v>
          </cell>
          <cell r="M2862" t="str">
            <v>Mize</v>
          </cell>
          <cell r="N2862">
            <v>39143</v>
          </cell>
          <cell r="O2862" t="str">
            <v>2839-02032007-157</v>
          </cell>
          <cell r="P2862" t="str">
            <v>DE-1671-A-9</v>
          </cell>
          <cell r="Q2862" t="str">
            <v>Produkt 9</v>
          </cell>
          <cell r="R2862" t="str">
            <v>Firma 95</v>
          </cell>
          <cell r="S2862" t="str">
            <v>Slezsko</v>
          </cell>
          <cell r="T2862" t="str">
            <v>Karviná</v>
          </cell>
          <cell r="U2862" t="str">
            <v>Albrechtice</v>
          </cell>
          <cell r="V2862">
            <v>58</v>
          </cell>
          <cell r="W2862">
            <v>320</v>
          </cell>
          <cell r="X2862">
            <v>326</v>
          </cell>
          <cell r="Y2862">
            <v>104320</v>
          </cell>
          <cell r="Z2862">
            <v>0.1</v>
          </cell>
          <cell r="AA2862">
            <v>10432</v>
          </cell>
          <cell r="AB2862">
            <v>93888</v>
          </cell>
          <cell r="AC2862">
            <v>0.03</v>
          </cell>
          <cell r="AD2862">
            <v>2816.64</v>
          </cell>
        </row>
        <row r="2863">
          <cell r="A2863">
            <v>2840</v>
          </cell>
          <cell r="B2863" t="str">
            <v>ZA 003</v>
          </cell>
          <cell r="C2863" t="str">
            <v>Mgr.</v>
          </cell>
          <cell r="D2863" t="str">
            <v>Tomáš</v>
          </cell>
          <cell r="E2863" t="str">
            <v>Novotný</v>
          </cell>
          <cell r="G2863" t="str">
            <v>Školení jazyky</v>
          </cell>
          <cell r="H2863">
            <v>7015</v>
          </cell>
          <cell r="I2863" t="str">
            <v>Prodej D</v>
          </cell>
          <cell r="J2863" t="str">
            <v>920610/5953</v>
          </cell>
          <cell r="K2863">
            <v>19500</v>
          </cell>
          <cell r="L2863">
            <v>2800</v>
          </cell>
          <cell r="M2863" t="str">
            <v>Sokol</v>
          </cell>
          <cell r="N2863">
            <v>39145</v>
          </cell>
          <cell r="O2863" t="str">
            <v>2840-04032007-003</v>
          </cell>
          <cell r="P2863" t="str">
            <v>AU-3436-B-4</v>
          </cell>
          <cell r="Q2863" t="str">
            <v>Produkt 4</v>
          </cell>
          <cell r="R2863" t="str">
            <v>Firma 96</v>
          </cell>
          <cell r="S2863" t="str">
            <v>Slezsko</v>
          </cell>
          <cell r="T2863" t="str">
            <v>Slezská Ostrava</v>
          </cell>
          <cell r="U2863" t="str">
            <v>Slezská Ostrava</v>
          </cell>
          <cell r="V2863">
            <v>117</v>
          </cell>
          <cell r="W2863">
            <v>302</v>
          </cell>
          <cell r="X2863">
            <v>376</v>
          </cell>
          <cell r="Y2863">
            <v>113552</v>
          </cell>
          <cell r="Z2863">
            <v>0.1</v>
          </cell>
          <cell r="AA2863">
            <v>11355.2</v>
          </cell>
          <cell r="AB2863">
            <v>102196.8</v>
          </cell>
          <cell r="AC2863">
            <v>0.03</v>
          </cell>
          <cell r="AD2863">
            <v>3065.904</v>
          </cell>
        </row>
        <row r="2864">
          <cell r="A2864">
            <v>2841</v>
          </cell>
          <cell r="B2864" t="str">
            <v>ZA 105</v>
          </cell>
          <cell r="D2864" t="str">
            <v>Jiří</v>
          </cell>
          <cell r="E2864" t="str">
            <v>Sedlák  </v>
          </cell>
          <cell r="G2864" t="str">
            <v>Školení jazyky</v>
          </cell>
          <cell r="H2864">
            <v>1326</v>
          </cell>
          <cell r="I2864" t="str">
            <v>Výroba</v>
          </cell>
          <cell r="J2864" t="str">
            <v>650118/3535</v>
          </cell>
          <cell r="K2864">
            <v>19500</v>
          </cell>
          <cell r="L2864">
            <v>3000</v>
          </cell>
          <cell r="M2864" t="str">
            <v>Jakhel</v>
          </cell>
          <cell r="N2864">
            <v>39145</v>
          </cell>
          <cell r="O2864" t="str">
            <v>2841-04032007-105</v>
          </cell>
          <cell r="P2864" t="str">
            <v>PL-6848-C-0</v>
          </cell>
          <cell r="Q2864" t="str">
            <v>Produkt 10</v>
          </cell>
          <cell r="R2864" t="str">
            <v>PÉROVNA s.r.o.</v>
          </cell>
          <cell r="S2864" t="str">
            <v>Slezsko</v>
          </cell>
          <cell r="T2864" t="str">
            <v>Opava</v>
          </cell>
          <cell r="U2864" t="str">
            <v>Opava</v>
          </cell>
          <cell r="V2864">
            <v>270</v>
          </cell>
          <cell r="W2864">
            <v>399</v>
          </cell>
          <cell r="X2864">
            <v>125</v>
          </cell>
          <cell r="Y2864">
            <v>49875</v>
          </cell>
          <cell r="Z2864">
            <v>0.08</v>
          </cell>
          <cell r="AA2864">
            <v>3990</v>
          </cell>
          <cell r="AB2864">
            <v>45885</v>
          </cell>
          <cell r="AC2864">
            <v>0.02</v>
          </cell>
          <cell r="AD2864">
            <v>917.7</v>
          </cell>
        </row>
        <row r="2865">
          <cell r="A2865">
            <v>2842</v>
          </cell>
          <cell r="B2865" t="str">
            <v>ZA 003</v>
          </cell>
          <cell r="C2865" t="str">
            <v>Mgr.</v>
          </cell>
          <cell r="D2865" t="str">
            <v>Tomáš</v>
          </cell>
          <cell r="E2865" t="str">
            <v>Novotný</v>
          </cell>
          <cell r="G2865" t="str">
            <v>Telefon</v>
          </cell>
          <cell r="H2865">
            <v>2482</v>
          </cell>
          <cell r="I2865" t="str">
            <v>Prodej C</v>
          </cell>
          <cell r="J2865" t="str">
            <v>920610/5953</v>
          </cell>
          <cell r="K2865">
            <v>19500</v>
          </cell>
          <cell r="L2865">
            <v>2800</v>
          </cell>
          <cell r="M2865" t="str">
            <v>Sokol</v>
          </cell>
          <cell r="N2865">
            <v>39147</v>
          </cell>
          <cell r="O2865" t="str">
            <v>2842-06032007-003</v>
          </cell>
          <cell r="P2865" t="str">
            <v>CZ-6827-C-4</v>
          </cell>
          <cell r="Q2865" t="str">
            <v>Produkt 4</v>
          </cell>
          <cell r="R2865" t="str">
            <v>Firma 96</v>
          </cell>
          <cell r="S2865" t="str">
            <v>Slezsko</v>
          </cell>
          <cell r="T2865" t="str">
            <v>Slezská Ostrava</v>
          </cell>
          <cell r="U2865" t="str">
            <v>Slezská Ostrava</v>
          </cell>
          <cell r="V2865">
            <v>117</v>
          </cell>
          <cell r="W2865">
            <v>311</v>
          </cell>
          <cell r="X2865">
            <v>384</v>
          </cell>
          <cell r="Y2865">
            <v>119424</v>
          </cell>
          <cell r="Z2865">
            <v>0.1</v>
          </cell>
          <cell r="AA2865">
            <v>11942.400000000001</v>
          </cell>
          <cell r="AB2865">
            <v>107481.60000000001</v>
          </cell>
          <cell r="AC2865">
            <v>0.03</v>
          </cell>
          <cell r="AD2865">
            <v>3224.4479999999999</v>
          </cell>
        </row>
        <row r="2866">
          <cell r="A2866">
            <v>2843</v>
          </cell>
          <cell r="B2866" t="str">
            <v>ZA 115</v>
          </cell>
          <cell r="D2866" t="str">
            <v>Pavla</v>
          </cell>
          <cell r="E2866" t="str">
            <v>Žďárská</v>
          </cell>
          <cell r="G2866" t="str">
            <v>Telefon</v>
          </cell>
          <cell r="H2866">
            <v>5788</v>
          </cell>
          <cell r="I2866" t="str">
            <v>Výroba</v>
          </cell>
          <cell r="J2866" t="str">
            <v>605707/5167</v>
          </cell>
          <cell r="K2866">
            <v>15500</v>
          </cell>
          <cell r="L2866">
            <v>300</v>
          </cell>
          <cell r="M2866" t="str">
            <v>Sokol</v>
          </cell>
          <cell r="N2866">
            <v>39148</v>
          </cell>
          <cell r="O2866" t="str">
            <v>2843-07032007-115</v>
          </cell>
          <cell r="P2866" t="str">
            <v>CZ-4282-B-6</v>
          </cell>
          <cell r="Q2866" t="str">
            <v>Produkt 6</v>
          </cell>
          <cell r="R2866" t="str">
            <v>PERMON s.r.o.</v>
          </cell>
          <cell r="S2866" t="str">
            <v>Čechy</v>
          </cell>
          <cell r="T2866" t="str">
            <v>Pardubice</v>
          </cell>
          <cell r="U2866" t="str">
            <v>Štípice</v>
          </cell>
          <cell r="V2866">
            <v>332</v>
          </cell>
          <cell r="W2866">
            <v>30</v>
          </cell>
          <cell r="X2866">
            <v>683</v>
          </cell>
          <cell r="Y2866">
            <v>20490</v>
          </cell>
          <cell r="Z2866">
            <v>0</v>
          </cell>
          <cell r="AA2866">
            <v>0</v>
          </cell>
          <cell r="AB2866">
            <v>20490</v>
          </cell>
          <cell r="AC2866">
            <v>0.04</v>
          </cell>
          <cell r="AD2866">
            <v>819.6</v>
          </cell>
        </row>
        <row r="2867">
          <cell r="A2867">
            <v>2844</v>
          </cell>
          <cell r="B2867" t="str">
            <v>ZA 003</v>
          </cell>
          <cell r="C2867" t="str">
            <v>Mgr.</v>
          </cell>
          <cell r="D2867" t="str">
            <v>Tomáš</v>
          </cell>
          <cell r="E2867" t="str">
            <v>Novotný</v>
          </cell>
          <cell r="G2867" t="str">
            <v>Benzín</v>
          </cell>
          <cell r="H2867">
            <v>2333</v>
          </cell>
          <cell r="I2867" t="str">
            <v>Prodej D</v>
          </cell>
          <cell r="J2867" t="str">
            <v>920610/5953</v>
          </cell>
          <cell r="K2867">
            <v>19500</v>
          </cell>
          <cell r="L2867">
            <v>2800</v>
          </cell>
          <cell r="M2867" t="str">
            <v>Mize</v>
          </cell>
          <cell r="N2867">
            <v>39149</v>
          </cell>
          <cell r="O2867" t="str">
            <v>2844-08032007-003</v>
          </cell>
          <cell r="P2867" t="str">
            <v>DE-4927-D-5</v>
          </cell>
          <cell r="Q2867" t="str">
            <v>Produkt 5</v>
          </cell>
          <cell r="R2867" t="str">
            <v>Firma 96</v>
          </cell>
          <cell r="S2867" t="str">
            <v>Slezsko</v>
          </cell>
          <cell r="T2867" t="str">
            <v>Slezská Ostrava</v>
          </cell>
          <cell r="U2867" t="str">
            <v>Slezská Ostrava</v>
          </cell>
          <cell r="V2867">
            <v>117</v>
          </cell>
          <cell r="W2867">
            <v>26</v>
          </cell>
          <cell r="X2867">
            <v>501</v>
          </cell>
          <cell r="Y2867">
            <v>13026</v>
          </cell>
          <cell r="Z2867">
            <v>0</v>
          </cell>
          <cell r="AA2867">
            <v>0</v>
          </cell>
          <cell r="AB2867">
            <v>13026</v>
          </cell>
          <cell r="AC2867">
            <v>0.04</v>
          </cell>
          <cell r="AD2867">
            <v>521.04</v>
          </cell>
        </row>
        <row r="2868">
          <cell r="A2868">
            <v>2845</v>
          </cell>
          <cell r="B2868" t="str">
            <v>ZA 003</v>
          </cell>
          <cell r="C2868" t="str">
            <v>Mgr.</v>
          </cell>
          <cell r="D2868" t="str">
            <v>Tomáš</v>
          </cell>
          <cell r="E2868" t="str">
            <v>Novotný</v>
          </cell>
          <cell r="G2868" t="str">
            <v>Firemní výdaj</v>
          </cell>
          <cell r="H2868">
            <v>1971</v>
          </cell>
          <cell r="I2868" t="str">
            <v>Prodej A</v>
          </cell>
          <cell r="J2868" t="str">
            <v>920610/5953</v>
          </cell>
          <cell r="K2868">
            <v>19500</v>
          </cell>
          <cell r="L2868">
            <v>2800</v>
          </cell>
          <cell r="M2868" t="str">
            <v>Mize</v>
          </cell>
          <cell r="N2868">
            <v>39151</v>
          </cell>
          <cell r="O2868" t="str">
            <v>2845-10032007-003</v>
          </cell>
          <cell r="P2868" t="str">
            <v>CZ-1349-D-7</v>
          </cell>
          <cell r="Q2868" t="str">
            <v>Produkt 7</v>
          </cell>
          <cell r="R2868" t="str">
            <v>Firma 96</v>
          </cell>
          <cell r="S2868" t="str">
            <v>Slezsko</v>
          </cell>
          <cell r="T2868" t="str">
            <v>Slezská Ostrava</v>
          </cell>
          <cell r="U2868" t="str">
            <v>Slezská Ostrava</v>
          </cell>
          <cell r="V2868">
            <v>117</v>
          </cell>
          <cell r="W2868">
            <v>266</v>
          </cell>
          <cell r="X2868">
            <v>1200</v>
          </cell>
          <cell r="Y2868">
            <v>319200</v>
          </cell>
          <cell r="Z2868">
            <v>0</v>
          </cell>
          <cell r="AA2868">
            <v>0</v>
          </cell>
          <cell r="AB2868">
            <v>319200</v>
          </cell>
          <cell r="AC2868">
            <v>0.04</v>
          </cell>
          <cell r="AD2868">
            <v>12768</v>
          </cell>
        </row>
        <row r="2869">
          <cell r="A2869">
            <v>2846</v>
          </cell>
          <cell r="B2869" t="str">
            <v>ZA 012</v>
          </cell>
          <cell r="D2869" t="str">
            <v>Nikola</v>
          </cell>
          <cell r="E2869" t="str">
            <v>Tobiášová</v>
          </cell>
          <cell r="F2869" t="str">
            <v>BBA</v>
          </cell>
          <cell r="G2869" t="str">
            <v>Firemní výdaj</v>
          </cell>
          <cell r="H2869">
            <v>4842</v>
          </cell>
          <cell r="I2869" t="str">
            <v>Marketing</v>
          </cell>
          <cell r="J2869" t="str">
            <v>865520/5988</v>
          </cell>
          <cell r="K2869">
            <v>25000</v>
          </cell>
          <cell r="L2869">
            <v>1300</v>
          </cell>
          <cell r="M2869" t="str">
            <v>Mize</v>
          </cell>
          <cell r="N2869">
            <v>39151</v>
          </cell>
          <cell r="O2869" t="str">
            <v>2846-10032007-012</v>
          </cell>
          <cell r="P2869" t="str">
            <v>DE-1831-A-8</v>
          </cell>
          <cell r="Q2869" t="str">
            <v>Produkt 8</v>
          </cell>
          <cell r="R2869" t="str">
            <v>PERMON s.r.o.</v>
          </cell>
          <cell r="S2869" t="str">
            <v>Čechy</v>
          </cell>
          <cell r="T2869" t="str">
            <v>Pardubice</v>
          </cell>
          <cell r="U2869" t="str">
            <v>Štípice</v>
          </cell>
          <cell r="V2869">
            <v>332</v>
          </cell>
          <cell r="W2869">
            <v>375</v>
          </cell>
          <cell r="X2869">
            <v>55</v>
          </cell>
          <cell r="Y2869">
            <v>20625</v>
          </cell>
          <cell r="Z2869">
            <v>0</v>
          </cell>
          <cell r="AA2869">
            <v>0</v>
          </cell>
          <cell r="AB2869">
            <v>20625</v>
          </cell>
          <cell r="AC2869">
            <v>0.04</v>
          </cell>
          <cell r="AD2869">
            <v>825</v>
          </cell>
        </row>
        <row r="2870">
          <cell r="A2870">
            <v>2847</v>
          </cell>
          <cell r="B2870" t="str">
            <v>ZA 146</v>
          </cell>
          <cell r="D2870" t="str">
            <v>Rudolf</v>
          </cell>
          <cell r="E2870" t="str">
            <v>Chvojka</v>
          </cell>
          <cell r="G2870" t="str">
            <v>Telefon</v>
          </cell>
          <cell r="H2870">
            <v>292</v>
          </cell>
          <cell r="I2870" t="str">
            <v>Prodej C</v>
          </cell>
          <cell r="J2870" t="str">
            <v>700707/5614</v>
          </cell>
          <cell r="K2870">
            <v>20000</v>
          </cell>
          <cell r="L2870">
            <v>10000</v>
          </cell>
          <cell r="M2870" t="str">
            <v>Mize</v>
          </cell>
          <cell r="N2870">
            <v>39153</v>
          </cell>
          <cell r="O2870" t="str">
            <v>2847-12032007-146</v>
          </cell>
          <cell r="P2870" t="str">
            <v>CZ-2181-C-4</v>
          </cell>
          <cell r="Q2870" t="str">
            <v>Produkt 4</v>
          </cell>
          <cell r="R2870" t="str">
            <v>Firma 97</v>
          </cell>
          <cell r="S2870" t="str">
            <v>Slezsko</v>
          </cell>
          <cell r="T2870" t="str">
            <v>Karviná</v>
          </cell>
          <cell r="U2870" t="str">
            <v>Karviná</v>
          </cell>
          <cell r="V2870">
            <v>42</v>
          </cell>
          <cell r="W2870">
            <v>79</v>
          </cell>
          <cell r="X2870">
            <v>362</v>
          </cell>
          <cell r="Y2870">
            <v>28598</v>
          </cell>
          <cell r="Z2870">
            <v>0</v>
          </cell>
          <cell r="AA2870">
            <v>0</v>
          </cell>
          <cell r="AB2870">
            <v>28598</v>
          </cell>
          <cell r="AC2870">
            <v>0.04</v>
          </cell>
          <cell r="AD2870">
            <v>1143.92</v>
          </cell>
        </row>
        <row r="2871">
          <cell r="A2871">
            <v>2848</v>
          </cell>
          <cell r="B2871" t="str">
            <v>ZA 012</v>
          </cell>
          <cell r="D2871" t="str">
            <v>Nikola</v>
          </cell>
          <cell r="E2871" t="str">
            <v>Tobiášová</v>
          </cell>
          <cell r="F2871" t="str">
            <v>BBA</v>
          </cell>
          <cell r="G2871" t="str">
            <v>Cestovné</v>
          </cell>
          <cell r="H2871">
            <v>7743</v>
          </cell>
          <cell r="I2871" t="str">
            <v>Marketing</v>
          </cell>
          <cell r="J2871" t="str">
            <v>865520/5988</v>
          </cell>
          <cell r="K2871">
            <v>25000</v>
          </cell>
          <cell r="L2871">
            <v>1300</v>
          </cell>
          <cell r="M2871" t="str">
            <v>Jakhel</v>
          </cell>
          <cell r="N2871">
            <v>39154</v>
          </cell>
          <cell r="O2871" t="str">
            <v>2848-13032007-012</v>
          </cell>
          <cell r="P2871" t="str">
            <v>CZ-7850-B-6</v>
          </cell>
          <cell r="Q2871" t="str">
            <v>Produkt 6</v>
          </cell>
          <cell r="R2871" t="str">
            <v>PERMON s.r.o.</v>
          </cell>
          <cell r="S2871" t="str">
            <v>Čechy</v>
          </cell>
          <cell r="T2871" t="str">
            <v>Pardubice</v>
          </cell>
          <cell r="U2871" t="str">
            <v>Štípice</v>
          </cell>
          <cell r="V2871">
            <v>332</v>
          </cell>
          <cell r="W2871">
            <v>493</v>
          </cell>
          <cell r="X2871">
            <v>680</v>
          </cell>
          <cell r="Y2871">
            <v>335240</v>
          </cell>
          <cell r="Z2871">
            <v>0.08</v>
          </cell>
          <cell r="AA2871">
            <v>26819.200000000001</v>
          </cell>
          <cell r="AB2871">
            <v>308420.8</v>
          </cell>
          <cell r="AC2871">
            <v>0.02</v>
          </cell>
          <cell r="AD2871">
            <v>6168.4160000000002</v>
          </cell>
        </row>
        <row r="2872">
          <cell r="A2872">
            <v>2849</v>
          </cell>
          <cell r="B2872" t="str">
            <v>ZA 008</v>
          </cell>
          <cell r="C2872" t="str">
            <v>Ing.</v>
          </cell>
          <cell r="D2872" t="str">
            <v>Pavel</v>
          </cell>
          <cell r="E2872" t="str">
            <v>Halama</v>
          </cell>
          <cell r="G2872" t="str">
            <v>Školení jazyky</v>
          </cell>
          <cell r="H2872">
            <v>490</v>
          </cell>
          <cell r="I2872" t="str">
            <v>Obchod</v>
          </cell>
          <cell r="J2872" t="str">
            <v>890921/6261</v>
          </cell>
          <cell r="K2872">
            <v>23000</v>
          </cell>
          <cell r="L2872">
            <v>1300</v>
          </cell>
          <cell r="M2872" t="str">
            <v>Mize</v>
          </cell>
          <cell r="N2872">
            <v>39155</v>
          </cell>
          <cell r="O2872" t="str">
            <v>2849-14032007-008</v>
          </cell>
          <cell r="P2872" t="str">
            <v>PL-9379-A-2</v>
          </cell>
          <cell r="Q2872" t="str">
            <v>Produkt 2</v>
          </cell>
          <cell r="R2872" t="str">
            <v>Firma 98</v>
          </cell>
          <cell r="S2872" t="str">
            <v>Slezsko</v>
          </cell>
          <cell r="T2872" t="str">
            <v>Karviná</v>
          </cell>
          <cell r="U2872" t="str">
            <v>Karviná</v>
          </cell>
          <cell r="V2872">
            <v>117</v>
          </cell>
          <cell r="W2872">
            <v>214</v>
          </cell>
          <cell r="X2872">
            <v>153</v>
          </cell>
          <cell r="Y2872">
            <v>32742</v>
          </cell>
          <cell r="Z2872">
            <v>0</v>
          </cell>
          <cell r="AA2872">
            <v>0</v>
          </cell>
          <cell r="AB2872">
            <v>32742</v>
          </cell>
          <cell r="AC2872">
            <v>0.04</v>
          </cell>
          <cell r="AD2872">
            <v>1309.68</v>
          </cell>
        </row>
        <row r="2873">
          <cell r="A2873">
            <v>2850</v>
          </cell>
          <cell r="B2873" t="str">
            <v>ZA 012</v>
          </cell>
          <cell r="D2873" t="str">
            <v>Nikola</v>
          </cell>
          <cell r="E2873" t="str">
            <v>Tobiášová</v>
          </cell>
          <cell r="F2873" t="str">
            <v>BBA</v>
          </cell>
          <cell r="G2873" t="str">
            <v>Školení profesní</v>
          </cell>
          <cell r="H2873">
            <v>361</v>
          </cell>
          <cell r="I2873" t="str">
            <v>Marketing</v>
          </cell>
          <cell r="J2873" t="str">
            <v>865520/5988</v>
          </cell>
          <cell r="K2873">
            <v>25000</v>
          </cell>
          <cell r="L2873">
            <v>1300</v>
          </cell>
          <cell r="M2873" t="str">
            <v>Mize</v>
          </cell>
          <cell r="N2873">
            <v>39157</v>
          </cell>
          <cell r="O2873" t="str">
            <v>2850-16032007-012</v>
          </cell>
          <cell r="P2873" t="str">
            <v>DE-3390-D-3</v>
          </cell>
          <cell r="Q2873" t="str">
            <v>Produkt 3</v>
          </cell>
          <cell r="R2873" t="str">
            <v>PERMON s.r.o.</v>
          </cell>
          <cell r="S2873" t="str">
            <v>Čechy</v>
          </cell>
          <cell r="T2873" t="str">
            <v>Pardubice</v>
          </cell>
          <cell r="U2873" t="str">
            <v>Štípice</v>
          </cell>
          <cell r="V2873">
            <v>332</v>
          </cell>
          <cell r="W2873">
            <v>343</v>
          </cell>
          <cell r="X2873">
            <v>72</v>
          </cell>
          <cell r="Y2873">
            <v>24696</v>
          </cell>
          <cell r="Z2873">
            <v>0.09</v>
          </cell>
          <cell r="AA2873">
            <v>2222.64</v>
          </cell>
          <cell r="AB2873">
            <v>22473.360000000001</v>
          </cell>
          <cell r="AC2873">
            <v>0.02</v>
          </cell>
          <cell r="AD2873">
            <v>449.46720000000005</v>
          </cell>
        </row>
        <row r="2874">
          <cell r="A2874">
            <v>2851</v>
          </cell>
          <cell r="B2874" t="str">
            <v>ZA 013</v>
          </cell>
          <cell r="D2874" t="str">
            <v>Pavla</v>
          </cell>
          <cell r="E2874" t="str">
            <v>Pavlíčková</v>
          </cell>
          <cell r="F2874" t="str">
            <v>DiS.</v>
          </cell>
          <cell r="G2874" t="str">
            <v>Telefon</v>
          </cell>
          <cell r="H2874">
            <v>6797</v>
          </cell>
          <cell r="I2874" t="str">
            <v>Výroba</v>
          </cell>
          <cell r="J2874" t="str">
            <v>855420/5506</v>
          </cell>
          <cell r="K2874">
            <v>20100</v>
          </cell>
          <cell r="L2874">
            <v>2300</v>
          </cell>
          <cell r="M2874" t="str">
            <v>Sokol</v>
          </cell>
          <cell r="N2874">
            <v>39157</v>
          </cell>
          <cell r="O2874" t="str">
            <v>2851-16032007-013</v>
          </cell>
          <cell r="P2874" t="str">
            <v>AU-3037-A-2</v>
          </cell>
          <cell r="Q2874" t="str">
            <v>Produkt 2</v>
          </cell>
          <cell r="R2874" t="str">
            <v>Firma 99</v>
          </cell>
          <cell r="S2874" t="str">
            <v>Slezsko</v>
          </cell>
          <cell r="T2874" t="str">
            <v>Karviná</v>
          </cell>
          <cell r="U2874" t="str">
            <v>Karviná</v>
          </cell>
          <cell r="V2874">
            <v>957</v>
          </cell>
          <cell r="W2874">
            <v>277</v>
          </cell>
          <cell r="X2874">
            <v>159</v>
          </cell>
          <cell r="Y2874">
            <v>44043</v>
          </cell>
          <cell r="Z2874">
            <v>0.08</v>
          </cell>
          <cell r="AA2874">
            <v>3523.44</v>
          </cell>
          <cell r="AB2874">
            <v>40519.56</v>
          </cell>
          <cell r="AC2874">
            <v>0.02</v>
          </cell>
          <cell r="AD2874">
            <v>810.39120000000003</v>
          </cell>
        </row>
        <row r="2875">
          <cell r="A2875">
            <v>2852</v>
          </cell>
          <cell r="B2875" t="str">
            <v>ZA 013</v>
          </cell>
          <cell r="D2875" t="str">
            <v>Pavla</v>
          </cell>
          <cell r="E2875" t="str">
            <v>Pavlíčková</v>
          </cell>
          <cell r="F2875" t="str">
            <v>DiS.</v>
          </cell>
          <cell r="G2875" t="str">
            <v>Benzín</v>
          </cell>
          <cell r="H2875">
            <v>7114</v>
          </cell>
          <cell r="I2875" t="str">
            <v>Výroba</v>
          </cell>
          <cell r="J2875" t="str">
            <v>855420/5506</v>
          </cell>
          <cell r="K2875">
            <v>20100</v>
          </cell>
          <cell r="L2875">
            <v>2300</v>
          </cell>
          <cell r="M2875" t="str">
            <v>Jakhel</v>
          </cell>
          <cell r="N2875">
            <v>39159</v>
          </cell>
          <cell r="O2875" t="str">
            <v>2852-18032007-013</v>
          </cell>
          <cell r="P2875" t="str">
            <v>CZ-7234-D-4</v>
          </cell>
          <cell r="Q2875" t="str">
            <v>Produkt 4</v>
          </cell>
          <cell r="R2875" t="str">
            <v>Firma 99</v>
          </cell>
          <cell r="S2875" t="str">
            <v>Slezsko</v>
          </cell>
          <cell r="T2875" t="str">
            <v>Karviná</v>
          </cell>
          <cell r="U2875" t="str">
            <v>Karviná</v>
          </cell>
          <cell r="V2875">
            <v>957</v>
          </cell>
          <cell r="W2875">
            <v>492</v>
          </cell>
          <cell r="X2875">
            <v>365</v>
          </cell>
          <cell r="Y2875">
            <v>179580</v>
          </cell>
          <cell r="Z2875">
            <v>7.0000000000000007E-2</v>
          </cell>
          <cell r="AA2875">
            <v>12570.6</v>
          </cell>
          <cell r="AB2875">
            <v>167009.4</v>
          </cell>
          <cell r="AC2875">
            <v>0.02</v>
          </cell>
          <cell r="AD2875">
            <v>3340.1880000000001</v>
          </cell>
        </row>
        <row r="2876">
          <cell r="A2876">
            <v>2853</v>
          </cell>
          <cell r="B2876" t="str">
            <v>ZA 012</v>
          </cell>
          <cell r="D2876" t="str">
            <v>Nikola</v>
          </cell>
          <cell r="E2876" t="str">
            <v>Tobiášová</v>
          </cell>
          <cell r="F2876" t="str">
            <v>BBA</v>
          </cell>
          <cell r="G2876" t="str">
            <v>Školení jazyky</v>
          </cell>
          <cell r="H2876">
            <v>4910</v>
          </cell>
          <cell r="I2876" t="str">
            <v>Marketing</v>
          </cell>
          <cell r="J2876" t="str">
            <v>865520/5988</v>
          </cell>
          <cell r="K2876">
            <v>25000</v>
          </cell>
          <cell r="L2876">
            <v>1300</v>
          </cell>
          <cell r="M2876" t="str">
            <v>Sokol</v>
          </cell>
          <cell r="N2876">
            <v>39160</v>
          </cell>
          <cell r="O2876" t="str">
            <v>2853-19032007-012</v>
          </cell>
          <cell r="P2876" t="str">
            <v>DE-4223-B-1</v>
          </cell>
          <cell r="Q2876" t="str">
            <v>Produkt 1</v>
          </cell>
          <cell r="R2876" t="str">
            <v>PERMON s.r.o.</v>
          </cell>
          <cell r="S2876" t="str">
            <v>Čechy</v>
          </cell>
          <cell r="T2876" t="str">
            <v>Pardubice</v>
          </cell>
          <cell r="U2876" t="str">
            <v>Štípice</v>
          </cell>
          <cell r="V2876">
            <v>332</v>
          </cell>
          <cell r="W2876">
            <v>250</v>
          </cell>
          <cell r="X2876">
            <v>108</v>
          </cell>
          <cell r="Y2876">
            <v>27000</v>
          </cell>
          <cell r="Z2876">
            <v>0.05</v>
          </cell>
          <cell r="AA2876">
            <v>1350</v>
          </cell>
          <cell r="AB2876">
            <v>25650</v>
          </cell>
          <cell r="AC2876">
            <v>0.01</v>
          </cell>
          <cell r="AD2876">
            <v>256.5</v>
          </cell>
        </row>
        <row r="2877">
          <cell r="A2877">
            <v>2854</v>
          </cell>
          <cell r="B2877" t="str">
            <v>ZA 013</v>
          </cell>
          <cell r="D2877" t="str">
            <v>Pavla</v>
          </cell>
          <cell r="E2877" t="str">
            <v>Pavlíčková</v>
          </cell>
          <cell r="F2877" t="str">
            <v>DiS.</v>
          </cell>
          <cell r="G2877" t="str">
            <v>Firemní výdaj</v>
          </cell>
          <cell r="H2877">
            <v>3821</v>
          </cell>
          <cell r="I2877" t="str">
            <v>Výroba</v>
          </cell>
          <cell r="J2877" t="str">
            <v>855420/5506</v>
          </cell>
          <cell r="K2877">
            <v>20100</v>
          </cell>
          <cell r="L2877">
            <v>2300</v>
          </cell>
          <cell r="M2877" t="str">
            <v>Jakhel</v>
          </cell>
          <cell r="N2877">
            <v>39161</v>
          </cell>
          <cell r="O2877" t="str">
            <v>2854-20032007-013</v>
          </cell>
          <cell r="P2877" t="str">
            <v>PL-4035-C-7</v>
          </cell>
          <cell r="Q2877" t="str">
            <v>Produkt 7</v>
          </cell>
          <cell r="R2877" t="str">
            <v>Firma 99</v>
          </cell>
          <cell r="S2877" t="str">
            <v>Slezsko</v>
          </cell>
          <cell r="T2877" t="str">
            <v>Karviná</v>
          </cell>
          <cell r="U2877" t="str">
            <v>Karviná</v>
          </cell>
          <cell r="V2877">
            <v>957</v>
          </cell>
          <cell r="W2877">
            <v>218</v>
          </cell>
          <cell r="X2877">
            <v>1200</v>
          </cell>
          <cell r="Y2877">
            <v>261600</v>
          </cell>
          <cell r="Z2877">
            <v>0.03</v>
          </cell>
          <cell r="AA2877">
            <v>7848</v>
          </cell>
          <cell r="AB2877">
            <v>253752</v>
          </cell>
          <cell r="AC2877">
            <v>0.01</v>
          </cell>
          <cell r="AD2877">
            <v>2537.52</v>
          </cell>
        </row>
        <row r="2878">
          <cell r="A2878">
            <v>2855</v>
          </cell>
          <cell r="B2878" t="str">
            <v>ZA 013</v>
          </cell>
          <cell r="D2878" t="str">
            <v>Pavla</v>
          </cell>
          <cell r="E2878" t="str">
            <v>Pavlíčková</v>
          </cell>
          <cell r="F2878" t="str">
            <v>DiS.</v>
          </cell>
          <cell r="G2878" t="str">
            <v>Cestovné</v>
          </cell>
          <cell r="H2878">
            <v>7520</v>
          </cell>
          <cell r="I2878" t="str">
            <v>Výroba</v>
          </cell>
          <cell r="J2878" t="str">
            <v>855420/5506</v>
          </cell>
          <cell r="K2878">
            <v>20100</v>
          </cell>
          <cell r="L2878">
            <v>2300</v>
          </cell>
          <cell r="M2878" t="str">
            <v>Mize</v>
          </cell>
          <cell r="N2878">
            <v>39163</v>
          </cell>
          <cell r="O2878" t="str">
            <v>2855-22032007-013</v>
          </cell>
          <cell r="P2878" t="str">
            <v>PL-9865-A-7</v>
          </cell>
          <cell r="Q2878" t="str">
            <v>Produkt 7</v>
          </cell>
          <cell r="R2878" t="str">
            <v>Firma 99</v>
          </cell>
          <cell r="S2878" t="str">
            <v>Slezsko</v>
          </cell>
          <cell r="T2878" t="str">
            <v>Karviná</v>
          </cell>
          <cell r="U2878" t="str">
            <v>Karviná</v>
          </cell>
          <cell r="V2878">
            <v>957</v>
          </cell>
          <cell r="W2878">
            <v>336</v>
          </cell>
          <cell r="X2878">
            <v>1200</v>
          </cell>
          <cell r="Y2878">
            <v>403200</v>
          </cell>
          <cell r="Z2878">
            <v>0.06</v>
          </cell>
          <cell r="AA2878">
            <v>24192</v>
          </cell>
          <cell r="AB2878">
            <v>379008</v>
          </cell>
          <cell r="AC2878">
            <v>0.02</v>
          </cell>
          <cell r="AD2878">
            <v>7580.16</v>
          </cell>
        </row>
        <row r="2879">
          <cell r="A2879">
            <v>2856</v>
          </cell>
          <cell r="B2879" t="str">
            <v>ZA 384</v>
          </cell>
          <cell r="D2879" t="str">
            <v>Miroslav</v>
          </cell>
          <cell r="E2879" t="str">
            <v>Bakula</v>
          </cell>
          <cell r="G2879" t="str">
            <v>Školení jazyky</v>
          </cell>
          <cell r="H2879">
            <v>1253</v>
          </cell>
          <cell r="I2879" t="str">
            <v>Prodej C</v>
          </cell>
          <cell r="J2879" t="str">
            <v>780209/1495</v>
          </cell>
          <cell r="K2879">
            <v>15000</v>
          </cell>
          <cell r="L2879">
            <v>300</v>
          </cell>
          <cell r="M2879" t="str">
            <v>Jakhel</v>
          </cell>
          <cell r="N2879">
            <v>39163</v>
          </cell>
          <cell r="O2879" t="str">
            <v>2856-22032007-384</v>
          </cell>
          <cell r="P2879" t="str">
            <v>CZ-1214-D-9</v>
          </cell>
          <cell r="Q2879" t="str">
            <v>Produkt 9</v>
          </cell>
          <cell r="R2879" t="str">
            <v>PBS VELKÁ BÍTEŠ a.s.</v>
          </cell>
          <cell r="S2879" t="str">
            <v>Čechy</v>
          </cell>
          <cell r="T2879" t="str">
            <v>Cheb</v>
          </cell>
          <cell r="U2879" t="str">
            <v>Cheb</v>
          </cell>
          <cell r="V2879">
            <v>1017</v>
          </cell>
          <cell r="W2879">
            <v>77</v>
          </cell>
          <cell r="X2879">
            <v>327</v>
          </cell>
          <cell r="Y2879">
            <v>25179</v>
          </cell>
          <cell r="Z2879">
            <v>0</v>
          </cell>
          <cell r="AA2879">
            <v>0</v>
          </cell>
          <cell r="AB2879">
            <v>25179</v>
          </cell>
          <cell r="AC2879">
            <v>0.04</v>
          </cell>
          <cell r="AD2879">
            <v>1007.16</v>
          </cell>
        </row>
        <row r="2880">
          <cell r="A2880">
            <v>2857</v>
          </cell>
          <cell r="B2880" t="str">
            <v>ZA 014</v>
          </cell>
          <cell r="D2880" t="str">
            <v>Eva</v>
          </cell>
          <cell r="E2880" t="str">
            <v>Pavlíčková</v>
          </cell>
          <cell r="G2880" t="str">
            <v>Cestovné</v>
          </cell>
          <cell r="H2880">
            <v>1750</v>
          </cell>
          <cell r="I2880" t="str">
            <v>Výroba</v>
          </cell>
          <cell r="J2880" t="str">
            <v>855220/5497</v>
          </cell>
          <cell r="K2880">
            <v>25000</v>
          </cell>
          <cell r="L2880">
            <v>1300</v>
          </cell>
          <cell r="M2880" t="str">
            <v>Sokol</v>
          </cell>
          <cell r="N2880">
            <v>39165</v>
          </cell>
          <cell r="O2880" t="str">
            <v>2857-24032007-014</v>
          </cell>
          <cell r="P2880" t="str">
            <v>AU-6198-B-9</v>
          </cell>
          <cell r="Q2880" t="str">
            <v>Produkt 9</v>
          </cell>
          <cell r="R2880" t="str">
            <v>Firma 99</v>
          </cell>
          <cell r="S2880" t="str">
            <v>Slezsko</v>
          </cell>
          <cell r="T2880" t="str">
            <v>Karviná</v>
          </cell>
          <cell r="U2880" t="str">
            <v>Karviná</v>
          </cell>
          <cell r="V2880">
            <v>957</v>
          </cell>
          <cell r="W2880">
            <v>290</v>
          </cell>
          <cell r="X2880">
            <v>325</v>
          </cell>
          <cell r="Y2880">
            <v>94250</v>
          </cell>
          <cell r="Z2880">
            <v>0</v>
          </cell>
          <cell r="AA2880">
            <v>0</v>
          </cell>
          <cell r="AB2880">
            <v>94250</v>
          </cell>
          <cell r="AC2880">
            <v>0.04</v>
          </cell>
          <cell r="AD2880">
            <v>3770</v>
          </cell>
        </row>
        <row r="2881">
          <cell r="A2881">
            <v>2858</v>
          </cell>
          <cell r="B2881" t="str">
            <v>ZA 384</v>
          </cell>
          <cell r="D2881" t="str">
            <v>Miroslav</v>
          </cell>
          <cell r="E2881" t="str">
            <v>Bakula</v>
          </cell>
          <cell r="G2881" t="str">
            <v>Telefon</v>
          </cell>
          <cell r="H2881">
            <v>2742</v>
          </cell>
          <cell r="I2881" t="str">
            <v>Prodej C</v>
          </cell>
          <cell r="J2881" t="str">
            <v>780209/1495</v>
          </cell>
          <cell r="K2881">
            <v>15000</v>
          </cell>
          <cell r="L2881">
            <v>300</v>
          </cell>
          <cell r="M2881" t="str">
            <v>Mize</v>
          </cell>
          <cell r="N2881">
            <v>39166</v>
          </cell>
          <cell r="O2881" t="str">
            <v>2858-25032007-384</v>
          </cell>
          <cell r="P2881" t="str">
            <v>CZ-8500-C-8</v>
          </cell>
          <cell r="Q2881" t="str">
            <v>Produkt 8</v>
          </cell>
          <cell r="R2881" t="str">
            <v>PBS VELKÁ BÍTEŠ a.s.</v>
          </cell>
          <cell r="S2881" t="str">
            <v>Čechy</v>
          </cell>
          <cell r="T2881" t="str">
            <v>Cheb</v>
          </cell>
          <cell r="U2881" t="str">
            <v>Cheb</v>
          </cell>
          <cell r="V2881">
            <v>1017</v>
          </cell>
          <cell r="W2881">
            <v>412</v>
          </cell>
          <cell r="X2881">
            <v>55</v>
          </cell>
          <cell r="Y2881">
            <v>22660</v>
          </cell>
          <cell r="Z2881">
            <v>0.05</v>
          </cell>
          <cell r="AA2881">
            <v>1133</v>
          </cell>
          <cell r="AB2881">
            <v>21527</v>
          </cell>
          <cell r="AC2881">
            <v>0.01</v>
          </cell>
          <cell r="AD2881">
            <v>215.27</v>
          </cell>
        </row>
        <row r="2882">
          <cell r="A2882">
            <v>2859</v>
          </cell>
          <cell r="B2882" t="str">
            <v>ZA 012</v>
          </cell>
          <cell r="D2882" t="str">
            <v>Nikola</v>
          </cell>
          <cell r="E2882" t="str">
            <v>Tobiášová</v>
          </cell>
          <cell r="F2882" t="str">
            <v>BBA</v>
          </cell>
          <cell r="G2882" t="str">
            <v>Telefon</v>
          </cell>
          <cell r="H2882">
            <v>2696</v>
          </cell>
          <cell r="I2882" t="str">
            <v>Marketing</v>
          </cell>
          <cell r="J2882" t="str">
            <v>865520/5988</v>
          </cell>
          <cell r="K2882">
            <v>25000</v>
          </cell>
          <cell r="L2882">
            <v>1300</v>
          </cell>
          <cell r="M2882" t="str">
            <v>Sokol</v>
          </cell>
          <cell r="N2882">
            <v>39167</v>
          </cell>
          <cell r="O2882" t="str">
            <v>2859-26032007-012</v>
          </cell>
          <cell r="P2882" t="str">
            <v>CZ-5552-A-1</v>
          </cell>
          <cell r="Q2882" t="str">
            <v>Produkt 1</v>
          </cell>
          <cell r="R2882" t="str">
            <v>FIRMA GABRIEL</v>
          </cell>
          <cell r="S2882" t="str">
            <v>Slezsko</v>
          </cell>
          <cell r="T2882" t="str">
            <v>Hlučín</v>
          </cell>
          <cell r="U2882" t="str">
            <v>Hlučín</v>
          </cell>
          <cell r="V2882">
            <v>294</v>
          </cell>
          <cell r="W2882">
            <v>382</v>
          </cell>
          <cell r="X2882">
            <v>109</v>
          </cell>
          <cell r="Y2882">
            <v>41638</v>
          </cell>
          <cell r="Z2882">
            <v>0.08</v>
          </cell>
          <cell r="AA2882">
            <v>3331.04</v>
          </cell>
          <cell r="AB2882">
            <v>38306.959999999999</v>
          </cell>
          <cell r="AC2882">
            <v>0.02</v>
          </cell>
          <cell r="AD2882">
            <v>766.13919999999996</v>
          </cell>
        </row>
        <row r="2883">
          <cell r="A2883">
            <v>2860</v>
          </cell>
          <cell r="B2883" t="str">
            <v>ZA 012</v>
          </cell>
          <cell r="D2883" t="str">
            <v>Nikola</v>
          </cell>
          <cell r="E2883" t="str">
            <v>Tobiášová</v>
          </cell>
          <cell r="F2883" t="str">
            <v>BBA</v>
          </cell>
          <cell r="G2883" t="str">
            <v>Benzín</v>
          </cell>
          <cell r="H2883">
            <v>6627</v>
          </cell>
          <cell r="I2883" t="str">
            <v>Marketing</v>
          </cell>
          <cell r="J2883" t="str">
            <v>865520/5988</v>
          </cell>
          <cell r="K2883">
            <v>25000</v>
          </cell>
          <cell r="L2883">
            <v>1300</v>
          </cell>
          <cell r="M2883" t="str">
            <v>Mize</v>
          </cell>
          <cell r="N2883">
            <v>39169</v>
          </cell>
          <cell r="O2883" t="str">
            <v>2860-28032007-012</v>
          </cell>
          <cell r="P2883" t="str">
            <v>CZ-5293-A-1</v>
          </cell>
          <cell r="Q2883" t="str">
            <v>Produkt 1</v>
          </cell>
          <cell r="R2883" t="str">
            <v>FIRMA GABRIEL</v>
          </cell>
          <cell r="S2883" t="str">
            <v>Slezsko</v>
          </cell>
          <cell r="T2883" t="str">
            <v>Karviná</v>
          </cell>
          <cell r="U2883" t="str">
            <v>Albrechtice</v>
          </cell>
          <cell r="V2883">
            <v>294</v>
          </cell>
          <cell r="W2883">
            <v>279</v>
          </cell>
          <cell r="X2883">
            <v>107</v>
          </cell>
          <cell r="Y2883">
            <v>29853</v>
          </cell>
          <cell r="Z2883">
            <v>0.02</v>
          </cell>
          <cell r="AA2883">
            <v>597.06000000000006</v>
          </cell>
          <cell r="AB2883">
            <v>29255.94</v>
          </cell>
          <cell r="AC2883">
            <v>0.01</v>
          </cell>
          <cell r="AD2883">
            <v>292.55939999999998</v>
          </cell>
        </row>
        <row r="2884">
          <cell r="A2884">
            <v>2861</v>
          </cell>
          <cell r="B2884" t="str">
            <v>ZA 384</v>
          </cell>
          <cell r="D2884" t="str">
            <v>Miroslav</v>
          </cell>
          <cell r="E2884" t="str">
            <v>Bakula</v>
          </cell>
          <cell r="G2884" t="str">
            <v>Benzín</v>
          </cell>
          <cell r="H2884">
            <v>914</v>
          </cell>
          <cell r="I2884" t="str">
            <v>Prodej C</v>
          </cell>
          <cell r="J2884" t="str">
            <v>780209/1495</v>
          </cell>
          <cell r="K2884">
            <v>15000</v>
          </cell>
          <cell r="L2884">
            <v>300</v>
          </cell>
          <cell r="M2884" t="str">
            <v>Mize</v>
          </cell>
          <cell r="N2884">
            <v>39169</v>
          </cell>
          <cell r="O2884" t="str">
            <v>2861-28032007-384</v>
          </cell>
          <cell r="P2884" t="str">
            <v>CZ-6820-B-6</v>
          </cell>
          <cell r="Q2884" t="str">
            <v>Produkt 6</v>
          </cell>
          <cell r="R2884" t="str">
            <v>PBS VELKÁ BÍTEŠ a.s.</v>
          </cell>
          <cell r="S2884" t="str">
            <v>Čechy</v>
          </cell>
          <cell r="T2884" t="str">
            <v>Cheb</v>
          </cell>
          <cell r="U2884" t="str">
            <v>Cheb</v>
          </cell>
          <cell r="V2884">
            <v>1017</v>
          </cell>
          <cell r="W2884">
            <v>55</v>
          </cell>
          <cell r="X2884">
            <v>683</v>
          </cell>
          <cell r="Y2884">
            <v>37565</v>
          </cell>
          <cell r="Z2884">
            <v>0</v>
          </cell>
          <cell r="AA2884">
            <v>0</v>
          </cell>
          <cell r="AB2884">
            <v>37565</v>
          </cell>
          <cell r="AC2884">
            <v>0.04</v>
          </cell>
          <cell r="AD2884">
            <v>1502.6000000000001</v>
          </cell>
        </row>
        <row r="2885">
          <cell r="A2885">
            <v>2862</v>
          </cell>
          <cell r="B2885" t="str">
            <v>ZA 012</v>
          </cell>
          <cell r="D2885" t="str">
            <v>Nikola</v>
          </cell>
          <cell r="E2885" t="str">
            <v>Tobiášová</v>
          </cell>
          <cell r="F2885" t="str">
            <v>BBA</v>
          </cell>
          <cell r="G2885" t="str">
            <v>Firemní výdaj</v>
          </cell>
          <cell r="H2885">
            <v>3704</v>
          </cell>
          <cell r="I2885" t="str">
            <v>Marketing</v>
          </cell>
          <cell r="J2885" t="str">
            <v>865520/5988</v>
          </cell>
          <cell r="K2885">
            <v>25000</v>
          </cell>
          <cell r="L2885">
            <v>1300</v>
          </cell>
          <cell r="M2885" t="str">
            <v>Jakhel</v>
          </cell>
          <cell r="N2885">
            <v>39171</v>
          </cell>
          <cell r="O2885" t="str">
            <v>2862-30032007-012</v>
          </cell>
          <cell r="P2885" t="str">
            <v>PL-7116-C-6</v>
          </cell>
          <cell r="Q2885" t="str">
            <v>Produkt 6</v>
          </cell>
          <cell r="R2885" t="str">
            <v>FIRMA GABRIEL</v>
          </cell>
          <cell r="S2885" t="str">
            <v>Slezsko</v>
          </cell>
          <cell r="T2885" t="str">
            <v>Karviná</v>
          </cell>
          <cell r="U2885" t="str">
            <v>Albrechtice</v>
          </cell>
          <cell r="V2885">
            <v>294</v>
          </cell>
          <cell r="W2885">
            <v>305</v>
          </cell>
          <cell r="X2885">
            <v>681</v>
          </cell>
          <cell r="Y2885">
            <v>207705</v>
          </cell>
          <cell r="Z2885">
            <v>0.02</v>
          </cell>
          <cell r="AA2885">
            <v>4154.1000000000004</v>
          </cell>
          <cell r="AB2885">
            <v>203550.9</v>
          </cell>
          <cell r="AC2885">
            <v>0.01</v>
          </cell>
          <cell r="AD2885">
            <v>2035.509</v>
          </cell>
        </row>
        <row r="2886">
          <cell r="A2886">
            <v>2863</v>
          </cell>
          <cell r="B2886" t="str">
            <v>ZA 384</v>
          </cell>
          <cell r="D2886" t="str">
            <v>Miroslav</v>
          </cell>
          <cell r="E2886" t="str">
            <v>Bakula</v>
          </cell>
          <cell r="G2886" t="str">
            <v>Firemní výdaj</v>
          </cell>
          <cell r="H2886">
            <v>4554</v>
          </cell>
          <cell r="I2886" t="str">
            <v>Prodej C</v>
          </cell>
          <cell r="J2886" t="str">
            <v>780209/1495</v>
          </cell>
          <cell r="K2886">
            <v>15000</v>
          </cell>
          <cell r="L2886">
            <v>300</v>
          </cell>
          <cell r="M2886" t="str">
            <v>Jakhel</v>
          </cell>
          <cell r="N2886">
            <v>39172</v>
          </cell>
          <cell r="O2886" t="str">
            <v>2863-31032007-384</v>
          </cell>
          <cell r="P2886" t="str">
            <v>DE-1129-A-2</v>
          </cell>
          <cell r="Q2886" t="str">
            <v>Produkt 2</v>
          </cell>
          <cell r="R2886" t="str">
            <v>PBS VELKÁ BÍTEŠ a.s.</v>
          </cell>
          <cell r="S2886" t="str">
            <v>Čechy</v>
          </cell>
          <cell r="T2886" t="str">
            <v>Cheb</v>
          </cell>
          <cell r="U2886" t="str">
            <v>Cheb</v>
          </cell>
          <cell r="V2886">
            <v>1017</v>
          </cell>
          <cell r="W2886">
            <v>284</v>
          </cell>
          <cell r="X2886">
            <v>153</v>
          </cell>
          <cell r="Y2886">
            <v>43452</v>
          </cell>
          <cell r="Z2886">
            <v>0.09</v>
          </cell>
          <cell r="AA2886">
            <v>3910.68</v>
          </cell>
          <cell r="AB2886">
            <v>39541.32</v>
          </cell>
          <cell r="AC2886">
            <v>0.02</v>
          </cell>
          <cell r="AD2886">
            <v>790.82640000000004</v>
          </cell>
        </row>
        <row r="2887">
          <cell r="A2887">
            <v>2864</v>
          </cell>
          <cell r="B2887" t="str">
            <v>ZA 012</v>
          </cell>
          <cell r="D2887" t="str">
            <v>Nikola</v>
          </cell>
          <cell r="E2887" t="str">
            <v>Tobiášová</v>
          </cell>
          <cell r="F2887" t="str">
            <v>BBA</v>
          </cell>
          <cell r="G2887" t="str">
            <v>Cestovné</v>
          </cell>
          <cell r="H2887">
            <v>1602</v>
          </cell>
          <cell r="I2887" t="str">
            <v>Marketing</v>
          </cell>
          <cell r="J2887" t="str">
            <v>865520/5988</v>
          </cell>
          <cell r="K2887">
            <v>25000</v>
          </cell>
          <cell r="L2887">
            <v>1300</v>
          </cell>
          <cell r="M2887" t="str">
            <v>Kraus</v>
          </cell>
          <cell r="N2887">
            <v>39173</v>
          </cell>
          <cell r="O2887" t="str">
            <v>2864-01042007-012</v>
          </cell>
          <cell r="P2887" t="str">
            <v>CZ-9425-A-6</v>
          </cell>
          <cell r="Q2887" t="str">
            <v>Produkt 6</v>
          </cell>
          <cell r="R2887" t="str">
            <v>FIRMA GABRIEL</v>
          </cell>
          <cell r="S2887" t="str">
            <v>Slezsko</v>
          </cell>
          <cell r="T2887" t="str">
            <v>Karviná</v>
          </cell>
          <cell r="U2887" t="str">
            <v>Albrechtice</v>
          </cell>
          <cell r="V2887">
            <v>294</v>
          </cell>
          <cell r="W2887">
            <v>436</v>
          </cell>
          <cell r="X2887">
            <v>681</v>
          </cell>
          <cell r="Y2887">
            <v>296916</v>
          </cell>
          <cell r="Z2887">
            <v>0.02</v>
          </cell>
          <cell r="AA2887">
            <v>5938.32</v>
          </cell>
          <cell r="AB2887">
            <v>290977.68</v>
          </cell>
          <cell r="AC2887">
            <v>0.01</v>
          </cell>
          <cell r="AD2887">
            <v>2909.7768000000001</v>
          </cell>
        </row>
        <row r="2888">
          <cell r="A2888">
            <v>2865</v>
          </cell>
          <cell r="B2888" t="str">
            <v>ZA 218</v>
          </cell>
          <cell r="D2888" t="str">
            <v>Lubomír</v>
          </cell>
          <cell r="E2888" t="str">
            <v>Ždímal</v>
          </cell>
          <cell r="G2888" t="str">
            <v>Cestovné</v>
          </cell>
          <cell r="H2888">
            <v>4682</v>
          </cell>
          <cell r="I2888" t="str">
            <v>Prodej B</v>
          </cell>
          <cell r="J2888" t="str">
            <v>660414/2644</v>
          </cell>
          <cell r="K2888">
            <v>17000</v>
          </cell>
          <cell r="L2888">
            <v>1600</v>
          </cell>
          <cell r="M2888" t="str">
            <v>Sokol</v>
          </cell>
          <cell r="N2888">
            <v>39175</v>
          </cell>
          <cell r="O2888" t="str">
            <v>2865-03042007-218</v>
          </cell>
          <cell r="P2888" t="str">
            <v>DE-2057-B-4</v>
          </cell>
          <cell r="Q2888" t="str">
            <v>Produkt 4</v>
          </cell>
          <cell r="R2888" t="str">
            <v>FIRMA GABRIEL</v>
          </cell>
          <cell r="S2888" t="str">
            <v>Slezsko</v>
          </cell>
          <cell r="T2888" t="str">
            <v>Hlučín</v>
          </cell>
          <cell r="U2888" t="str">
            <v>Hlučín</v>
          </cell>
          <cell r="V2888">
            <v>294</v>
          </cell>
          <cell r="W2888">
            <v>54</v>
          </cell>
          <cell r="X2888">
            <v>374</v>
          </cell>
          <cell r="Y2888">
            <v>20196</v>
          </cell>
          <cell r="Z2888">
            <v>0</v>
          </cell>
          <cell r="AA2888">
            <v>0</v>
          </cell>
          <cell r="AB2888">
            <v>20196</v>
          </cell>
          <cell r="AC2888">
            <v>0.04</v>
          </cell>
          <cell r="AD2888">
            <v>807.84</v>
          </cell>
        </row>
        <row r="2889">
          <cell r="A2889">
            <v>2866</v>
          </cell>
          <cell r="B2889" t="str">
            <v>ZA 314</v>
          </cell>
          <cell r="D2889" t="str">
            <v>Eva</v>
          </cell>
          <cell r="E2889" t="str">
            <v>Kaluodová</v>
          </cell>
          <cell r="G2889" t="str">
            <v>Cestovné</v>
          </cell>
          <cell r="H2889">
            <v>417</v>
          </cell>
          <cell r="I2889" t="str">
            <v>Prodej B</v>
          </cell>
          <cell r="J2889" t="str">
            <v>615101/2054</v>
          </cell>
          <cell r="K2889">
            <v>17500</v>
          </cell>
          <cell r="L2889">
            <v>5000</v>
          </cell>
          <cell r="M2889" t="str">
            <v>Jakhel</v>
          </cell>
          <cell r="N2889">
            <v>39175</v>
          </cell>
          <cell r="O2889" t="str">
            <v>2866-03042007-314</v>
          </cell>
          <cell r="P2889" t="str">
            <v>AU-3212-A-0</v>
          </cell>
          <cell r="Q2889" t="str">
            <v>Produkt 10</v>
          </cell>
          <cell r="R2889" t="str">
            <v>PBS VELKÁ BÍTEŠ a.s.</v>
          </cell>
          <cell r="S2889" t="str">
            <v>Čechy</v>
          </cell>
          <cell r="T2889" t="str">
            <v>Cheb</v>
          </cell>
          <cell r="U2889" t="str">
            <v>Cheb</v>
          </cell>
          <cell r="V2889">
            <v>1017</v>
          </cell>
          <cell r="W2889">
            <v>311</v>
          </cell>
          <cell r="X2889">
            <v>122</v>
          </cell>
          <cell r="Y2889">
            <v>37942</v>
          </cell>
          <cell r="Z2889">
            <v>0.02</v>
          </cell>
          <cell r="AA2889">
            <v>758.84</v>
          </cell>
          <cell r="AB2889">
            <v>37183.160000000003</v>
          </cell>
          <cell r="AC2889">
            <v>0.01</v>
          </cell>
          <cell r="AD2889">
            <v>371.83160000000004</v>
          </cell>
        </row>
        <row r="2890">
          <cell r="A2890">
            <v>2867</v>
          </cell>
          <cell r="B2890" t="str">
            <v>ZA 006</v>
          </cell>
          <cell r="C2890" t="str">
            <v>PHDr.</v>
          </cell>
          <cell r="D2890" t="str">
            <v>Jana</v>
          </cell>
          <cell r="E2890" t="str">
            <v>Kamenická</v>
          </cell>
          <cell r="G2890" t="str">
            <v>Školení profesní</v>
          </cell>
          <cell r="H2890">
            <v>7336</v>
          </cell>
          <cell r="I2890" t="str">
            <v>Prodej D</v>
          </cell>
          <cell r="J2890" t="str">
            <v>896107/5959</v>
          </cell>
          <cell r="K2890">
            <v>29000</v>
          </cell>
          <cell r="L2890">
            <v>2300</v>
          </cell>
          <cell r="M2890" t="str">
            <v>Mize</v>
          </cell>
          <cell r="N2890">
            <v>39177</v>
          </cell>
          <cell r="O2890" t="str">
            <v>2867-05042007-006</v>
          </cell>
          <cell r="P2890" t="str">
            <v>PL-9177-B-3</v>
          </cell>
          <cell r="Q2890" t="str">
            <v>Produkt 3</v>
          </cell>
          <cell r="R2890" t="str">
            <v>FIRMA KLEICH</v>
          </cell>
          <cell r="S2890" t="str">
            <v>Morava</v>
          </cell>
          <cell r="T2890" t="str">
            <v>Brno</v>
          </cell>
          <cell r="U2890" t="str">
            <v>Doubravník</v>
          </cell>
          <cell r="V2890">
            <v>611</v>
          </cell>
          <cell r="W2890">
            <v>51</v>
          </cell>
          <cell r="X2890">
            <v>67</v>
          </cell>
          <cell r="Y2890">
            <v>3417</v>
          </cell>
          <cell r="Z2890">
            <v>0</v>
          </cell>
          <cell r="AA2890">
            <v>0</v>
          </cell>
          <cell r="AB2890">
            <v>3417</v>
          </cell>
          <cell r="AC2890">
            <v>0.04</v>
          </cell>
          <cell r="AD2890">
            <v>136.68</v>
          </cell>
        </row>
        <row r="2891">
          <cell r="A2891">
            <v>2868</v>
          </cell>
          <cell r="B2891" t="str">
            <v>ZA 015</v>
          </cell>
          <cell r="D2891" t="str">
            <v>Karel</v>
          </cell>
          <cell r="E2891" t="str">
            <v>Zatloukal</v>
          </cell>
          <cell r="F2891" t="str">
            <v>DiS.</v>
          </cell>
          <cell r="G2891" t="str">
            <v>Školení profesní</v>
          </cell>
          <cell r="H2891">
            <v>160</v>
          </cell>
          <cell r="I2891" t="str">
            <v>IT</v>
          </cell>
          <cell r="J2891" t="str">
            <v>860910/5725</v>
          </cell>
          <cell r="K2891">
            <v>19000</v>
          </cell>
          <cell r="L2891">
            <v>1000</v>
          </cell>
          <cell r="M2891" t="str">
            <v>Sokol</v>
          </cell>
          <cell r="N2891">
            <v>39178</v>
          </cell>
          <cell r="O2891" t="str">
            <v>2868-06042007-015</v>
          </cell>
          <cell r="P2891" t="str">
            <v>CZ-2547-C-0</v>
          </cell>
          <cell r="Q2891" t="str">
            <v>Produkt 10</v>
          </cell>
          <cell r="R2891" t="str">
            <v>PBS Velká Bíteš a.s.</v>
          </cell>
          <cell r="S2891" t="str">
            <v>Čechy</v>
          </cell>
          <cell r="T2891" t="str">
            <v>Opočno</v>
          </cell>
          <cell r="U2891" t="str">
            <v>Opočno</v>
          </cell>
          <cell r="V2891">
            <v>686</v>
          </cell>
          <cell r="W2891">
            <v>76</v>
          </cell>
          <cell r="X2891">
            <v>122</v>
          </cell>
          <cell r="Y2891">
            <v>9272</v>
          </cell>
          <cell r="Z2891">
            <v>0</v>
          </cell>
          <cell r="AA2891">
            <v>0</v>
          </cell>
          <cell r="AB2891">
            <v>9272</v>
          </cell>
          <cell r="AC2891">
            <v>0.04</v>
          </cell>
          <cell r="AD2891">
            <v>370.88</v>
          </cell>
        </row>
        <row r="2892">
          <cell r="A2892">
            <v>2869</v>
          </cell>
          <cell r="B2892" t="str">
            <v>ZA 011</v>
          </cell>
          <cell r="C2892" t="str">
            <v>PHDr.</v>
          </cell>
          <cell r="D2892" t="str">
            <v>Lukáš</v>
          </cell>
          <cell r="E2892" t="str">
            <v>Jarolím</v>
          </cell>
          <cell r="G2892" t="str">
            <v>Benzín</v>
          </cell>
          <cell r="H2892" t="str">
            <v>Neúčtováno</v>
          </cell>
          <cell r="I2892" t="str">
            <v>Management</v>
          </cell>
          <cell r="J2892" t="str">
            <v>870306/0982</v>
          </cell>
          <cell r="K2892">
            <v>35000</v>
          </cell>
          <cell r="L2892">
            <v>3800</v>
          </cell>
          <cell r="M2892" t="str">
            <v>Jakhel</v>
          </cell>
          <cell r="N2892">
            <v>39179</v>
          </cell>
          <cell r="O2892" t="str">
            <v>2869-07042007-011</v>
          </cell>
          <cell r="P2892" t="str">
            <v>CZ-8102-C-1</v>
          </cell>
          <cell r="Q2892" t="str">
            <v>Produkt 1</v>
          </cell>
          <cell r="R2892" t="str">
            <v>FIRMA POULEK SOLAR</v>
          </cell>
          <cell r="S2892" t="str">
            <v>Morava</v>
          </cell>
          <cell r="T2892" t="str">
            <v>Jihlava</v>
          </cell>
          <cell r="U2892" t="str">
            <v>Opatov</v>
          </cell>
          <cell r="V2892">
            <v>463</v>
          </cell>
          <cell r="W2892">
            <v>406</v>
          </cell>
          <cell r="X2892">
            <v>109</v>
          </cell>
          <cell r="Y2892">
            <v>44254</v>
          </cell>
          <cell r="Z2892">
            <v>0.08</v>
          </cell>
          <cell r="AA2892">
            <v>3540.32</v>
          </cell>
          <cell r="AB2892">
            <v>40713.68</v>
          </cell>
          <cell r="AC2892">
            <v>0.02</v>
          </cell>
          <cell r="AD2892">
            <v>814.27359999999999</v>
          </cell>
        </row>
        <row r="2893">
          <cell r="A2893">
            <v>2870</v>
          </cell>
          <cell r="B2893" t="str">
            <v>ZA 011</v>
          </cell>
          <cell r="C2893" t="str">
            <v>PHDr.</v>
          </cell>
          <cell r="D2893" t="str">
            <v>Lukáš</v>
          </cell>
          <cell r="E2893" t="str">
            <v>Jarolím</v>
          </cell>
          <cell r="G2893" t="str">
            <v>Firemní výdaj</v>
          </cell>
          <cell r="H2893">
            <v>7073</v>
          </cell>
          <cell r="I2893" t="str">
            <v>Management</v>
          </cell>
          <cell r="J2893" t="str">
            <v>870306/0982</v>
          </cell>
          <cell r="K2893">
            <v>35000</v>
          </cell>
          <cell r="L2893">
            <v>3800</v>
          </cell>
          <cell r="M2893" t="str">
            <v>Mize</v>
          </cell>
          <cell r="N2893">
            <v>39181</v>
          </cell>
          <cell r="O2893" t="str">
            <v>2870-09042007-011</v>
          </cell>
          <cell r="P2893" t="str">
            <v>DE-9005-B-2</v>
          </cell>
          <cell r="Q2893" t="str">
            <v>Produkt 2</v>
          </cell>
          <cell r="R2893" t="str">
            <v>FIRMA POULEK SOLAR</v>
          </cell>
          <cell r="S2893" t="str">
            <v>Morava</v>
          </cell>
          <cell r="T2893" t="str">
            <v>Jihlava</v>
          </cell>
          <cell r="U2893" t="str">
            <v>Opatov</v>
          </cell>
          <cell r="V2893">
            <v>463</v>
          </cell>
          <cell r="W2893">
            <v>307</v>
          </cell>
          <cell r="X2893">
            <v>155</v>
          </cell>
          <cell r="Y2893">
            <v>47585</v>
          </cell>
          <cell r="Z2893">
            <v>0.1</v>
          </cell>
          <cell r="AA2893">
            <v>4758.5</v>
          </cell>
          <cell r="AB2893">
            <v>42826.5</v>
          </cell>
          <cell r="AC2893">
            <v>0.03</v>
          </cell>
          <cell r="AD2893">
            <v>1284.7949999999998</v>
          </cell>
        </row>
        <row r="2894">
          <cell r="A2894">
            <v>2871</v>
          </cell>
          <cell r="B2894" t="str">
            <v>ZA 331</v>
          </cell>
          <cell r="D2894" t="str">
            <v>Zdeněk</v>
          </cell>
          <cell r="E2894" t="str">
            <v>Ondrák</v>
          </cell>
          <cell r="G2894" t="str">
            <v>Školení jazyky</v>
          </cell>
          <cell r="H2894">
            <v>6446</v>
          </cell>
          <cell r="I2894" t="str">
            <v>Prodej B</v>
          </cell>
          <cell r="J2894" t="str">
            <v>500909/266</v>
          </cell>
          <cell r="K2894">
            <v>20000</v>
          </cell>
          <cell r="L2894">
            <v>5000</v>
          </cell>
          <cell r="M2894" t="str">
            <v>Kraus</v>
          </cell>
          <cell r="N2894">
            <v>39181</v>
          </cell>
          <cell r="O2894" t="str">
            <v>2871-09042007-331</v>
          </cell>
          <cell r="P2894" t="str">
            <v>CZ-4689-D-0</v>
          </cell>
          <cell r="Q2894" t="str">
            <v>Produkt 10</v>
          </cell>
          <cell r="R2894" t="str">
            <v>PBS BRNO a.s.</v>
          </cell>
          <cell r="S2894" t="str">
            <v>Morava</v>
          </cell>
          <cell r="T2894" t="str">
            <v>Brno</v>
          </cell>
          <cell r="U2894" t="str">
            <v>Doubravník</v>
          </cell>
          <cell r="V2894">
            <v>145</v>
          </cell>
          <cell r="W2894">
            <v>109</v>
          </cell>
          <cell r="X2894">
            <v>120</v>
          </cell>
          <cell r="Y2894">
            <v>13080</v>
          </cell>
          <cell r="Z2894">
            <v>0</v>
          </cell>
          <cell r="AA2894">
            <v>0</v>
          </cell>
          <cell r="AB2894">
            <v>13080</v>
          </cell>
          <cell r="AC2894">
            <v>0.04</v>
          </cell>
          <cell r="AD2894">
            <v>523.20000000000005</v>
          </cell>
        </row>
        <row r="2895">
          <cell r="A2895">
            <v>2872</v>
          </cell>
          <cell r="B2895" t="str">
            <v>ZA 011</v>
          </cell>
          <cell r="C2895" t="str">
            <v>PHDr.</v>
          </cell>
          <cell r="D2895" t="str">
            <v>Lukáš</v>
          </cell>
          <cell r="E2895" t="str">
            <v>Jarolím</v>
          </cell>
          <cell r="G2895" t="str">
            <v>Cestovné</v>
          </cell>
          <cell r="H2895">
            <v>7649</v>
          </cell>
          <cell r="I2895" t="str">
            <v>Management</v>
          </cell>
          <cell r="J2895" t="str">
            <v>870306/0982</v>
          </cell>
          <cell r="K2895">
            <v>35000</v>
          </cell>
          <cell r="L2895">
            <v>3800</v>
          </cell>
          <cell r="M2895" t="str">
            <v>Sokol</v>
          </cell>
          <cell r="N2895">
            <v>39183</v>
          </cell>
          <cell r="O2895" t="str">
            <v>2872-11042007-011</v>
          </cell>
          <cell r="P2895" t="str">
            <v>DE-6188-D-6</v>
          </cell>
          <cell r="Q2895" t="str">
            <v>Produkt 6</v>
          </cell>
          <cell r="R2895" t="str">
            <v>FIRMA POULEK SOLAR</v>
          </cell>
          <cell r="S2895" t="str">
            <v>Morava</v>
          </cell>
          <cell r="T2895" t="str">
            <v>Jihlava</v>
          </cell>
          <cell r="U2895" t="str">
            <v>Opatov</v>
          </cell>
          <cell r="V2895">
            <v>463</v>
          </cell>
          <cell r="W2895">
            <v>494</v>
          </cell>
          <cell r="X2895">
            <v>684</v>
          </cell>
          <cell r="Y2895">
            <v>337896</v>
          </cell>
          <cell r="Z2895">
            <v>0.08</v>
          </cell>
          <cell r="AA2895">
            <v>27031.68</v>
          </cell>
          <cell r="AB2895">
            <v>310864.32</v>
          </cell>
          <cell r="AC2895">
            <v>0.02</v>
          </cell>
          <cell r="AD2895">
            <v>6217.2864</v>
          </cell>
        </row>
        <row r="2896">
          <cell r="A2896">
            <v>2873</v>
          </cell>
          <cell r="B2896" t="str">
            <v>ZA 335</v>
          </cell>
          <cell r="D2896" t="str">
            <v>Iveta</v>
          </cell>
          <cell r="E2896" t="str">
            <v>Paurová</v>
          </cell>
          <cell r="G2896" t="str">
            <v>Školení profesní</v>
          </cell>
          <cell r="H2896">
            <v>4784</v>
          </cell>
          <cell r="I2896" t="str">
            <v>Prodej B</v>
          </cell>
          <cell r="J2896" t="str">
            <v>495414/216</v>
          </cell>
          <cell r="K2896">
            <v>19500</v>
          </cell>
          <cell r="L2896">
            <v>300</v>
          </cell>
          <cell r="M2896" t="str">
            <v>Mize</v>
          </cell>
          <cell r="N2896">
            <v>39184</v>
          </cell>
          <cell r="O2896" t="str">
            <v>2873-12042007-335</v>
          </cell>
          <cell r="P2896" t="str">
            <v>CZ-1144-A-8</v>
          </cell>
          <cell r="Q2896" t="str">
            <v>Produkt 8</v>
          </cell>
          <cell r="R2896" t="str">
            <v>PARTNER</v>
          </cell>
          <cell r="S2896" t="str">
            <v>Čechy</v>
          </cell>
          <cell r="T2896" t="str">
            <v>Kladno</v>
          </cell>
          <cell r="U2896" t="str">
            <v>Budenice</v>
          </cell>
          <cell r="V2896">
            <v>302</v>
          </cell>
          <cell r="W2896">
            <v>191</v>
          </cell>
          <cell r="X2896">
            <v>55</v>
          </cell>
          <cell r="Y2896">
            <v>10505</v>
          </cell>
          <cell r="Z2896">
            <v>0</v>
          </cell>
          <cell r="AA2896">
            <v>0</v>
          </cell>
          <cell r="AB2896">
            <v>10505</v>
          </cell>
          <cell r="AC2896">
            <v>0.04</v>
          </cell>
          <cell r="AD2896">
            <v>420.2</v>
          </cell>
        </row>
        <row r="2897">
          <cell r="A2897">
            <v>2874</v>
          </cell>
          <cell r="B2897" t="str">
            <v>ZA 011</v>
          </cell>
          <cell r="C2897" t="str">
            <v>PHDr.</v>
          </cell>
          <cell r="D2897" t="str">
            <v>Lukáš</v>
          </cell>
          <cell r="E2897" t="str">
            <v>Jarolím</v>
          </cell>
          <cell r="G2897" t="str">
            <v>Školení profesní</v>
          </cell>
          <cell r="H2897">
            <v>7762</v>
          </cell>
          <cell r="I2897" t="str">
            <v>Management</v>
          </cell>
          <cell r="J2897" t="str">
            <v>870306/0982</v>
          </cell>
          <cell r="K2897">
            <v>35000</v>
          </cell>
          <cell r="L2897">
            <v>3800</v>
          </cell>
          <cell r="M2897" t="str">
            <v>Sokol</v>
          </cell>
          <cell r="N2897">
            <v>39185</v>
          </cell>
          <cell r="O2897" t="str">
            <v>2874-13042007-011</v>
          </cell>
          <cell r="P2897" t="str">
            <v>CZ-9006-C-7</v>
          </cell>
          <cell r="Q2897" t="str">
            <v>Produkt 7</v>
          </cell>
          <cell r="R2897" t="str">
            <v>FIRMA POULEK SOLAR</v>
          </cell>
          <cell r="S2897" t="str">
            <v>Morava</v>
          </cell>
          <cell r="T2897" t="str">
            <v>Jihlava</v>
          </cell>
          <cell r="U2897" t="str">
            <v>Opatov</v>
          </cell>
          <cell r="V2897">
            <v>463</v>
          </cell>
          <cell r="W2897">
            <v>195</v>
          </cell>
          <cell r="X2897">
            <v>1200</v>
          </cell>
          <cell r="Y2897">
            <v>234000</v>
          </cell>
          <cell r="Z2897">
            <v>0</v>
          </cell>
          <cell r="AA2897">
            <v>0</v>
          </cell>
          <cell r="AB2897">
            <v>234000</v>
          </cell>
          <cell r="AC2897">
            <v>0.04</v>
          </cell>
          <cell r="AD2897">
            <v>9360</v>
          </cell>
        </row>
        <row r="2898">
          <cell r="A2898">
            <v>2875</v>
          </cell>
          <cell r="B2898" t="str">
            <v>ZA 016</v>
          </cell>
          <cell r="D2898" t="str">
            <v>Karel</v>
          </cell>
          <cell r="E2898" t="str">
            <v>Jarolím</v>
          </cell>
          <cell r="G2898" t="str">
            <v>Firemní výdaj</v>
          </cell>
          <cell r="H2898">
            <v>7859</v>
          </cell>
          <cell r="I2898" t="str">
            <v>Výroba</v>
          </cell>
          <cell r="J2898" t="str">
            <v>860628/5974</v>
          </cell>
          <cell r="K2898">
            <v>25000</v>
          </cell>
          <cell r="L2898">
            <v>300</v>
          </cell>
          <cell r="M2898" t="str">
            <v>Kraus</v>
          </cell>
          <cell r="N2898">
            <v>39187</v>
          </cell>
          <cell r="O2898" t="str">
            <v>2875-15042007-016</v>
          </cell>
          <cell r="P2898" t="str">
            <v>PL-3816-B-1</v>
          </cell>
          <cell r="Q2898" t="str">
            <v>Produkt 1</v>
          </cell>
          <cell r="R2898" t="str">
            <v>FIRMA POULEK SOLAR</v>
          </cell>
          <cell r="S2898" t="str">
            <v>Morava</v>
          </cell>
          <cell r="T2898" t="str">
            <v>Jihlava</v>
          </cell>
          <cell r="U2898" t="str">
            <v>Opatov</v>
          </cell>
          <cell r="V2898">
            <v>463</v>
          </cell>
          <cell r="W2898">
            <v>315</v>
          </cell>
          <cell r="X2898">
            <v>110</v>
          </cell>
          <cell r="Y2898">
            <v>34650</v>
          </cell>
          <cell r="Z2898">
            <v>0.1</v>
          </cell>
          <cell r="AA2898">
            <v>3465</v>
          </cell>
          <cell r="AB2898">
            <v>31185</v>
          </cell>
          <cell r="AC2898">
            <v>0.03</v>
          </cell>
          <cell r="AD2898">
            <v>935.55</v>
          </cell>
        </row>
        <row r="2899">
          <cell r="A2899">
            <v>2876</v>
          </cell>
          <cell r="B2899" t="str">
            <v>ZA 335</v>
          </cell>
          <cell r="D2899" t="str">
            <v>Iveta</v>
          </cell>
          <cell r="E2899" t="str">
            <v>Paurová</v>
          </cell>
          <cell r="G2899" t="str">
            <v>Školení jazyky</v>
          </cell>
          <cell r="H2899">
            <v>4724</v>
          </cell>
          <cell r="I2899" t="str">
            <v>Prodej B</v>
          </cell>
          <cell r="J2899" t="str">
            <v>495414/216</v>
          </cell>
          <cell r="K2899">
            <v>19500</v>
          </cell>
          <cell r="L2899">
            <v>300</v>
          </cell>
          <cell r="M2899" t="str">
            <v>Jakhel</v>
          </cell>
          <cell r="N2899">
            <v>39187</v>
          </cell>
          <cell r="O2899" t="str">
            <v>2876-15042007-335</v>
          </cell>
          <cell r="P2899" t="str">
            <v>DE-2908-A-6</v>
          </cell>
          <cell r="Q2899" t="str">
            <v>Produkt 6</v>
          </cell>
          <cell r="R2899" t="str">
            <v>PARTNER</v>
          </cell>
          <cell r="S2899" t="str">
            <v>Čechy</v>
          </cell>
          <cell r="T2899" t="str">
            <v>Kladno</v>
          </cell>
          <cell r="U2899" t="str">
            <v>Budenice</v>
          </cell>
          <cell r="V2899">
            <v>302</v>
          </cell>
          <cell r="W2899">
            <v>455</v>
          </cell>
          <cell r="X2899">
            <v>680</v>
          </cell>
          <cell r="Y2899">
            <v>309400</v>
          </cell>
          <cell r="Z2899">
            <v>0.08</v>
          </cell>
          <cell r="AA2899">
            <v>24752</v>
          </cell>
          <cell r="AB2899">
            <v>284648</v>
          </cell>
          <cell r="AC2899">
            <v>0.02</v>
          </cell>
          <cell r="AD2899">
            <v>5692.96</v>
          </cell>
        </row>
        <row r="2900">
          <cell r="A2900">
            <v>2877</v>
          </cell>
          <cell r="B2900" t="str">
            <v>ZA 040</v>
          </cell>
          <cell r="D2900" t="str">
            <v>Miroslav</v>
          </cell>
          <cell r="E2900" t="str">
            <v>Vala  </v>
          </cell>
          <cell r="G2900" t="str">
            <v>Školení profesní</v>
          </cell>
          <cell r="H2900">
            <v>2927</v>
          </cell>
          <cell r="I2900" t="str">
            <v>Výroba</v>
          </cell>
          <cell r="J2900" t="str">
            <v>801223/6276</v>
          </cell>
          <cell r="K2900">
            <v>19500</v>
          </cell>
          <cell r="L2900">
            <v>1600</v>
          </cell>
          <cell r="M2900" t="str">
            <v>Mize</v>
          </cell>
          <cell r="N2900">
            <v>39189</v>
          </cell>
          <cell r="O2900" t="str">
            <v>2877-17042007-040</v>
          </cell>
          <cell r="P2900" t="str">
            <v>AU-7815-D-3</v>
          </cell>
          <cell r="Q2900" t="str">
            <v>Produkt 3</v>
          </cell>
          <cell r="R2900" t="str">
            <v>FIŠNER A SPOL. s.r.o.</v>
          </cell>
          <cell r="S2900" t="str">
            <v>Morava</v>
          </cell>
          <cell r="T2900" t="str">
            <v>Frýdek-Místek</v>
          </cell>
          <cell r="U2900" t="str">
            <v>Lhotka</v>
          </cell>
          <cell r="V2900">
            <v>622</v>
          </cell>
          <cell r="W2900">
            <v>496</v>
          </cell>
          <cell r="X2900">
            <v>67</v>
          </cell>
          <cell r="Y2900">
            <v>33232</v>
          </cell>
          <cell r="Z2900">
            <v>0.1</v>
          </cell>
          <cell r="AA2900">
            <v>3323.2000000000003</v>
          </cell>
          <cell r="AB2900">
            <v>29908.799999999999</v>
          </cell>
          <cell r="AC2900">
            <v>0.03</v>
          </cell>
          <cell r="AD2900">
            <v>897.2639999999999</v>
          </cell>
        </row>
        <row r="2901">
          <cell r="A2901">
            <v>2878</v>
          </cell>
          <cell r="B2901" t="str">
            <v>ZA 335</v>
          </cell>
          <cell r="D2901" t="str">
            <v>Iveta</v>
          </cell>
          <cell r="E2901" t="str">
            <v>Paurová</v>
          </cell>
          <cell r="G2901" t="str">
            <v>Telefon</v>
          </cell>
          <cell r="H2901">
            <v>5993</v>
          </cell>
          <cell r="I2901" t="str">
            <v>Prodej B</v>
          </cell>
          <cell r="J2901" t="str">
            <v>495414/216</v>
          </cell>
          <cell r="K2901">
            <v>19500</v>
          </cell>
          <cell r="L2901">
            <v>1000</v>
          </cell>
          <cell r="M2901" t="str">
            <v>Mize</v>
          </cell>
          <cell r="N2901">
            <v>39190</v>
          </cell>
          <cell r="O2901" t="str">
            <v>2878-18042007-335</v>
          </cell>
          <cell r="P2901" t="str">
            <v>CZ-7037-A-4</v>
          </cell>
          <cell r="Q2901" t="str">
            <v>Produkt 4</v>
          </cell>
          <cell r="R2901" t="str">
            <v>PARTNER</v>
          </cell>
          <cell r="S2901" t="str">
            <v>Čechy</v>
          </cell>
          <cell r="T2901" t="str">
            <v>Kladno</v>
          </cell>
          <cell r="U2901" t="str">
            <v>Budenice</v>
          </cell>
          <cell r="V2901">
            <v>302</v>
          </cell>
          <cell r="W2901">
            <v>85</v>
          </cell>
          <cell r="X2901">
            <v>389</v>
          </cell>
          <cell r="Y2901">
            <v>33065</v>
          </cell>
          <cell r="Z2901">
            <v>0</v>
          </cell>
          <cell r="AA2901">
            <v>0</v>
          </cell>
          <cell r="AB2901">
            <v>33065</v>
          </cell>
          <cell r="AC2901">
            <v>0.04</v>
          </cell>
          <cell r="AD2901">
            <v>1322.6000000000001</v>
          </cell>
        </row>
        <row r="2902">
          <cell r="A2902">
            <v>2879</v>
          </cell>
          <cell r="B2902" t="str">
            <v>ZA 040</v>
          </cell>
          <cell r="D2902" t="str">
            <v>Miroslav</v>
          </cell>
          <cell r="E2902" t="str">
            <v>Vala  </v>
          </cell>
          <cell r="G2902" t="str">
            <v>Školení jazyky</v>
          </cell>
          <cell r="H2902">
            <v>3239</v>
          </cell>
          <cell r="I2902" t="str">
            <v>Výroba</v>
          </cell>
          <cell r="J2902" t="str">
            <v>801223/6276</v>
          </cell>
          <cell r="K2902">
            <v>19500</v>
          </cell>
          <cell r="L2902">
            <v>1600</v>
          </cell>
          <cell r="M2902" t="str">
            <v>Sokol</v>
          </cell>
          <cell r="N2902">
            <v>39191</v>
          </cell>
          <cell r="O2902" t="str">
            <v>2879-19042007-040</v>
          </cell>
          <cell r="P2902" t="str">
            <v>DE-3176-D-3</v>
          </cell>
          <cell r="Q2902" t="str">
            <v>Produkt 3</v>
          </cell>
          <cell r="R2902" t="str">
            <v>FIŠNER A SPOL. s.r.o.</v>
          </cell>
          <cell r="S2902" t="str">
            <v>Morava</v>
          </cell>
          <cell r="T2902" t="str">
            <v>Frýdek-Místek</v>
          </cell>
          <cell r="U2902" t="str">
            <v>Lhotka</v>
          </cell>
          <cell r="V2902">
            <v>622</v>
          </cell>
          <cell r="W2902">
            <v>463</v>
          </cell>
          <cell r="X2902">
            <v>61</v>
          </cell>
          <cell r="Y2902">
            <v>28243</v>
          </cell>
          <cell r="Z2902">
            <v>0.05</v>
          </cell>
          <cell r="AA2902">
            <v>1412.15</v>
          </cell>
          <cell r="AB2902">
            <v>26830.85</v>
          </cell>
          <cell r="AC2902">
            <v>0.01</v>
          </cell>
          <cell r="AD2902">
            <v>268.30849999999998</v>
          </cell>
        </row>
        <row r="2903">
          <cell r="A2903">
            <v>2880</v>
          </cell>
          <cell r="B2903" t="str">
            <v>ZA 040</v>
          </cell>
          <cell r="D2903" t="str">
            <v>Miroslav</v>
          </cell>
          <cell r="E2903" t="str">
            <v>Vala  </v>
          </cell>
          <cell r="G2903" t="str">
            <v>Telefon</v>
          </cell>
          <cell r="H2903">
            <v>1291</v>
          </cell>
          <cell r="I2903" t="str">
            <v>Výroba</v>
          </cell>
          <cell r="J2903" t="str">
            <v>801223/6276</v>
          </cell>
          <cell r="K2903">
            <v>19500</v>
          </cell>
          <cell r="L2903">
            <v>1600</v>
          </cell>
          <cell r="M2903" t="str">
            <v>Kraus</v>
          </cell>
          <cell r="N2903">
            <v>39193</v>
          </cell>
          <cell r="O2903" t="str">
            <v>2880-21042007-040</v>
          </cell>
          <cell r="P2903" t="str">
            <v>PL-5195-B-7</v>
          </cell>
          <cell r="Q2903" t="str">
            <v>Produkt 7</v>
          </cell>
          <cell r="R2903" t="str">
            <v>FIŠNER A SPOL. s.r.o.</v>
          </cell>
          <cell r="S2903" t="str">
            <v>Morava</v>
          </cell>
          <cell r="T2903" t="str">
            <v>Frýdek-Místek</v>
          </cell>
          <cell r="U2903" t="str">
            <v>Lhotka</v>
          </cell>
          <cell r="V2903">
            <v>622</v>
          </cell>
          <cell r="W2903">
            <v>179</v>
          </cell>
          <cell r="X2903">
            <v>1200</v>
          </cell>
          <cell r="Y2903">
            <v>214800</v>
          </cell>
          <cell r="Z2903">
            <v>0</v>
          </cell>
          <cell r="AA2903">
            <v>0</v>
          </cell>
          <cell r="AB2903">
            <v>214800</v>
          </cell>
          <cell r="AC2903">
            <v>0.04</v>
          </cell>
          <cell r="AD2903">
            <v>8592</v>
          </cell>
        </row>
        <row r="2904">
          <cell r="A2904">
            <v>2881</v>
          </cell>
          <cell r="B2904" t="str">
            <v>ZA 334</v>
          </cell>
          <cell r="D2904" t="str">
            <v>Radek</v>
          </cell>
          <cell r="E2904" t="str">
            <v>Paulus</v>
          </cell>
          <cell r="G2904" t="str">
            <v>Školení profesní</v>
          </cell>
          <cell r="H2904">
            <v>2066</v>
          </cell>
          <cell r="I2904" t="str">
            <v>Prodej B</v>
          </cell>
          <cell r="J2904" t="str">
            <v>560707/4484</v>
          </cell>
          <cell r="K2904">
            <v>12000</v>
          </cell>
          <cell r="L2904">
            <v>3300</v>
          </cell>
          <cell r="M2904" t="str">
            <v>Mize</v>
          </cell>
          <cell r="N2904">
            <v>39193</v>
          </cell>
          <cell r="O2904" t="str">
            <v>2881-21042007-334</v>
          </cell>
          <cell r="P2904" t="str">
            <v>PL-1116-C-4</v>
          </cell>
          <cell r="Q2904" t="str">
            <v>Produkt 4</v>
          </cell>
          <cell r="R2904" t="str">
            <v>PARTNER</v>
          </cell>
          <cell r="S2904" t="str">
            <v>Čechy</v>
          </cell>
          <cell r="T2904" t="str">
            <v>Kladno</v>
          </cell>
          <cell r="U2904" t="str">
            <v>Budenice</v>
          </cell>
          <cell r="V2904">
            <v>302</v>
          </cell>
          <cell r="W2904">
            <v>12</v>
          </cell>
          <cell r="X2904">
            <v>385</v>
          </cell>
          <cell r="Y2904">
            <v>4620</v>
          </cell>
          <cell r="Z2904">
            <v>0</v>
          </cell>
          <cell r="AA2904">
            <v>0</v>
          </cell>
          <cell r="AB2904">
            <v>4620</v>
          </cell>
          <cell r="AC2904">
            <v>0.04</v>
          </cell>
          <cell r="AD2904">
            <v>184.8</v>
          </cell>
        </row>
        <row r="2905">
          <cell r="A2905">
            <v>2882</v>
          </cell>
          <cell r="B2905" t="str">
            <v>ZA 041</v>
          </cell>
          <cell r="D2905" t="str">
            <v>David</v>
          </cell>
          <cell r="E2905" t="str">
            <v>Záplata  </v>
          </cell>
          <cell r="G2905" t="str">
            <v>Školení jazyky</v>
          </cell>
          <cell r="H2905">
            <v>4824</v>
          </cell>
          <cell r="I2905" t="str">
            <v>Výroba</v>
          </cell>
          <cell r="J2905" t="str">
            <v>610530/5580</v>
          </cell>
          <cell r="K2905">
            <v>20000</v>
          </cell>
          <cell r="L2905">
            <v>3300</v>
          </cell>
          <cell r="M2905" t="str">
            <v>Sokol</v>
          </cell>
          <cell r="N2905">
            <v>39195</v>
          </cell>
          <cell r="O2905" t="str">
            <v>2882-23042007-041</v>
          </cell>
          <cell r="P2905" t="str">
            <v>CZ-8095-A-8</v>
          </cell>
          <cell r="Q2905" t="str">
            <v>Produkt 8</v>
          </cell>
          <cell r="R2905" t="str">
            <v>FIŠNER A SPOL. s.r.o.</v>
          </cell>
          <cell r="S2905" t="str">
            <v>Morava</v>
          </cell>
          <cell r="T2905" t="str">
            <v>Frýdek-Místek</v>
          </cell>
          <cell r="U2905" t="str">
            <v>Lhotka</v>
          </cell>
          <cell r="V2905">
            <v>622</v>
          </cell>
          <cell r="W2905">
            <v>402</v>
          </cell>
          <cell r="X2905">
            <v>55</v>
          </cell>
          <cell r="Y2905">
            <v>22110</v>
          </cell>
          <cell r="Z2905">
            <v>0.02</v>
          </cell>
          <cell r="AA2905">
            <v>442.2</v>
          </cell>
          <cell r="AB2905">
            <v>21667.8</v>
          </cell>
          <cell r="AC2905">
            <v>0.01</v>
          </cell>
          <cell r="AD2905">
            <v>216.678</v>
          </cell>
        </row>
        <row r="2906">
          <cell r="A2906">
            <v>2883</v>
          </cell>
          <cell r="B2906" t="str">
            <v>ZA 006</v>
          </cell>
          <cell r="C2906" t="str">
            <v>PHDr.</v>
          </cell>
          <cell r="D2906" t="str">
            <v>Jana</v>
          </cell>
          <cell r="E2906" t="str">
            <v>Kamenická</v>
          </cell>
          <cell r="G2906" t="str">
            <v>Školení jazyky</v>
          </cell>
          <cell r="H2906">
            <v>815</v>
          </cell>
          <cell r="I2906" t="str">
            <v>Prodej C</v>
          </cell>
          <cell r="J2906" t="str">
            <v>896107/5959</v>
          </cell>
          <cell r="K2906">
            <v>29000</v>
          </cell>
          <cell r="L2906">
            <v>2300</v>
          </cell>
          <cell r="M2906" t="str">
            <v>Jakhel</v>
          </cell>
          <cell r="N2906">
            <v>39196</v>
          </cell>
          <cell r="O2906" t="str">
            <v>2883-24042007-006</v>
          </cell>
          <cell r="P2906" t="str">
            <v>AU-7833-D-9</v>
          </cell>
          <cell r="Q2906" t="str">
            <v>Produkt 9</v>
          </cell>
          <cell r="R2906" t="str">
            <v>PARTNER</v>
          </cell>
          <cell r="S2906" t="str">
            <v>Čechy</v>
          </cell>
          <cell r="T2906" t="str">
            <v>Kladno</v>
          </cell>
          <cell r="U2906" t="str">
            <v>Budenice</v>
          </cell>
          <cell r="V2906">
            <v>302</v>
          </cell>
          <cell r="W2906">
            <v>288</v>
          </cell>
          <cell r="X2906">
            <v>327</v>
          </cell>
          <cell r="Y2906">
            <v>94176</v>
          </cell>
          <cell r="Z2906">
            <v>0.08</v>
          </cell>
          <cell r="AA2906">
            <v>7534.08</v>
          </cell>
          <cell r="AB2906">
            <v>86641.919999999998</v>
          </cell>
          <cell r="AC2906">
            <v>0.02</v>
          </cell>
          <cell r="AD2906">
            <v>1732.8384000000001</v>
          </cell>
        </row>
        <row r="2907">
          <cell r="A2907">
            <v>2884</v>
          </cell>
          <cell r="B2907" t="str">
            <v>ZA 042</v>
          </cell>
          <cell r="D2907" t="str">
            <v>Ladislav</v>
          </cell>
          <cell r="E2907" t="str">
            <v>Zlámal</v>
          </cell>
          <cell r="G2907" t="str">
            <v>Školení profesní</v>
          </cell>
          <cell r="H2907">
            <v>5277</v>
          </cell>
          <cell r="I2907" t="str">
            <v>Výroba</v>
          </cell>
          <cell r="J2907" t="str">
            <v>610604/5440</v>
          </cell>
          <cell r="K2907">
            <v>17500</v>
          </cell>
          <cell r="L2907">
            <v>1300</v>
          </cell>
          <cell r="M2907" t="str">
            <v>Jakhel</v>
          </cell>
          <cell r="N2907">
            <v>39197</v>
          </cell>
          <cell r="O2907" t="str">
            <v>2884-25042007-042</v>
          </cell>
          <cell r="P2907" t="str">
            <v>CZ-2575-B-4</v>
          </cell>
          <cell r="Q2907" t="str">
            <v>Produkt 4</v>
          </cell>
          <cell r="R2907" t="str">
            <v>FIŠNER A SPOL. s.r.o.</v>
          </cell>
          <cell r="S2907" t="str">
            <v>Morava</v>
          </cell>
          <cell r="T2907" t="str">
            <v>Frýdek-Místek</v>
          </cell>
          <cell r="U2907" t="str">
            <v>Lhotka</v>
          </cell>
          <cell r="V2907">
            <v>622</v>
          </cell>
          <cell r="W2907">
            <v>353</v>
          </cell>
          <cell r="X2907">
            <v>352</v>
          </cell>
          <cell r="Y2907">
            <v>124256</v>
          </cell>
          <cell r="Z2907">
            <v>0</v>
          </cell>
          <cell r="AA2907">
            <v>0</v>
          </cell>
          <cell r="AB2907">
            <v>124256</v>
          </cell>
          <cell r="AC2907">
            <v>0.04</v>
          </cell>
          <cell r="AD2907">
            <v>4970.24</v>
          </cell>
        </row>
        <row r="2908">
          <cell r="A2908">
            <v>2885</v>
          </cell>
          <cell r="B2908" t="str">
            <v>ZA 025</v>
          </cell>
          <cell r="C2908" t="str">
            <v>Ing.</v>
          </cell>
          <cell r="D2908" t="str">
            <v>Jan</v>
          </cell>
          <cell r="E2908" t="str">
            <v>Regl</v>
          </cell>
          <cell r="G2908" t="str">
            <v>Cestovné</v>
          </cell>
          <cell r="H2908">
            <v>5087</v>
          </cell>
          <cell r="I2908" t="str">
            <v>Finance</v>
          </cell>
          <cell r="J2908" t="str">
            <v>830203/5544</v>
          </cell>
          <cell r="K2908">
            <v>21500</v>
          </cell>
          <cell r="L2908">
            <v>5000</v>
          </cell>
          <cell r="M2908" t="str">
            <v>Kraus</v>
          </cell>
          <cell r="N2908">
            <v>39199</v>
          </cell>
          <cell r="O2908" t="str">
            <v>2885-27042007-025</v>
          </cell>
          <cell r="P2908" t="str">
            <v>CZ-1313-C-1</v>
          </cell>
          <cell r="Q2908" t="str">
            <v>Produkt 1</v>
          </cell>
          <cell r="R2908" t="str">
            <v>FONTÁNA</v>
          </cell>
          <cell r="S2908" t="str">
            <v>Morava</v>
          </cell>
          <cell r="T2908" t="str">
            <v>Olomouc</v>
          </cell>
          <cell r="U2908" t="str">
            <v>Křelov</v>
          </cell>
          <cell r="V2908">
            <v>641</v>
          </cell>
          <cell r="W2908">
            <v>391</v>
          </cell>
          <cell r="X2908">
            <v>106</v>
          </cell>
          <cell r="Y2908">
            <v>41446</v>
          </cell>
          <cell r="Z2908">
            <v>0.08</v>
          </cell>
          <cell r="AA2908">
            <v>3315.6800000000003</v>
          </cell>
          <cell r="AB2908">
            <v>38130.32</v>
          </cell>
          <cell r="AC2908">
            <v>0.02</v>
          </cell>
          <cell r="AD2908">
            <v>762.60640000000001</v>
          </cell>
        </row>
        <row r="2909">
          <cell r="A2909">
            <v>2886</v>
          </cell>
          <cell r="B2909" t="str">
            <v>ZA 369</v>
          </cell>
          <cell r="D2909" t="str">
            <v>Vojtěch</v>
          </cell>
          <cell r="E2909" t="str">
            <v>Ridl</v>
          </cell>
          <cell r="G2909" t="str">
            <v>Benzín</v>
          </cell>
          <cell r="H2909">
            <v>1930</v>
          </cell>
          <cell r="I2909" t="str">
            <v>Prodej C</v>
          </cell>
          <cell r="J2909" t="str">
            <v>570616/1417</v>
          </cell>
          <cell r="K2909">
            <v>21000</v>
          </cell>
          <cell r="L2909">
            <v>3600</v>
          </cell>
          <cell r="M2909" t="str">
            <v>Jakhel</v>
          </cell>
          <cell r="N2909">
            <v>39199</v>
          </cell>
          <cell r="O2909" t="str">
            <v>2886-27042007-369</v>
          </cell>
          <cell r="P2909" t="str">
            <v>CZ-8442-A-2</v>
          </cell>
          <cell r="Q2909" t="str">
            <v>Produkt 2</v>
          </cell>
          <cell r="R2909" t="str">
            <v>PARTIZ-STROJÁR</v>
          </cell>
          <cell r="S2909" t="str">
            <v>Morava</v>
          </cell>
          <cell r="T2909" t="str">
            <v>Olomouc</v>
          </cell>
          <cell r="U2909" t="str">
            <v>Bouzov</v>
          </cell>
          <cell r="V2909">
            <v>955</v>
          </cell>
          <cell r="W2909">
            <v>354</v>
          </cell>
          <cell r="X2909">
            <v>159</v>
          </cell>
          <cell r="Y2909">
            <v>56286</v>
          </cell>
          <cell r="Z2909">
            <v>0.05</v>
          </cell>
          <cell r="AA2909">
            <v>2814.3</v>
          </cell>
          <cell r="AB2909">
            <v>53471.7</v>
          </cell>
          <cell r="AC2909">
            <v>0.01</v>
          </cell>
          <cell r="AD2909">
            <v>534.71699999999998</v>
          </cell>
        </row>
        <row r="2910">
          <cell r="A2910">
            <v>2887</v>
          </cell>
          <cell r="B2910" t="str">
            <v>ZA 025</v>
          </cell>
          <cell r="C2910" t="str">
            <v>Ing.</v>
          </cell>
          <cell r="D2910" t="str">
            <v>Jan</v>
          </cell>
          <cell r="E2910" t="str">
            <v>Regl</v>
          </cell>
          <cell r="G2910" t="str">
            <v>Školení profesní</v>
          </cell>
          <cell r="H2910">
            <v>3317</v>
          </cell>
          <cell r="I2910" t="str">
            <v>Finance</v>
          </cell>
          <cell r="J2910" t="str">
            <v>830203/5544</v>
          </cell>
          <cell r="K2910">
            <v>21500</v>
          </cell>
          <cell r="L2910">
            <v>5000</v>
          </cell>
          <cell r="M2910" t="str">
            <v>Sokol</v>
          </cell>
          <cell r="N2910">
            <v>39201</v>
          </cell>
          <cell r="O2910" t="str">
            <v>2887-29042007-025</v>
          </cell>
          <cell r="P2910" t="str">
            <v>CZ-5879-A-4</v>
          </cell>
          <cell r="Q2910" t="str">
            <v>Produkt 4</v>
          </cell>
          <cell r="R2910" t="str">
            <v>FONTÁNA</v>
          </cell>
          <cell r="S2910" t="str">
            <v>Morava</v>
          </cell>
          <cell r="T2910" t="str">
            <v>Olomouc</v>
          </cell>
          <cell r="U2910" t="str">
            <v>Křelov</v>
          </cell>
          <cell r="V2910">
            <v>641</v>
          </cell>
          <cell r="W2910">
            <v>466</v>
          </cell>
          <cell r="X2910">
            <v>393</v>
          </cell>
          <cell r="Y2910">
            <v>183138</v>
          </cell>
          <cell r="Z2910">
            <v>0.1</v>
          </cell>
          <cell r="AA2910">
            <v>18313.8</v>
          </cell>
          <cell r="AB2910">
            <v>164824.20000000001</v>
          </cell>
          <cell r="AC2910">
            <v>0.03</v>
          </cell>
          <cell r="AD2910">
            <v>4944.7260000000006</v>
          </cell>
        </row>
        <row r="2911">
          <cell r="A2911">
            <v>2888</v>
          </cell>
          <cell r="B2911" t="str">
            <v>ZA 369</v>
          </cell>
          <cell r="D2911" t="str">
            <v>Vojtěch</v>
          </cell>
          <cell r="E2911" t="str">
            <v>Ridl</v>
          </cell>
          <cell r="G2911" t="str">
            <v>Firemní výdaj</v>
          </cell>
          <cell r="H2911">
            <v>4208</v>
          </cell>
          <cell r="I2911" t="str">
            <v>Prodej C</v>
          </cell>
          <cell r="J2911" t="str">
            <v>570616/1417</v>
          </cell>
          <cell r="K2911">
            <v>21000</v>
          </cell>
          <cell r="L2911">
            <v>3600</v>
          </cell>
          <cell r="M2911" t="str">
            <v>Jakhel</v>
          </cell>
          <cell r="N2911">
            <v>39202</v>
          </cell>
          <cell r="O2911" t="str">
            <v>2888-30042007-369</v>
          </cell>
          <cell r="P2911" t="str">
            <v>PL-1844-B-2</v>
          </cell>
          <cell r="Q2911" t="str">
            <v>Produkt 2</v>
          </cell>
          <cell r="R2911" t="str">
            <v>PARTIZ-STROJÁR</v>
          </cell>
          <cell r="S2911" t="str">
            <v>Morava</v>
          </cell>
          <cell r="T2911" t="str">
            <v>Olomouc</v>
          </cell>
          <cell r="U2911" t="str">
            <v>Bouzov</v>
          </cell>
          <cell r="V2911">
            <v>955</v>
          </cell>
          <cell r="W2911">
            <v>141</v>
          </cell>
          <cell r="X2911">
            <v>151</v>
          </cell>
          <cell r="Y2911">
            <v>21291</v>
          </cell>
          <cell r="Z2911">
            <v>0.02</v>
          </cell>
          <cell r="AA2911">
            <v>425.82</v>
          </cell>
          <cell r="AB2911">
            <v>20865.18</v>
          </cell>
          <cell r="AC2911">
            <v>0.01</v>
          </cell>
          <cell r="AD2911">
            <v>208.65180000000001</v>
          </cell>
        </row>
        <row r="2912">
          <cell r="A2912">
            <v>2889</v>
          </cell>
          <cell r="B2912" t="str">
            <v>ZA 025</v>
          </cell>
          <cell r="C2912" t="str">
            <v>Ing.</v>
          </cell>
          <cell r="D2912" t="str">
            <v>Jan</v>
          </cell>
          <cell r="E2912" t="str">
            <v>Regl</v>
          </cell>
          <cell r="G2912" t="str">
            <v>Školení jazyky</v>
          </cell>
          <cell r="H2912">
            <v>143</v>
          </cell>
          <cell r="I2912" t="str">
            <v>Finance</v>
          </cell>
          <cell r="J2912" t="str">
            <v>830203/5544</v>
          </cell>
          <cell r="K2912">
            <v>21500</v>
          </cell>
          <cell r="L2912">
            <v>5000</v>
          </cell>
          <cell r="M2912" t="str">
            <v>Sokol</v>
          </cell>
          <cell r="N2912">
            <v>39203</v>
          </cell>
          <cell r="O2912" t="str">
            <v>2889-01052007-025</v>
          </cell>
          <cell r="P2912" t="str">
            <v>DE-9950-C-6</v>
          </cell>
          <cell r="Q2912" t="str">
            <v>Produkt 6</v>
          </cell>
          <cell r="R2912" t="str">
            <v>FONTÁNA</v>
          </cell>
          <cell r="S2912" t="str">
            <v>Morava</v>
          </cell>
          <cell r="T2912" t="str">
            <v>Olomouc</v>
          </cell>
          <cell r="U2912" t="str">
            <v>Křelov</v>
          </cell>
          <cell r="V2912">
            <v>641</v>
          </cell>
          <cell r="W2912">
            <v>315</v>
          </cell>
          <cell r="X2912">
            <v>683</v>
          </cell>
          <cell r="Y2912">
            <v>215145</v>
          </cell>
          <cell r="Z2912">
            <v>0.02</v>
          </cell>
          <cell r="AA2912">
            <v>4302.8999999999996</v>
          </cell>
          <cell r="AB2912">
            <v>210842.1</v>
          </cell>
          <cell r="AC2912">
            <v>0.01</v>
          </cell>
          <cell r="AD2912">
            <v>2108.4210000000003</v>
          </cell>
        </row>
        <row r="2913">
          <cell r="A2913">
            <v>2890</v>
          </cell>
          <cell r="B2913" t="str">
            <v>ZA 026</v>
          </cell>
          <cell r="D2913" t="str">
            <v>Ivan</v>
          </cell>
          <cell r="E2913" t="str">
            <v>Ešler</v>
          </cell>
          <cell r="G2913" t="str">
            <v>Firemní výdaj</v>
          </cell>
          <cell r="H2913">
            <v>1440</v>
          </cell>
          <cell r="I2913" t="str">
            <v>Výroba</v>
          </cell>
          <cell r="J2913" t="str">
            <v>480930/329</v>
          </cell>
          <cell r="K2913">
            <v>21000</v>
          </cell>
          <cell r="L2913">
            <v>1300</v>
          </cell>
          <cell r="M2913" t="str">
            <v>Mize</v>
          </cell>
          <cell r="N2913">
            <v>39205</v>
          </cell>
          <cell r="O2913" t="str">
            <v>2890-03052007-026</v>
          </cell>
          <cell r="P2913" t="str">
            <v>CZ-1511-A-9</v>
          </cell>
          <cell r="Q2913" t="str">
            <v>Produkt 9</v>
          </cell>
          <cell r="R2913" t="str">
            <v>FONTÁNA</v>
          </cell>
          <cell r="S2913" t="str">
            <v>Morava</v>
          </cell>
          <cell r="T2913" t="str">
            <v>Olomouc</v>
          </cell>
          <cell r="U2913" t="str">
            <v>Křelov</v>
          </cell>
          <cell r="V2913">
            <v>641</v>
          </cell>
          <cell r="W2913">
            <v>101</v>
          </cell>
          <cell r="X2913">
            <v>325</v>
          </cell>
          <cell r="Y2913">
            <v>32825</v>
          </cell>
          <cell r="Z2913">
            <v>0</v>
          </cell>
          <cell r="AA2913">
            <v>0</v>
          </cell>
          <cell r="AB2913">
            <v>32825</v>
          </cell>
          <cell r="AC2913">
            <v>0.04</v>
          </cell>
          <cell r="AD2913">
            <v>1313</v>
          </cell>
        </row>
        <row r="2914">
          <cell r="A2914">
            <v>2891</v>
          </cell>
          <cell r="B2914" t="str">
            <v>ZA 303</v>
          </cell>
          <cell r="D2914" t="str">
            <v>Václav</v>
          </cell>
          <cell r="E2914" t="str">
            <v>Fencl  </v>
          </cell>
          <cell r="G2914" t="str">
            <v>Telefon</v>
          </cell>
          <cell r="H2914">
            <v>5292</v>
          </cell>
          <cell r="I2914" t="str">
            <v>Prodej B</v>
          </cell>
          <cell r="J2914" t="str">
            <v>931222/3415</v>
          </cell>
          <cell r="K2914">
            <v>20000</v>
          </cell>
          <cell r="L2914">
            <v>3600</v>
          </cell>
          <cell r="M2914" t="str">
            <v>Jakhel</v>
          </cell>
          <cell r="N2914">
            <v>39205</v>
          </cell>
          <cell r="O2914" t="str">
            <v>2891-03052007-303</v>
          </cell>
          <cell r="P2914" t="str">
            <v>DE-7011-A-3</v>
          </cell>
          <cell r="Q2914" t="str">
            <v>Produkt 3</v>
          </cell>
          <cell r="R2914" t="str">
            <v>PARTIZ-STROJÁR</v>
          </cell>
          <cell r="S2914" t="str">
            <v>Morava</v>
          </cell>
          <cell r="T2914" t="str">
            <v>Olomouc</v>
          </cell>
          <cell r="U2914" t="str">
            <v>Bouzov</v>
          </cell>
          <cell r="V2914">
            <v>955</v>
          </cell>
          <cell r="W2914">
            <v>142</v>
          </cell>
          <cell r="X2914">
            <v>73</v>
          </cell>
          <cell r="Y2914">
            <v>10366</v>
          </cell>
          <cell r="Z2914">
            <v>0</v>
          </cell>
          <cell r="AA2914">
            <v>0</v>
          </cell>
          <cell r="AB2914">
            <v>10366</v>
          </cell>
          <cell r="AC2914">
            <v>0.04</v>
          </cell>
          <cell r="AD2914">
            <v>414.64</v>
          </cell>
        </row>
        <row r="2915">
          <cell r="A2915">
            <v>2892</v>
          </cell>
          <cell r="B2915" t="str">
            <v>ZA 015</v>
          </cell>
          <cell r="D2915" t="str">
            <v>Karel</v>
          </cell>
          <cell r="E2915" t="str">
            <v>Zatloukal</v>
          </cell>
          <cell r="F2915" t="str">
            <v>DiS.</v>
          </cell>
          <cell r="G2915" t="str">
            <v>Školení jazyky</v>
          </cell>
          <cell r="H2915">
            <v>2733</v>
          </cell>
          <cell r="I2915" t="str">
            <v>IT</v>
          </cell>
          <cell r="J2915" t="str">
            <v>860910/5725</v>
          </cell>
          <cell r="K2915">
            <v>19000</v>
          </cell>
          <cell r="L2915">
            <v>1000</v>
          </cell>
          <cell r="M2915" t="str">
            <v>Kraus</v>
          </cell>
          <cell r="N2915">
            <v>39207</v>
          </cell>
          <cell r="O2915" t="str">
            <v>2892-05052007-015</v>
          </cell>
          <cell r="P2915" t="str">
            <v>AU-9754-B-1</v>
          </cell>
          <cell r="Q2915" t="str">
            <v>Produkt 1</v>
          </cell>
          <cell r="R2915" t="str">
            <v>FORM a.s.</v>
          </cell>
          <cell r="S2915" t="str">
            <v>Morava</v>
          </cell>
          <cell r="T2915" t="str">
            <v>Ostrava</v>
          </cell>
          <cell r="U2915" t="str">
            <v>Ostrava</v>
          </cell>
          <cell r="V2915">
            <v>459</v>
          </cell>
          <cell r="W2915">
            <v>31</v>
          </cell>
          <cell r="X2915">
            <v>100</v>
          </cell>
          <cell r="Y2915">
            <v>3100</v>
          </cell>
          <cell r="Z2915">
            <v>0</v>
          </cell>
          <cell r="AA2915">
            <v>0</v>
          </cell>
          <cell r="AB2915">
            <v>3100</v>
          </cell>
          <cell r="AC2915">
            <v>0.04</v>
          </cell>
          <cell r="AD2915">
            <v>124</v>
          </cell>
        </row>
        <row r="2916">
          <cell r="A2916">
            <v>2893</v>
          </cell>
          <cell r="B2916" t="str">
            <v>ZA 303</v>
          </cell>
          <cell r="D2916" t="str">
            <v>Václav</v>
          </cell>
          <cell r="E2916" t="str">
            <v>Fencl  </v>
          </cell>
          <cell r="G2916" t="str">
            <v>Benzín</v>
          </cell>
          <cell r="H2916">
            <v>4739</v>
          </cell>
          <cell r="I2916" t="str">
            <v>Prodej B</v>
          </cell>
          <cell r="J2916" t="str">
            <v>931222/3415</v>
          </cell>
          <cell r="K2916">
            <v>20000</v>
          </cell>
          <cell r="L2916">
            <v>3600</v>
          </cell>
          <cell r="M2916" t="str">
            <v>Mize</v>
          </cell>
          <cell r="N2916">
            <v>39208</v>
          </cell>
          <cell r="O2916" t="str">
            <v>2893-06052007-303</v>
          </cell>
          <cell r="P2916" t="str">
            <v>PL-7508-A-0</v>
          </cell>
          <cell r="Q2916" t="str">
            <v>Produkt 10</v>
          </cell>
          <cell r="R2916" t="str">
            <v>PARTIZ-STROJÁR</v>
          </cell>
          <cell r="S2916" t="str">
            <v>Morava</v>
          </cell>
          <cell r="T2916" t="str">
            <v>Olomouc</v>
          </cell>
          <cell r="U2916" t="str">
            <v>Bouzov</v>
          </cell>
          <cell r="V2916">
            <v>955</v>
          </cell>
          <cell r="W2916">
            <v>317</v>
          </cell>
          <cell r="X2916">
            <v>123</v>
          </cell>
          <cell r="Y2916">
            <v>38991</v>
          </cell>
          <cell r="Z2916">
            <v>0</v>
          </cell>
          <cell r="AA2916">
            <v>0</v>
          </cell>
          <cell r="AB2916">
            <v>38991</v>
          </cell>
          <cell r="AC2916">
            <v>0.04</v>
          </cell>
          <cell r="AD2916">
            <v>1559.64</v>
          </cell>
        </row>
        <row r="2917">
          <cell r="A2917">
            <v>2894</v>
          </cell>
          <cell r="B2917" t="str">
            <v>ZA 015</v>
          </cell>
          <cell r="D2917" t="str">
            <v>Karel</v>
          </cell>
          <cell r="E2917" t="str">
            <v>Zatloukal</v>
          </cell>
          <cell r="F2917" t="str">
            <v>DiS.</v>
          </cell>
          <cell r="G2917" t="str">
            <v>Telefon</v>
          </cell>
          <cell r="H2917">
            <v>7511</v>
          </cell>
          <cell r="I2917" t="str">
            <v>IT</v>
          </cell>
          <cell r="J2917" t="str">
            <v>860910/5725</v>
          </cell>
          <cell r="K2917">
            <v>19000</v>
          </cell>
          <cell r="L2917">
            <v>1000</v>
          </cell>
          <cell r="M2917" t="str">
            <v>Mize</v>
          </cell>
          <cell r="N2917">
            <v>39209</v>
          </cell>
          <cell r="O2917" t="str">
            <v>2894-07052007-015</v>
          </cell>
          <cell r="P2917" t="str">
            <v>CZ-7466-B-0</v>
          </cell>
          <cell r="Q2917" t="str">
            <v>Produkt 10</v>
          </cell>
          <cell r="R2917" t="str">
            <v>FORM a.s.</v>
          </cell>
          <cell r="S2917" t="str">
            <v>Morava</v>
          </cell>
          <cell r="T2917" t="str">
            <v>Ostrava</v>
          </cell>
          <cell r="U2917" t="str">
            <v>Ostrava</v>
          </cell>
          <cell r="V2917">
            <v>459</v>
          </cell>
          <cell r="W2917">
            <v>276</v>
          </cell>
          <cell r="X2917">
            <v>125</v>
          </cell>
          <cell r="Y2917">
            <v>34500</v>
          </cell>
          <cell r="Z2917">
            <v>0.02</v>
          </cell>
          <cell r="AA2917">
            <v>690</v>
          </cell>
          <cell r="AB2917">
            <v>33810</v>
          </cell>
          <cell r="AC2917">
            <v>0.01</v>
          </cell>
          <cell r="AD2917">
            <v>338.1</v>
          </cell>
        </row>
        <row r="2918">
          <cell r="A2918">
            <v>2895</v>
          </cell>
          <cell r="B2918" t="str">
            <v>ZA 014</v>
          </cell>
          <cell r="D2918" t="str">
            <v>Eva</v>
          </cell>
          <cell r="E2918" t="str">
            <v>Pavlíčková</v>
          </cell>
          <cell r="G2918" t="str">
            <v>Školení profesní</v>
          </cell>
          <cell r="H2918">
            <v>5501</v>
          </cell>
          <cell r="I2918" t="str">
            <v>Výroba</v>
          </cell>
          <cell r="J2918" t="str">
            <v>855220/5497</v>
          </cell>
          <cell r="K2918">
            <v>25000</v>
          </cell>
          <cell r="L2918">
            <v>1300</v>
          </cell>
          <cell r="M2918" t="str">
            <v>Jakhel</v>
          </cell>
          <cell r="N2918">
            <v>39211</v>
          </cell>
          <cell r="O2918" t="str">
            <v>2895-09052007-014</v>
          </cell>
          <cell r="P2918" t="str">
            <v>CZ-7588-C-6</v>
          </cell>
          <cell r="Q2918" t="str">
            <v>Produkt 6</v>
          </cell>
          <cell r="R2918" t="str">
            <v>PARTIZ-STROJÁR</v>
          </cell>
          <cell r="S2918" t="str">
            <v>Morava</v>
          </cell>
          <cell r="T2918" t="str">
            <v>Olomouc</v>
          </cell>
          <cell r="U2918" t="str">
            <v>Bouzov</v>
          </cell>
          <cell r="V2918">
            <v>955</v>
          </cell>
          <cell r="W2918">
            <v>115</v>
          </cell>
          <cell r="X2918">
            <v>683</v>
          </cell>
          <cell r="Y2918">
            <v>78545</v>
          </cell>
          <cell r="Z2918">
            <v>0.03</v>
          </cell>
          <cell r="AA2918">
            <v>2356.35</v>
          </cell>
          <cell r="AB2918">
            <v>76188.649999999994</v>
          </cell>
          <cell r="AC2918">
            <v>0.01</v>
          </cell>
          <cell r="AD2918">
            <v>761.88649999999996</v>
          </cell>
        </row>
        <row r="2919">
          <cell r="A2919">
            <v>2896</v>
          </cell>
          <cell r="B2919" t="str">
            <v>ZA 015</v>
          </cell>
          <cell r="D2919" t="str">
            <v>Karel</v>
          </cell>
          <cell r="E2919" t="str">
            <v>Zatloukal</v>
          </cell>
          <cell r="F2919" t="str">
            <v>DiS.</v>
          </cell>
          <cell r="G2919" t="str">
            <v>Benzín</v>
          </cell>
          <cell r="H2919">
            <v>1795</v>
          </cell>
          <cell r="I2919" t="str">
            <v>IT</v>
          </cell>
          <cell r="J2919" t="str">
            <v>860910/5725</v>
          </cell>
          <cell r="K2919">
            <v>19000</v>
          </cell>
          <cell r="L2919">
            <v>1000</v>
          </cell>
          <cell r="M2919" t="str">
            <v>Mize</v>
          </cell>
          <cell r="N2919">
            <v>39211</v>
          </cell>
          <cell r="O2919" t="str">
            <v>2896-09052007-015</v>
          </cell>
          <cell r="P2919" t="str">
            <v>DE-7408-C-2</v>
          </cell>
          <cell r="Q2919" t="str">
            <v>Produkt 2</v>
          </cell>
          <cell r="R2919" t="str">
            <v>FORM a.s.</v>
          </cell>
          <cell r="S2919" t="str">
            <v>Morava</v>
          </cell>
          <cell r="T2919" t="str">
            <v>Ostrava</v>
          </cell>
          <cell r="U2919" t="str">
            <v>Ostrava</v>
          </cell>
          <cell r="V2919">
            <v>459</v>
          </cell>
          <cell r="W2919">
            <v>201</v>
          </cell>
          <cell r="X2919">
            <v>150</v>
          </cell>
          <cell r="Y2919">
            <v>30150</v>
          </cell>
          <cell r="Z2919">
            <v>0</v>
          </cell>
          <cell r="AA2919">
            <v>0</v>
          </cell>
          <cell r="AB2919">
            <v>30150</v>
          </cell>
          <cell r="AC2919">
            <v>0.04</v>
          </cell>
          <cell r="AD2919">
            <v>1206</v>
          </cell>
        </row>
        <row r="2920">
          <cell r="A2920">
            <v>2897</v>
          </cell>
          <cell r="B2920" t="str">
            <v>ZA 015</v>
          </cell>
          <cell r="D2920" t="str">
            <v>Karel</v>
          </cell>
          <cell r="E2920" t="str">
            <v>Zatloukal</v>
          </cell>
          <cell r="F2920" t="str">
            <v>DiS.</v>
          </cell>
          <cell r="G2920" t="str">
            <v>Firemní výdaj</v>
          </cell>
          <cell r="H2920">
            <v>5677</v>
          </cell>
          <cell r="I2920" t="str">
            <v>IT</v>
          </cell>
          <cell r="J2920" t="str">
            <v>860910/5725</v>
          </cell>
          <cell r="K2920">
            <v>19000</v>
          </cell>
          <cell r="L2920">
            <v>1000</v>
          </cell>
          <cell r="M2920" t="str">
            <v>Mize</v>
          </cell>
          <cell r="N2920">
            <v>39213</v>
          </cell>
          <cell r="O2920" t="str">
            <v>2897-11052007-015</v>
          </cell>
          <cell r="P2920" t="str">
            <v>CZ-3717-B-5</v>
          </cell>
          <cell r="Q2920" t="str">
            <v>Produkt 5</v>
          </cell>
          <cell r="R2920" t="str">
            <v>FORM a.s.</v>
          </cell>
          <cell r="S2920" t="str">
            <v>Morava</v>
          </cell>
          <cell r="T2920" t="str">
            <v>Ostrava</v>
          </cell>
          <cell r="U2920" t="str">
            <v>Ostrava</v>
          </cell>
          <cell r="V2920">
            <v>459</v>
          </cell>
          <cell r="W2920">
            <v>69</v>
          </cell>
          <cell r="X2920">
            <v>500</v>
          </cell>
          <cell r="Y2920">
            <v>34500</v>
          </cell>
          <cell r="Z2920">
            <v>0</v>
          </cell>
          <cell r="AA2920">
            <v>0</v>
          </cell>
          <cell r="AB2920">
            <v>34500</v>
          </cell>
          <cell r="AC2920">
            <v>0.04</v>
          </cell>
          <cell r="AD2920">
            <v>1380</v>
          </cell>
        </row>
        <row r="2921">
          <cell r="A2921">
            <v>2898</v>
          </cell>
          <cell r="B2921" t="str">
            <v>ZA 172</v>
          </cell>
          <cell r="D2921" t="str">
            <v>Rudolf</v>
          </cell>
          <cell r="E2921" t="str">
            <v>Chvátal  </v>
          </cell>
          <cell r="G2921" t="str">
            <v>Školení profesní</v>
          </cell>
          <cell r="H2921">
            <v>5945</v>
          </cell>
          <cell r="I2921" t="str">
            <v>Prodej B</v>
          </cell>
          <cell r="J2921" t="str">
            <v>690828/4306</v>
          </cell>
          <cell r="K2921">
            <v>19000</v>
          </cell>
          <cell r="L2921">
            <v>800</v>
          </cell>
          <cell r="M2921" t="str">
            <v>Sokol</v>
          </cell>
          <cell r="N2921">
            <v>39214</v>
          </cell>
          <cell r="O2921" t="str">
            <v>2898-12052007-172</v>
          </cell>
          <cell r="P2921" t="str">
            <v>DE-8858-D-3</v>
          </cell>
          <cell r="Q2921" t="str">
            <v>Produkt 3</v>
          </cell>
          <cell r="R2921" t="str">
            <v>PANAV a.s.</v>
          </cell>
          <cell r="S2921" t="str">
            <v>Slezsko</v>
          </cell>
          <cell r="T2921" t="str">
            <v>Karviná</v>
          </cell>
          <cell r="U2921" t="str">
            <v>Petřvald</v>
          </cell>
          <cell r="V2921">
            <v>553</v>
          </cell>
          <cell r="W2921">
            <v>374</v>
          </cell>
          <cell r="X2921">
            <v>61</v>
          </cell>
          <cell r="Y2921">
            <v>22814</v>
          </cell>
          <cell r="Z2921">
            <v>7.0000000000000007E-2</v>
          </cell>
          <cell r="AA2921">
            <v>1596.9800000000002</v>
          </cell>
          <cell r="AB2921">
            <v>21217.02</v>
          </cell>
          <cell r="AC2921">
            <v>0.02</v>
          </cell>
          <cell r="AD2921">
            <v>424.34040000000005</v>
          </cell>
        </row>
        <row r="2922">
          <cell r="A2922">
            <v>2899</v>
          </cell>
          <cell r="B2922" t="str">
            <v>ZA 242</v>
          </cell>
          <cell r="D2922" t="str">
            <v>Adam</v>
          </cell>
          <cell r="E2922" t="str">
            <v>Chorzempa</v>
          </cell>
          <cell r="G2922" t="str">
            <v>Cestovné</v>
          </cell>
          <cell r="H2922">
            <v>7825</v>
          </cell>
          <cell r="I2922" t="str">
            <v>Prodej B</v>
          </cell>
          <cell r="J2922" t="str">
            <v>720818/1288</v>
          </cell>
          <cell r="K2922">
            <v>16000</v>
          </cell>
          <cell r="L2922">
            <v>5000</v>
          </cell>
          <cell r="M2922" t="str">
            <v>Jakhel</v>
          </cell>
          <cell r="N2922">
            <v>39215</v>
          </cell>
          <cell r="O2922" t="str">
            <v>2899-13052007-242</v>
          </cell>
          <cell r="P2922" t="str">
            <v>CZ-3725-D-6</v>
          </cell>
          <cell r="Q2922" t="str">
            <v>Produkt 6</v>
          </cell>
          <cell r="R2922" t="str">
            <v>FORM a.s.</v>
          </cell>
          <cell r="S2922" t="str">
            <v>Morava</v>
          </cell>
          <cell r="T2922" t="str">
            <v>Ostrava</v>
          </cell>
          <cell r="U2922" t="str">
            <v>Ostrava</v>
          </cell>
          <cell r="V2922">
            <v>459</v>
          </cell>
          <cell r="W2922">
            <v>442</v>
          </cell>
          <cell r="X2922">
            <v>682</v>
          </cell>
          <cell r="Y2922">
            <v>301444</v>
          </cell>
          <cell r="Z2922">
            <v>0</v>
          </cell>
          <cell r="AA2922">
            <v>0</v>
          </cell>
          <cell r="AB2922">
            <v>301444</v>
          </cell>
          <cell r="AC2922">
            <v>0.04</v>
          </cell>
          <cell r="AD2922">
            <v>12057.76</v>
          </cell>
        </row>
        <row r="2923">
          <cell r="A2923">
            <v>2900</v>
          </cell>
          <cell r="B2923" t="str">
            <v>ZA 197</v>
          </cell>
          <cell r="D2923" t="str">
            <v>Jan</v>
          </cell>
          <cell r="E2923" t="str">
            <v>Balek</v>
          </cell>
          <cell r="G2923" t="str">
            <v>Telefon</v>
          </cell>
          <cell r="H2923">
            <v>742</v>
          </cell>
          <cell r="I2923" t="str">
            <v>Prodej B</v>
          </cell>
          <cell r="J2923" t="str">
            <v>651020/3843</v>
          </cell>
          <cell r="K2923">
            <v>15500</v>
          </cell>
          <cell r="L2923">
            <v>1300</v>
          </cell>
          <cell r="M2923" t="str">
            <v>Mize</v>
          </cell>
          <cell r="N2923">
            <v>39217</v>
          </cell>
          <cell r="O2923" t="str">
            <v>2900-15052007-197</v>
          </cell>
          <cell r="P2923" t="str">
            <v>CZ-8870-A-4</v>
          </cell>
          <cell r="Q2923" t="str">
            <v>Produkt 4</v>
          </cell>
          <cell r="R2923" t="str">
            <v>FORMTRADE BRNO</v>
          </cell>
          <cell r="S2923" t="str">
            <v>Čechy</v>
          </cell>
          <cell r="T2923" t="str">
            <v>Opočno</v>
          </cell>
          <cell r="U2923" t="str">
            <v>Opočno</v>
          </cell>
          <cell r="V2923">
            <v>142</v>
          </cell>
          <cell r="W2923">
            <v>155</v>
          </cell>
          <cell r="X2923">
            <v>387</v>
          </cell>
          <cell r="Y2923">
            <v>59985</v>
          </cell>
          <cell r="Z2923">
            <v>0</v>
          </cell>
          <cell r="AA2923">
            <v>0</v>
          </cell>
          <cell r="AB2923">
            <v>59985</v>
          </cell>
          <cell r="AC2923">
            <v>0.04</v>
          </cell>
          <cell r="AD2923">
            <v>2399.4</v>
          </cell>
        </row>
        <row r="2924">
          <cell r="A2924">
            <v>2901</v>
          </cell>
          <cell r="B2924" t="str">
            <v>ZA 206</v>
          </cell>
          <cell r="D2924" t="str">
            <v>Lukáš</v>
          </cell>
          <cell r="E2924" t="str">
            <v>Sedláček  </v>
          </cell>
          <cell r="G2924" t="str">
            <v>Firemní výdaj</v>
          </cell>
          <cell r="H2924">
            <v>1034</v>
          </cell>
          <cell r="I2924" t="str">
            <v>Prodej B</v>
          </cell>
          <cell r="J2924" t="str">
            <v>500818/362</v>
          </cell>
          <cell r="K2924">
            <v>18500</v>
          </cell>
          <cell r="L2924">
            <v>3300</v>
          </cell>
          <cell r="M2924" t="str">
            <v>Kraus</v>
          </cell>
          <cell r="N2924">
            <v>39217</v>
          </cell>
          <cell r="O2924" t="str">
            <v>2901-15052007-206</v>
          </cell>
          <cell r="P2924" t="str">
            <v>PL-2053-C-7</v>
          </cell>
          <cell r="Q2924" t="str">
            <v>Produkt 7</v>
          </cell>
          <cell r="R2924" t="str">
            <v>Panakas</v>
          </cell>
          <cell r="S2924" t="str">
            <v>Morava</v>
          </cell>
          <cell r="T2924" t="str">
            <v>Zábřeh</v>
          </cell>
          <cell r="U2924" t="str">
            <v>Zábřeh</v>
          </cell>
          <cell r="V2924">
            <v>679</v>
          </cell>
          <cell r="W2924">
            <v>436</v>
          </cell>
          <cell r="X2924">
            <v>1200</v>
          </cell>
          <cell r="Y2924">
            <v>523200</v>
          </cell>
          <cell r="Z2924">
            <v>0.08</v>
          </cell>
          <cell r="AA2924">
            <v>41856</v>
          </cell>
          <cell r="AB2924">
            <v>481344</v>
          </cell>
          <cell r="AC2924">
            <v>0.02</v>
          </cell>
          <cell r="AD2924">
            <v>9626.880000000001</v>
          </cell>
        </row>
        <row r="2925">
          <cell r="A2925">
            <v>2902</v>
          </cell>
          <cell r="B2925" t="str">
            <v>ZA 394</v>
          </cell>
          <cell r="D2925" t="str">
            <v>Miroslav</v>
          </cell>
          <cell r="E2925" t="str">
            <v>Ascher</v>
          </cell>
          <cell r="G2925" t="str">
            <v>Školení profesní</v>
          </cell>
          <cell r="H2925">
            <v>6223</v>
          </cell>
          <cell r="I2925" t="str">
            <v>Prodej C</v>
          </cell>
          <cell r="J2925" t="str">
            <v>670101/4309</v>
          </cell>
          <cell r="K2925">
            <v>20000</v>
          </cell>
          <cell r="L2925">
            <v>1000</v>
          </cell>
          <cell r="M2925" t="str">
            <v>Jakhel</v>
          </cell>
          <cell r="N2925">
            <v>39219</v>
          </cell>
          <cell r="O2925" t="str">
            <v>2902-17052007-394</v>
          </cell>
          <cell r="P2925" t="str">
            <v>DE-8977-B-1</v>
          </cell>
          <cell r="Q2925" t="str">
            <v>Produkt 1</v>
          </cell>
          <cell r="R2925" t="str">
            <v>FORMTRADE BRNO</v>
          </cell>
          <cell r="S2925" t="str">
            <v>Čechy</v>
          </cell>
          <cell r="T2925" t="str">
            <v>Opočno</v>
          </cell>
          <cell r="U2925" t="str">
            <v>Opočno</v>
          </cell>
          <cell r="V2925">
            <v>142</v>
          </cell>
          <cell r="W2925">
            <v>492</v>
          </cell>
          <cell r="X2925">
            <v>110</v>
          </cell>
          <cell r="Y2925">
            <v>54120</v>
          </cell>
          <cell r="Z2925">
            <v>0.1</v>
          </cell>
          <cell r="AA2925">
            <v>5412</v>
          </cell>
          <cell r="AB2925">
            <v>48708</v>
          </cell>
          <cell r="AC2925">
            <v>0.03</v>
          </cell>
          <cell r="AD2925">
            <v>1461.24</v>
          </cell>
        </row>
        <row r="2926">
          <cell r="A2926">
            <v>2903</v>
          </cell>
          <cell r="B2926" t="str">
            <v>ZA 012</v>
          </cell>
          <cell r="D2926" t="str">
            <v>Nikola</v>
          </cell>
          <cell r="E2926" t="str">
            <v>Tobiášová</v>
          </cell>
          <cell r="F2926" t="str">
            <v>BBA</v>
          </cell>
          <cell r="G2926" t="str">
            <v>Školení profesní</v>
          </cell>
          <cell r="H2926">
            <v>2651</v>
          </cell>
          <cell r="I2926" t="str">
            <v>Marketing</v>
          </cell>
          <cell r="J2926" t="str">
            <v>865520/5988</v>
          </cell>
          <cell r="K2926">
            <v>25000</v>
          </cell>
          <cell r="L2926">
            <v>1300</v>
          </cell>
          <cell r="M2926" t="str">
            <v>Sokol</v>
          </cell>
          <cell r="N2926">
            <v>39220</v>
          </cell>
          <cell r="O2926" t="str">
            <v>2903-18052007-012</v>
          </cell>
          <cell r="P2926" t="str">
            <v>AU-8847-A-9</v>
          </cell>
          <cell r="Q2926" t="str">
            <v>Produkt 9</v>
          </cell>
          <cell r="R2926" t="str">
            <v>Panakas</v>
          </cell>
          <cell r="S2926" t="str">
            <v>Morava</v>
          </cell>
          <cell r="T2926" t="str">
            <v>Zábřeh</v>
          </cell>
          <cell r="U2926" t="str">
            <v>Zábřeh</v>
          </cell>
          <cell r="V2926">
            <v>679</v>
          </cell>
          <cell r="W2926">
            <v>496</v>
          </cell>
          <cell r="X2926">
            <v>325</v>
          </cell>
          <cell r="Y2926">
            <v>161200</v>
          </cell>
          <cell r="Z2926">
            <v>0.09</v>
          </cell>
          <cell r="AA2926">
            <v>14508</v>
          </cell>
          <cell r="AB2926">
            <v>146692</v>
          </cell>
          <cell r="AC2926">
            <v>0.02</v>
          </cell>
          <cell r="AD2926">
            <v>2933.84</v>
          </cell>
        </row>
        <row r="2927">
          <cell r="A2927">
            <v>2904</v>
          </cell>
          <cell r="B2927" t="str">
            <v>ZA 395</v>
          </cell>
          <cell r="D2927" t="str">
            <v>Tomáš</v>
          </cell>
          <cell r="E2927" t="str">
            <v>Balavajder</v>
          </cell>
          <cell r="G2927" t="str">
            <v>Školení jazyky</v>
          </cell>
          <cell r="H2927">
            <v>5582</v>
          </cell>
          <cell r="I2927" t="str">
            <v>Prodej C</v>
          </cell>
          <cell r="J2927" t="str">
            <v>690606/3109</v>
          </cell>
          <cell r="K2927">
            <v>20000</v>
          </cell>
          <cell r="L2927">
            <v>3000</v>
          </cell>
          <cell r="M2927" t="str">
            <v>Kraus</v>
          </cell>
          <cell r="N2927">
            <v>39221</v>
          </cell>
          <cell r="O2927" t="str">
            <v>2904-19052007-395</v>
          </cell>
          <cell r="P2927" t="str">
            <v>CZ-6372-D-4</v>
          </cell>
          <cell r="Q2927" t="str">
            <v>Produkt 4</v>
          </cell>
          <cell r="R2927" t="str">
            <v>FORMTRADE BRNO</v>
          </cell>
          <cell r="S2927" t="str">
            <v>Čechy</v>
          </cell>
          <cell r="T2927" t="str">
            <v>Opočno</v>
          </cell>
          <cell r="U2927" t="str">
            <v>Opočno</v>
          </cell>
          <cell r="V2927">
            <v>142</v>
          </cell>
          <cell r="W2927">
            <v>274</v>
          </cell>
          <cell r="X2927">
            <v>366</v>
          </cell>
          <cell r="Y2927">
            <v>100284</v>
          </cell>
          <cell r="Z2927">
            <v>0.09</v>
          </cell>
          <cell r="AA2927">
            <v>9025.56</v>
          </cell>
          <cell r="AB2927">
            <v>91258.44</v>
          </cell>
          <cell r="AC2927">
            <v>0.02</v>
          </cell>
          <cell r="AD2927">
            <v>1825.1688000000001</v>
          </cell>
        </row>
        <row r="2928">
          <cell r="A2928">
            <v>2905</v>
          </cell>
          <cell r="B2928" t="str">
            <v>ZA 012</v>
          </cell>
          <cell r="D2928" t="str">
            <v>Nikola</v>
          </cell>
          <cell r="E2928" t="str">
            <v>Tobiášová</v>
          </cell>
          <cell r="F2928" t="str">
            <v>BBA</v>
          </cell>
          <cell r="G2928" t="str">
            <v>Školení jazyky</v>
          </cell>
          <cell r="H2928">
            <v>3618</v>
          </cell>
          <cell r="I2928" t="str">
            <v>Marketing</v>
          </cell>
          <cell r="J2928" t="str">
            <v>865520/5988</v>
          </cell>
          <cell r="K2928">
            <v>25000</v>
          </cell>
          <cell r="L2928">
            <v>1300</v>
          </cell>
          <cell r="M2928" t="str">
            <v>Mize</v>
          </cell>
          <cell r="N2928">
            <v>39223</v>
          </cell>
          <cell r="O2928" t="str">
            <v>2905-21052007-012</v>
          </cell>
          <cell r="P2928" t="str">
            <v>DE-3504-A-5</v>
          </cell>
          <cell r="Q2928" t="str">
            <v>Produkt 5</v>
          </cell>
          <cell r="R2928" t="str">
            <v>Panakas</v>
          </cell>
          <cell r="S2928" t="str">
            <v>Morava</v>
          </cell>
          <cell r="T2928" t="str">
            <v>Zábřeh</v>
          </cell>
          <cell r="U2928" t="str">
            <v>Zábřeh</v>
          </cell>
          <cell r="V2928">
            <v>679</v>
          </cell>
          <cell r="W2928">
            <v>328</v>
          </cell>
          <cell r="X2928">
            <v>501</v>
          </cell>
          <cell r="Y2928">
            <v>164328</v>
          </cell>
          <cell r="Z2928">
            <v>0.1</v>
          </cell>
          <cell r="AA2928">
            <v>16432.8</v>
          </cell>
          <cell r="AB2928">
            <v>147895.20000000001</v>
          </cell>
          <cell r="AC2928">
            <v>0.03</v>
          </cell>
          <cell r="AD2928">
            <v>4436.8559999999998</v>
          </cell>
        </row>
        <row r="2929">
          <cell r="A2929">
            <v>2906</v>
          </cell>
          <cell r="B2929" t="str">
            <v>ZA 395</v>
          </cell>
          <cell r="D2929" t="str">
            <v>Tomáš</v>
          </cell>
          <cell r="E2929" t="str">
            <v>Balavajder</v>
          </cell>
          <cell r="G2929" t="str">
            <v>Telefon</v>
          </cell>
          <cell r="H2929">
            <v>7786</v>
          </cell>
          <cell r="I2929" t="str">
            <v>Prodej C</v>
          </cell>
          <cell r="J2929" t="str">
            <v>690606/3109</v>
          </cell>
          <cell r="K2929">
            <v>20000</v>
          </cell>
          <cell r="L2929">
            <v>3000</v>
          </cell>
          <cell r="M2929" t="str">
            <v>Mize</v>
          </cell>
          <cell r="N2929">
            <v>39223</v>
          </cell>
          <cell r="O2929" t="str">
            <v>2906-21052007-395</v>
          </cell>
          <cell r="P2929" t="str">
            <v>PL-5534-D-7</v>
          </cell>
          <cell r="Q2929" t="str">
            <v>Produkt 7</v>
          </cell>
          <cell r="R2929" t="str">
            <v>FORMTRADE BRNO</v>
          </cell>
          <cell r="S2929" t="str">
            <v>Čechy</v>
          </cell>
          <cell r="T2929" t="str">
            <v>Opočno</v>
          </cell>
          <cell r="U2929" t="str">
            <v>Opočno</v>
          </cell>
          <cell r="V2929">
            <v>142</v>
          </cell>
          <cell r="W2929">
            <v>453</v>
          </cell>
          <cell r="X2929">
            <v>1200</v>
          </cell>
          <cell r="Y2929">
            <v>543600</v>
          </cell>
          <cell r="Z2929">
            <v>0.06</v>
          </cell>
          <cell r="AA2929">
            <v>32616</v>
          </cell>
          <cell r="AB2929">
            <v>510984</v>
          </cell>
          <cell r="AC2929">
            <v>0.02</v>
          </cell>
          <cell r="AD2929">
            <v>10219.68</v>
          </cell>
        </row>
        <row r="2930">
          <cell r="A2930">
            <v>2907</v>
          </cell>
          <cell r="B2930" t="str">
            <v>ZA 395</v>
          </cell>
          <cell r="D2930" t="str">
            <v>Tomáš</v>
          </cell>
          <cell r="E2930" t="str">
            <v>Balavajder</v>
          </cell>
          <cell r="G2930" t="str">
            <v>Benzín</v>
          </cell>
          <cell r="H2930">
            <v>2315</v>
          </cell>
          <cell r="I2930" t="str">
            <v>Prodej C</v>
          </cell>
          <cell r="J2930" t="str">
            <v>690606/3109</v>
          </cell>
          <cell r="K2930">
            <v>20000</v>
          </cell>
          <cell r="L2930">
            <v>3000</v>
          </cell>
          <cell r="M2930" t="str">
            <v>Sokol</v>
          </cell>
          <cell r="N2930">
            <v>39225</v>
          </cell>
          <cell r="O2930" t="str">
            <v>2907-23052007-395</v>
          </cell>
          <cell r="P2930" t="str">
            <v>PL-3835-B-8</v>
          </cell>
          <cell r="Q2930" t="str">
            <v>Produkt 8</v>
          </cell>
          <cell r="R2930" t="str">
            <v>FORMTRADE BRNO</v>
          </cell>
          <cell r="S2930" t="str">
            <v>Čechy</v>
          </cell>
          <cell r="T2930" t="str">
            <v>Opočno</v>
          </cell>
          <cell r="U2930" t="str">
            <v>Opočno</v>
          </cell>
          <cell r="V2930">
            <v>142</v>
          </cell>
          <cell r="W2930">
            <v>234</v>
          </cell>
          <cell r="X2930">
            <v>55</v>
          </cell>
          <cell r="Y2930">
            <v>12870</v>
          </cell>
          <cell r="Z2930">
            <v>0</v>
          </cell>
          <cell r="AA2930">
            <v>0</v>
          </cell>
          <cell r="AB2930">
            <v>12870</v>
          </cell>
          <cell r="AC2930">
            <v>0.04</v>
          </cell>
          <cell r="AD2930">
            <v>514.79999999999995</v>
          </cell>
        </row>
        <row r="2931">
          <cell r="A2931">
            <v>2908</v>
          </cell>
          <cell r="B2931" t="str">
            <v>ZA 012</v>
          </cell>
          <cell r="D2931" t="str">
            <v>Nikola</v>
          </cell>
          <cell r="E2931" t="str">
            <v>Tobiášová</v>
          </cell>
          <cell r="F2931" t="str">
            <v>BBA</v>
          </cell>
          <cell r="G2931" t="str">
            <v>Telefon</v>
          </cell>
          <cell r="H2931">
            <v>2436</v>
          </cell>
          <cell r="I2931" t="str">
            <v>Marketing</v>
          </cell>
          <cell r="J2931" t="str">
            <v>865520/5988</v>
          </cell>
          <cell r="K2931">
            <v>25000</v>
          </cell>
          <cell r="L2931">
            <v>1300</v>
          </cell>
          <cell r="M2931" t="str">
            <v>Jakhel</v>
          </cell>
          <cell r="N2931">
            <v>39226</v>
          </cell>
          <cell r="O2931" t="str">
            <v>2908-24052007-012</v>
          </cell>
          <cell r="P2931" t="str">
            <v>CZ-9403-C-3</v>
          </cell>
          <cell r="Q2931" t="str">
            <v>Produkt 3</v>
          </cell>
          <cell r="R2931" t="str">
            <v>Panakas</v>
          </cell>
          <cell r="S2931" t="str">
            <v>Morava</v>
          </cell>
          <cell r="T2931" t="str">
            <v>Zábřeh</v>
          </cell>
          <cell r="U2931" t="str">
            <v>Zábřeh</v>
          </cell>
          <cell r="V2931">
            <v>679</v>
          </cell>
          <cell r="W2931">
            <v>304</v>
          </cell>
          <cell r="X2931">
            <v>64</v>
          </cell>
          <cell r="Y2931">
            <v>19456</v>
          </cell>
          <cell r="Z2931">
            <v>0.08</v>
          </cell>
          <cell r="AA2931">
            <v>1556.48</v>
          </cell>
          <cell r="AB2931">
            <v>17899.52</v>
          </cell>
          <cell r="AC2931">
            <v>0.02</v>
          </cell>
          <cell r="AD2931">
            <v>357.99040000000002</v>
          </cell>
        </row>
        <row r="2932">
          <cell r="A2932">
            <v>2909</v>
          </cell>
          <cell r="B2932" t="str">
            <v>ZA 281</v>
          </cell>
          <cell r="C2932" t="str">
            <v>Ing.</v>
          </cell>
          <cell r="D2932" t="str">
            <v>Jan</v>
          </cell>
          <cell r="E2932" t="str">
            <v>Černý</v>
          </cell>
          <cell r="G2932" t="str">
            <v>Cestovné</v>
          </cell>
          <cell r="H2932">
            <v>2248</v>
          </cell>
          <cell r="I2932" t="str">
            <v>Prodej B</v>
          </cell>
          <cell r="J2932" t="str">
            <v>800313/4810</v>
          </cell>
          <cell r="K2932">
            <v>22000</v>
          </cell>
          <cell r="L2932">
            <v>5000</v>
          </cell>
          <cell r="M2932" t="str">
            <v>Mize</v>
          </cell>
          <cell r="N2932">
            <v>39227</v>
          </cell>
          <cell r="O2932" t="str">
            <v>2909-25052007-281</v>
          </cell>
          <cell r="P2932" t="str">
            <v>AU-8627-A-6</v>
          </cell>
          <cell r="Q2932" t="str">
            <v>Produkt 6</v>
          </cell>
          <cell r="R2932" t="str">
            <v>FORPLAST v.o.s.</v>
          </cell>
          <cell r="S2932" t="str">
            <v>Slezsko</v>
          </cell>
          <cell r="T2932" t="str">
            <v>Orlová</v>
          </cell>
          <cell r="U2932" t="str">
            <v>Orlová</v>
          </cell>
          <cell r="V2932">
            <v>561</v>
          </cell>
          <cell r="W2932">
            <v>43</v>
          </cell>
          <cell r="X2932">
            <v>682</v>
          </cell>
          <cell r="Y2932">
            <v>29326</v>
          </cell>
          <cell r="Z2932">
            <v>0</v>
          </cell>
          <cell r="AA2932">
            <v>0</v>
          </cell>
          <cell r="AB2932">
            <v>29326</v>
          </cell>
          <cell r="AC2932">
            <v>0.04</v>
          </cell>
          <cell r="AD2932">
            <v>1173.04</v>
          </cell>
        </row>
        <row r="2933">
          <cell r="A2933">
            <v>2910</v>
          </cell>
          <cell r="B2933" t="str">
            <v>ZA 012</v>
          </cell>
          <cell r="D2933" t="str">
            <v>Nikola</v>
          </cell>
          <cell r="E2933" t="str">
            <v>Tobiášová</v>
          </cell>
          <cell r="F2933" t="str">
            <v>BBA</v>
          </cell>
          <cell r="G2933" t="str">
            <v>Benzín</v>
          </cell>
          <cell r="H2933">
            <v>1886</v>
          </cell>
          <cell r="I2933" t="str">
            <v>Marketing</v>
          </cell>
          <cell r="J2933" t="str">
            <v>865520/5988</v>
          </cell>
          <cell r="K2933">
            <v>25000</v>
          </cell>
          <cell r="L2933">
            <v>1300</v>
          </cell>
          <cell r="M2933" t="str">
            <v>Jakhel</v>
          </cell>
          <cell r="N2933">
            <v>39229</v>
          </cell>
          <cell r="O2933" t="str">
            <v>2910-27052007-012</v>
          </cell>
          <cell r="P2933" t="str">
            <v>CZ-7800-D-0</v>
          </cell>
          <cell r="Q2933" t="str">
            <v>Produkt 10</v>
          </cell>
          <cell r="R2933" t="str">
            <v>Panakas</v>
          </cell>
          <cell r="S2933" t="str">
            <v>Morava</v>
          </cell>
          <cell r="T2933" t="str">
            <v>Zábřeh</v>
          </cell>
          <cell r="U2933" t="str">
            <v>Zábřeh</v>
          </cell>
          <cell r="V2933">
            <v>679</v>
          </cell>
          <cell r="W2933">
            <v>64</v>
          </cell>
          <cell r="X2933">
            <v>122</v>
          </cell>
          <cell r="Y2933">
            <v>7808</v>
          </cell>
          <cell r="Z2933">
            <v>0</v>
          </cell>
          <cell r="AA2933">
            <v>0</v>
          </cell>
          <cell r="AB2933">
            <v>7808</v>
          </cell>
          <cell r="AC2933">
            <v>0.04</v>
          </cell>
          <cell r="AD2933">
            <v>312.32</v>
          </cell>
        </row>
        <row r="2934">
          <cell r="A2934">
            <v>2911</v>
          </cell>
          <cell r="B2934" t="str">
            <v>ZA 281</v>
          </cell>
          <cell r="C2934" t="str">
            <v>Ing.</v>
          </cell>
          <cell r="D2934" t="str">
            <v>Jan</v>
          </cell>
          <cell r="E2934" t="str">
            <v>Černý</v>
          </cell>
          <cell r="G2934" t="str">
            <v>Školení profesní</v>
          </cell>
          <cell r="H2934">
            <v>2500</v>
          </cell>
          <cell r="I2934" t="str">
            <v>Prodej B</v>
          </cell>
          <cell r="J2934" t="str">
            <v>800313/4810</v>
          </cell>
          <cell r="K2934">
            <v>22000</v>
          </cell>
          <cell r="L2934">
            <v>5000</v>
          </cell>
          <cell r="M2934" t="str">
            <v>Sokol</v>
          </cell>
          <cell r="N2934">
            <v>39229</v>
          </cell>
          <cell r="O2934" t="str">
            <v>2911-27052007-281</v>
          </cell>
          <cell r="P2934" t="str">
            <v>CZ-9023-B-6</v>
          </cell>
          <cell r="Q2934" t="str">
            <v>Produkt 6</v>
          </cell>
          <cell r="R2934" t="str">
            <v>FORPLAST v.o.s.</v>
          </cell>
          <cell r="S2934" t="str">
            <v>Slezsko</v>
          </cell>
          <cell r="T2934" t="str">
            <v>Orlová</v>
          </cell>
          <cell r="U2934" t="str">
            <v>Orlová</v>
          </cell>
          <cell r="V2934">
            <v>561</v>
          </cell>
          <cell r="W2934">
            <v>337</v>
          </cell>
          <cell r="X2934">
            <v>680</v>
          </cell>
          <cell r="Y2934">
            <v>229160</v>
          </cell>
          <cell r="Z2934">
            <v>7.0000000000000007E-2</v>
          </cell>
          <cell r="AA2934">
            <v>16041.2</v>
          </cell>
          <cell r="AB2934">
            <v>213118.8</v>
          </cell>
          <cell r="AC2934">
            <v>0.02</v>
          </cell>
          <cell r="AD2934">
            <v>4262.3760000000002</v>
          </cell>
        </row>
        <row r="2935">
          <cell r="A2935">
            <v>2912</v>
          </cell>
          <cell r="B2935" t="str">
            <v>ZA 281</v>
          </cell>
          <cell r="C2935" t="str">
            <v>Ing.</v>
          </cell>
          <cell r="D2935" t="str">
            <v>Jan</v>
          </cell>
          <cell r="E2935" t="str">
            <v>Černý</v>
          </cell>
          <cell r="G2935" t="str">
            <v>Školení jazyky</v>
          </cell>
          <cell r="H2935">
            <v>6897</v>
          </cell>
          <cell r="I2935" t="str">
            <v>Prodej B</v>
          </cell>
          <cell r="J2935" t="str">
            <v>800313/4810</v>
          </cell>
          <cell r="K2935">
            <v>22000</v>
          </cell>
          <cell r="L2935">
            <v>5000</v>
          </cell>
          <cell r="M2935" t="str">
            <v>Jakhel</v>
          </cell>
          <cell r="N2935">
            <v>39231</v>
          </cell>
          <cell r="O2935" t="str">
            <v>2912-29052007-281</v>
          </cell>
          <cell r="P2935" t="str">
            <v>CZ-4819-C-7</v>
          </cell>
          <cell r="Q2935" t="str">
            <v>Produkt 7</v>
          </cell>
          <cell r="R2935" t="str">
            <v>FORPLAST v.o.s.</v>
          </cell>
          <cell r="S2935" t="str">
            <v>Slezsko</v>
          </cell>
          <cell r="T2935" t="str">
            <v>Orlová</v>
          </cell>
          <cell r="U2935" t="str">
            <v>Orlová</v>
          </cell>
          <cell r="V2935">
            <v>561</v>
          </cell>
          <cell r="W2935">
            <v>419</v>
          </cell>
          <cell r="X2935">
            <v>1200</v>
          </cell>
          <cell r="Y2935">
            <v>502800</v>
          </cell>
          <cell r="Z2935">
            <v>0.1</v>
          </cell>
          <cell r="AA2935">
            <v>50280</v>
          </cell>
          <cell r="AB2935">
            <v>452520</v>
          </cell>
          <cell r="AC2935">
            <v>0.03</v>
          </cell>
          <cell r="AD2935">
            <v>13575.6</v>
          </cell>
        </row>
        <row r="2936">
          <cell r="A2936">
            <v>2913</v>
          </cell>
          <cell r="B2936" t="str">
            <v>ZA 382</v>
          </cell>
          <cell r="D2936" t="str">
            <v>Roman</v>
          </cell>
          <cell r="E2936" t="str">
            <v>Cimpa</v>
          </cell>
          <cell r="G2936" t="str">
            <v>Cestovné</v>
          </cell>
          <cell r="H2936">
            <v>6747</v>
          </cell>
          <cell r="I2936" t="str">
            <v>Prodej C</v>
          </cell>
          <cell r="J2936" t="str">
            <v>700909/6281</v>
          </cell>
          <cell r="K2936">
            <v>19500</v>
          </cell>
          <cell r="L2936">
            <v>1300</v>
          </cell>
          <cell r="M2936" t="str">
            <v>Mize</v>
          </cell>
          <cell r="N2936">
            <v>39232</v>
          </cell>
          <cell r="O2936" t="str">
            <v>2913-30052007-382</v>
          </cell>
          <cell r="P2936" t="str">
            <v>CZ-9016-A-4</v>
          </cell>
          <cell r="Q2936" t="str">
            <v>Produkt 4</v>
          </cell>
          <cell r="R2936" t="str">
            <v>PAN OIL</v>
          </cell>
          <cell r="S2936" t="str">
            <v>Slezsko</v>
          </cell>
          <cell r="T2936" t="str">
            <v>Karviná</v>
          </cell>
          <cell r="U2936" t="str">
            <v>Karviná</v>
          </cell>
          <cell r="V2936">
            <v>23</v>
          </cell>
          <cell r="W2936">
            <v>302</v>
          </cell>
          <cell r="X2936">
            <v>400</v>
          </cell>
          <cell r="Y2936">
            <v>120800</v>
          </cell>
          <cell r="Z2936">
            <v>0</v>
          </cell>
          <cell r="AA2936">
            <v>0</v>
          </cell>
          <cell r="AB2936">
            <v>120800</v>
          </cell>
          <cell r="AC2936">
            <v>0.04</v>
          </cell>
          <cell r="AD2936">
            <v>4832</v>
          </cell>
        </row>
        <row r="2937">
          <cell r="A2937">
            <v>2914</v>
          </cell>
          <cell r="B2937" t="str">
            <v>ZA 281</v>
          </cell>
          <cell r="C2937" t="str">
            <v>Ing.</v>
          </cell>
          <cell r="D2937" t="str">
            <v>Jan</v>
          </cell>
          <cell r="E2937" t="str">
            <v>Černý</v>
          </cell>
          <cell r="G2937" t="str">
            <v>Telefon</v>
          </cell>
          <cell r="H2937">
            <v>6666</v>
          </cell>
          <cell r="I2937" t="str">
            <v>Prodej B</v>
          </cell>
          <cell r="J2937" t="str">
            <v>800313/4810</v>
          </cell>
          <cell r="K2937">
            <v>22000</v>
          </cell>
          <cell r="L2937">
            <v>5000</v>
          </cell>
          <cell r="M2937" t="str">
            <v>Jakhel</v>
          </cell>
          <cell r="N2937">
            <v>39233</v>
          </cell>
          <cell r="O2937" t="str">
            <v>2914-31052007-281</v>
          </cell>
          <cell r="P2937" t="str">
            <v>PL-3152-A-8</v>
          </cell>
          <cell r="Q2937" t="str">
            <v>Produkt 8</v>
          </cell>
          <cell r="R2937" t="str">
            <v>FORPLAST v.o.s.</v>
          </cell>
          <cell r="S2937" t="str">
            <v>Slezsko</v>
          </cell>
          <cell r="T2937" t="str">
            <v>Orlová</v>
          </cell>
          <cell r="U2937" t="str">
            <v>Orlová</v>
          </cell>
          <cell r="V2937">
            <v>561</v>
          </cell>
          <cell r="W2937">
            <v>15</v>
          </cell>
          <cell r="X2937">
            <v>55</v>
          </cell>
          <cell r="Y2937">
            <v>825</v>
          </cell>
          <cell r="Z2937">
            <v>0</v>
          </cell>
          <cell r="AA2937">
            <v>0</v>
          </cell>
          <cell r="AB2937">
            <v>825</v>
          </cell>
          <cell r="AC2937">
            <v>0.04</v>
          </cell>
          <cell r="AD2937">
            <v>33</v>
          </cell>
        </row>
        <row r="2938">
          <cell r="A2938">
            <v>2915</v>
          </cell>
          <cell r="B2938" t="str">
            <v>ZA 010</v>
          </cell>
          <cell r="D2938" t="str">
            <v>Roman</v>
          </cell>
          <cell r="E2938" t="str">
            <v>Zatloukal</v>
          </cell>
          <cell r="G2938" t="str">
            <v>Cestovné</v>
          </cell>
          <cell r="H2938">
            <v>5756</v>
          </cell>
          <cell r="I2938" t="str">
            <v>Výroba</v>
          </cell>
          <cell r="J2938" t="str">
            <v>880602/6020</v>
          </cell>
          <cell r="K2938">
            <v>15500</v>
          </cell>
          <cell r="L2938">
            <v>300</v>
          </cell>
          <cell r="M2938" t="str">
            <v>Sokol</v>
          </cell>
          <cell r="N2938">
            <v>39235</v>
          </cell>
          <cell r="O2938" t="str">
            <v>2915-02062007-010</v>
          </cell>
          <cell r="P2938" t="str">
            <v>DE-7461-B-7</v>
          </cell>
          <cell r="Q2938" t="str">
            <v>Produkt 7</v>
          </cell>
          <cell r="R2938" t="str">
            <v>PAN OIL</v>
          </cell>
          <cell r="S2938" t="str">
            <v>Slezsko</v>
          </cell>
          <cell r="T2938" t="str">
            <v>Karviná</v>
          </cell>
          <cell r="U2938" t="str">
            <v>Karviná</v>
          </cell>
          <cell r="V2938">
            <v>23</v>
          </cell>
          <cell r="W2938">
            <v>160</v>
          </cell>
          <cell r="X2938">
            <v>1200</v>
          </cell>
          <cell r="Y2938">
            <v>192000</v>
          </cell>
          <cell r="Z2938">
            <v>0</v>
          </cell>
          <cell r="AA2938">
            <v>0</v>
          </cell>
          <cell r="AB2938">
            <v>192000</v>
          </cell>
          <cell r="AC2938">
            <v>0.04</v>
          </cell>
          <cell r="AD2938">
            <v>7680</v>
          </cell>
        </row>
        <row r="2939">
          <cell r="A2939">
            <v>2916</v>
          </cell>
          <cell r="B2939" t="str">
            <v>ZA 337</v>
          </cell>
          <cell r="D2939" t="str">
            <v>Lubomír</v>
          </cell>
          <cell r="E2939" t="str">
            <v>Daňek  </v>
          </cell>
          <cell r="G2939" t="str">
            <v>Školení profesní</v>
          </cell>
          <cell r="H2939">
            <v>256</v>
          </cell>
          <cell r="I2939" t="str">
            <v>Prodej B</v>
          </cell>
          <cell r="J2939" t="str">
            <v>930202/5810</v>
          </cell>
          <cell r="K2939">
            <v>20400</v>
          </cell>
          <cell r="L2939">
            <v>1250</v>
          </cell>
          <cell r="M2939" t="str">
            <v>Sokol</v>
          </cell>
          <cell r="N2939">
            <v>39235</v>
          </cell>
          <cell r="O2939" t="str">
            <v>2916-02062007-337</v>
          </cell>
          <cell r="P2939" t="str">
            <v>CZ-3176-C-1</v>
          </cell>
          <cell r="Q2939" t="str">
            <v>Produkt 1</v>
          </cell>
          <cell r="R2939" t="str">
            <v>FORPLAST v.o.s.</v>
          </cell>
          <cell r="S2939" t="str">
            <v>Slezsko</v>
          </cell>
          <cell r="T2939" t="str">
            <v>Orlová</v>
          </cell>
          <cell r="U2939" t="str">
            <v>Orlová</v>
          </cell>
          <cell r="V2939">
            <v>561</v>
          </cell>
          <cell r="W2939">
            <v>402</v>
          </cell>
          <cell r="X2939">
            <v>100</v>
          </cell>
          <cell r="Y2939">
            <v>40200</v>
          </cell>
          <cell r="Z2939">
            <v>0.08</v>
          </cell>
          <cell r="AA2939">
            <v>3216</v>
          </cell>
          <cell r="AB2939">
            <v>36984</v>
          </cell>
          <cell r="AC2939">
            <v>0.02</v>
          </cell>
          <cell r="AD2939">
            <v>739.68000000000006</v>
          </cell>
        </row>
        <row r="2940">
          <cell r="A2940">
            <v>2917</v>
          </cell>
          <cell r="B2940" t="str">
            <v>ZA 004</v>
          </cell>
          <cell r="D2940" t="str">
            <v>Josef</v>
          </cell>
          <cell r="E2940" t="str">
            <v>Novák</v>
          </cell>
          <cell r="F2940" t="str">
            <v>BBA</v>
          </cell>
          <cell r="G2940" t="str">
            <v>Telefon</v>
          </cell>
          <cell r="H2940">
            <v>6881</v>
          </cell>
          <cell r="I2940" t="str">
            <v>Prodej B</v>
          </cell>
          <cell r="J2940" t="str">
            <v>920610/5953</v>
          </cell>
          <cell r="K2940">
            <v>17000</v>
          </cell>
          <cell r="L2940">
            <v>1300</v>
          </cell>
          <cell r="M2940" t="str">
            <v>Jakhel</v>
          </cell>
          <cell r="N2940">
            <v>39237</v>
          </cell>
          <cell r="O2940" t="str">
            <v>2917-04062007-004</v>
          </cell>
          <cell r="P2940" t="str">
            <v>DE-1040-A-8</v>
          </cell>
          <cell r="Q2940" t="str">
            <v>Produkt 8</v>
          </cell>
          <cell r="R2940" t="str">
            <v>FORTEX AGS a.s.</v>
          </cell>
          <cell r="S2940" t="str">
            <v>Čechy</v>
          </cell>
          <cell r="T2940" t="str">
            <v>Cheb</v>
          </cell>
          <cell r="U2940" t="str">
            <v>Podhoří</v>
          </cell>
          <cell r="V2940">
            <v>456</v>
          </cell>
          <cell r="W2940">
            <v>201</v>
          </cell>
          <cell r="X2940">
            <v>55</v>
          </cell>
          <cell r="Y2940">
            <v>11055</v>
          </cell>
          <cell r="Z2940">
            <v>0.1</v>
          </cell>
          <cell r="AA2940">
            <v>1105.5</v>
          </cell>
          <cell r="AB2940">
            <v>9949.5</v>
          </cell>
          <cell r="AC2940">
            <v>0.03</v>
          </cell>
          <cell r="AD2940">
            <v>298.48500000000001</v>
          </cell>
        </row>
        <row r="2941">
          <cell r="A2941">
            <v>2918</v>
          </cell>
          <cell r="B2941" t="str">
            <v>ZA 010</v>
          </cell>
          <cell r="D2941" t="str">
            <v>Roman</v>
          </cell>
          <cell r="E2941" t="str">
            <v>Zatloukal</v>
          </cell>
          <cell r="G2941" t="str">
            <v>Školení profesní</v>
          </cell>
          <cell r="H2941">
            <v>111</v>
          </cell>
          <cell r="I2941" t="str">
            <v>Výroba</v>
          </cell>
          <cell r="J2941" t="str">
            <v>880602/6020</v>
          </cell>
          <cell r="K2941">
            <v>15500</v>
          </cell>
          <cell r="L2941">
            <v>300</v>
          </cell>
          <cell r="M2941" t="str">
            <v>Sokol</v>
          </cell>
          <cell r="N2941">
            <v>39238</v>
          </cell>
          <cell r="O2941" t="str">
            <v>2918-05062007-010</v>
          </cell>
          <cell r="P2941" t="str">
            <v>AU-5603-A-6</v>
          </cell>
          <cell r="Q2941" t="str">
            <v>Produkt 6</v>
          </cell>
          <cell r="R2941" t="str">
            <v>PAN OIL</v>
          </cell>
          <cell r="S2941" t="str">
            <v>Slezsko</v>
          </cell>
          <cell r="T2941" t="str">
            <v>Karviná</v>
          </cell>
          <cell r="U2941" t="str">
            <v>Karviná</v>
          </cell>
          <cell r="V2941">
            <v>23</v>
          </cell>
          <cell r="W2941">
            <v>344</v>
          </cell>
          <cell r="X2941">
            <v>681</v>
          </cell>
          <cell r="Y2941">
            <v>234264</v>
          </cell>
          <cell r="Z2941">
            <v>0.06</v>
          </cell>
          <cell r="AA2941">
            <v>14055.84</v>
          </cell>
          <cell r="AB2941">
            <v>220208.16</v>
          </cell>
          <cell r="AC2941">
            <v>0.02</v>
          </cell>
          <cell r="AD2941">
            <v>4404.1632</v>
          </cell>
        </row>
        <row r="2942">
          <cell r="A2942">
            <v>2919</v>
          </cell>
          <cell r="B2942" t="str">
            <v>ZA 373</v>
          </cell>
          <cell r="D2942" t="str">
            <v>Martin</v>
          </cell>
          <cell r="E2942" t="str">
            <v>Obrdlík</v>
          </cell>
          <cell r="G2942" t="str">
            <v>Telefon</v>
          </cell>
          <cell r="H2942">
            <v>66</v>
          </cell>
          <cell r="I2942" t="str">
            <v>Prodej C</v>
          </cell>
          <cell r="J2942" t="str">
            <v>420424/543</v>
          </cell>
          <cell r="K2942">
            <v>16500</v>
          </cell>
          <cell r="L2942">
            <v>1300</v>
          </cell>
          <cell r="M2942" t="str">
            <v>Kraus</v>
          </cell>
          <cell r="N2942">
            <v>39239</v>
          </cell>
          <cell r="O2942" t="str">
            <v>2919-06062007-373</v>
          </cell>
          <cell r="P2942" t="str">
            <v>PL-4819-B-3</v>
          </cell>
          <cell r="Q2942" t="str">
            <v>Produkt 3</v>
          </cell>
          <cell r="R2942" t="str">
            <v>FORWARD PLAST</v>
          </cell>
          <cell r="S2942" t="str">
            <v>Slezsko</v>
          </cell>
          <cell r="T2942" t="str">
            <v>Slezská Ostrava</v>
          </cell>
          <cell r="U2942" t="str">
            <v>Slezská Ostrava</v>
          </cell>
          <cell r="V2942">
            <v>60</v>
          </cell>
          <cell r="W2942">
            <v>18</v>
          </cell>
          <cell r="X2942">
            <v>60</v>
          </cell>
          <cell r="Y2942">
            <v>1080</v>
          </cell>
          <cell r="Z2942">
            <v>0</v>
          </cell>
          <cell r="AA2942">
            <v>0</v>
          </cell>
          <cell r="AB2942">
            <v>1080</v>
          </cell>
          <cell r="AC2942">
            <v>0.04</v>
          </cell>
          <cell r="AD2942">
            <v>43.2</v>
          </cell>
        </row>
        <row r="2943">
          <cell r="A2943">
            <v>2920</v>
          </cell>
          <cell r="B2943" t="str">
            <v>ZA 001</v>
          </cell>
          <cell r="C2943" t="str">
            <v>Ing.</v>
          </cell>
          <cell r="D2943" t="str">
            <v>Jan</v>
          </cell>
          <cell r="E2943" t="str">
            <v>Novák</v>
          </cell>
          <cell r="G2943" t="str">
            <v>Školení profesní</v>
          </cell>
          <cell r="H2943">
            <v>1003</v>
          </cell>
          <cell r="I2943" t="str">
            <v>Prodej A</v>
          </cell>
          <cell r="J2943" t="str">
            <v>900707/5737</v>
          </cell>
          <cell r="K2943">
            <v>25000</v>
          </cell>
          <cell r="L2943">
            <v>5000</v>
          </cell>
          <cell r="M2943" t="str">
            <v>Mize</v>
          </cell>
          <cell r="N2943">
            <v>39241</v>
          </cell>
          <cell r="O2943" t="str">
            <v>2920-08062007-001</v>
          </cell>
          <cell r="P2943" t="str">
            <v>CZ-2625-A-4</v>
          </cell>
          <cell r="Q2943" t="str">
            <v>Produkt 4</v>
          </cell>
          <cell r="R2943" t="str">
            <v>FRENOS s.r.o.</v>
          </cell>
          <cell r="S2943" t="str">
            <v>Čechy</v>
          </cell>
          <cell r="T2943" t="str">
            <v>Benešov</v>
          </cell>
          <cell r="U2943" t="str">
            <v>Neveklov</v>
          </cell>
          <cell r="V2943">
            <v>737</v>
          </cell>
          <cell r="W2943">
            <v>329</v>
          </cell>
          <cell r="X2943">
            <v>359</v>
          </cell>
          <cell r="Y2943">
            <v>118111</v>
          </cell>
          <cell r="Z2943">
            <v>7.0000000000000007E-2</v>
          </cell>
          <cell r="AA2943">
            <v>8267.77</v>
          </cell>
          <cell r="AB2943">
            <v>109843.23</v>
          </cell>
          <cell r="AC2943">
            <v>0.02</v>
          </cell>
          <cell r="AD2943">
            <v>2196.8645999999999</v>
          </cell>
        </row>
        <row r="2944">
          <cell r="A2944">
            <v>2921</v>
          </cell>
          <cell r="B2944" t="str">
            <v>ZA 010</v>
          </cell>
          <cell r="D2944" t="str">
            <v>Roman</v>
          </cell>
          <cell r="E2944" t="str">
            <v>Zatloukal</v>
          </cell>
          <cell r="G2944" t="str">
            <v>Školení jazyky</v>
          </cell>
          <cell r="H2944">
            <v>4392</v>
          </cell>
          <cell r="I2944" t="str">
            <v>Výroba</v>
          </cell>
          <cell r="J2944" t="str">
            <v>880602/6020</v>
          </cell>
          <cell r="K2944">
            <v>15500</v>
          </cell>
          <cell r="L2944">
            <v>300</v>
          </cell>
          <cell r="M2944" t="str">
            <v>Jakhel</v>
          </cell>
          <cell r="N2944">
            <v>39241</v>
          </cell>
          <cell r="O2944" t="str">
            <v>2921-08062007-010</v>
          </cell>
          <cell r="P2944" t="str">
            <v>CZ-4315-B-6</v>
          </cell>
          <cell r="Q2944" t="str">
            <v>Produkt 6</v>
          </cell>
          <cell r="R2944" t="str">
            <v>PAN OIL</v>
          </cell>
          <cell r="S2944" t="str">
            <v>Slezsko</v>
          </cell>
          <cell r="T2944" t="str">
            <v>Karviná</v>
          </cell>
          <cell r="U2944" t="str">
            <v>Karviná</v>
          </cell>
          <cell r="V2944">
            <v>23</v>
          </cell>
          <cell r="W2944">
            <v>79</v>
          </cell>
          <cell r="X2944">
            <v>684</v>
          </cell>
          <cell r="Y2944">
            <v>54036</v>
          </cell>
          <cell r="Z2944">
            <v>0</v>
          </cell>
          <cell r="AA2944">
            <v>0</v>
          </cell>
          <cell r="AB2944">
            <v>54036</v>
          </cell>
          <cell r="AC2944">
            <v>0.04</v>
          </cell>
          <cell r="AD2944">
            <v>2161.44</v>
          </cell>
        </row>
        <row r="2945">
          <cell r="A2945">
            <v>2922</v>
          </cell>
          <cell r="B2945" t="str">
            <v>ZA 001</v>
          </cell>
          <cell r="C2945" t="str">
            <v>Ing.</v>
          </cell>
          <cell r="D2945" t="str">
            <v>Jan</v>
          </cell>
          <cell r="E2945" t="str">
            <v>Novák</v>
          </cell>
          <cell r="G2945" t="str">
            <v>Školení jazyky</v>
          </cell>
          <cell r="H2945">
            <v>708</v>
          </cell>
          <cell r="I2945" t="str">
            <v>Prodej A</v>
          </cell>
          <cell r="J2945" t="str">
            <v>900707/5737</v>
          </cell>
          <cell r="K2945">
            <v>25000</v>
          </cell>
          <cell r="L2945">
            <v>5000</v>
          </cell>
          <cell r="M2945" t="str">
            <v>Mize</v>
          </cell>
          <cell r="N2945">
            <v>39243</v>
          </cell>
          <cell r="O2945" t="str">
            <v>2922-10062007-001</v>
          </cell>
          <cell r="P2945" t="str">
            <v>DE-1067-C-5</v>
          </cell>
          <cell r="Q2945" t="str">
            <v>Produkt 5</v>
          </cell>
          <cell r="R2945" t="str">
            <v>FRENOS s.r.o.</v>
          </cell>
          <cell r="S2945" t="str">
            <v>Čechy</v>
          </cell>
          <cell r="T2945" t="str">
            <v>Benešov</v>
          </cell>
          <cell r="U2945" t="str">
            <v>Neveklov</v>
          </cell>
          <cell r="V2945">
            <v>737</v>
          </cell>
          <cell r="W2945">
            <v>446</v>
          </cell>
          <cell r="X2945">
            <v>501</v>
          </cell>
          <cell r="Y2945">
            <v>223446</v>
          </cell>
          <cell r="Z2945">
            <v>0.08</v>
          </cell>
          <cell r="AA2945">
            <v>17875.68</v>
          </cell>
          <cell r="AB2945">
            <v>205570.32</v>
          </cell>
          <cell r="AC2945">
            <v>0.02</v>
          </cell>
          <cell r="AD2945">
            <v>4111.4063999999998</v>
          </cell>
        </row>
        <row r="2946">
          <cell r="A2946">
            <v>2923</v>
          </cell>
          <cell r="B2946" t="str">
            <v>ZA 010</v>
          </cell>
          <cell r="D2946" t="str">
            <v>Roman</v>
          </cell>
          <cell r="E2946" t="str">
            <v>Zatloukal</v>
          </cell>
          <cell r="G2946" t="str">
            <v>Telefon</v>
          </cell>
          <cell r="H2946">
            <v>7715</v>
          </cell>
          <cell r="I2946" t="str">
            <v>Výroba</v>
          </cell>
          <cell r="J2946" t="str">
            <v>880602/6020</v>
          </cell>
          <cell r="K2946">
            <v>15500</v>
          </cell>
          <cell r="L2946">
            <v>300</v>
          </cell>
          <cell r="M2946" t="str">
            <v>Mize</v>
          </cell>
          <cell r="N2946">
            <v>39244</v>
          </cell>
          <cell r="O2946" t="str">
            <v>2923-11062007-010</v>
          </cell>
          <cell r="P2946" t="str">
            <v>CZ-8003-C-4</v>
          </cell>
          <cell r="Q2946" t="str">
            <v>Produkt 4</v>
          </cell>
          <cell r="R2946" t="str">
            <v>PAN OIL</v>
          </cell>
          <cell r="S2946" t="str">
            <v>Slezsko</v>
          </cell>
          <cell r="T2946" t="str">
            <v>Karviná</v>
          </cell>
          <cell r="U2946" t="str">
            <v>Karviná</v>
          </cell>
          <cell r="V2946">
            <v>23</v>
          </cell>
          <cell r="W2946">
            <v>444</v>
          </cell>
          <cell r="X2946">
            <v>380</v>
          </cell>
          <cell r="Y2946">
            <v>168720</v>
          </cell>
          <cell r="Z2946">
            <v>0.1</v>
          </cell>
          <cell r="AA2946">
            <v>16872</v>
          </cell>
          <cell r="AB2946">
            <v>151848</v>
          </cell>
          <cell r="AC2946">
            <v>0.03</v>
          </cell>
          <cell r="AD2946">
            <v>4555.4399999999996</v>
          </cell>
        </row>
        <row r="2947">
          <cell r="A2947">
            <v>2924</v>
          </cell>
          <cell r="B2947" t="str">
            <v>ZA 001</v>
          </cell>
          <cell r="C2947" t="str">
            <v>Ing.</v>
          </cell>
          <cell r="D2947" t="str">
            <v>Jan</v>
          </cell>
          <cell r="E2947" t="str">
            <v>Novák</v>
          </cell>
          <cell r="G2947" t="str">
            <v>Telefon</v>
          </cell>
          <cell r="H2947">
            <v>7401</v>
          </cell>
          <cell r="I2947" t="str">
            <v>Prodej A</v>
          </cell>
          <cell r="J2947" t="str">
            <v>900707/5737</v>
          </cell>
          <cell r="K2947">
            <v>25000</v>
          </cell>
          <cell r="L2947">
            <v>5000</v>
          </cell>
          <cell r="M2947" t="str">
            <v>Kraus</v>
          </cell>
          <cell r="N2947">
            <v>39245</v>
          </cell>
          <cell r="O2947" t="str">
            <v>2924-12062007-001</v>
          </cell>
          <cell r="P2947" t="str">
            <v>DE-7348-B-6</v>
          </cell>
          <cell r="Q2947" t="str">
            <v>Produkt 6</v>
          </cell>
          <cell r="R2947" t="str">
            <v>FRENOS s.r.o.</v>
          </cell>
          <cell r="S2947" t="str">
            <v>Čechy</v>
          </cell>
          <cell r="T2947" t="str">
            <v>Benešov</v>
          </cell>
          <cell r="U2947" t="str">
            <v>Neveklov</v>
          </cell>
          <cell r="V2947">
            <v>737</v>
          </cell>
          <cell r="W2947">
            <v>27</v>
          </cell>
          <cell r="X2947">
            <v>683</v>
          </cell>
          <cell r="Y2947">
            <v>18441</v>
          </cell>
          <cell r="Z2947">
            <v>0</v>
          </cell>
          <cell r="AA2947">
            <v>0</v>
          </cell>
          <cell r="AB2947">
            <v>18441</v>
          </cell>
          <cell r="AC2947">
            <v>0.04</v>
          </cell>
          <cell r="AD2947">
            <v>737.64</v>
          </cell>
        </row>
        <row r="2948">
          <cell r="A2948">
            <v>2925</v>
          </cell>
          <cell r="B2948" t="str">
            <v>ZA 001</v>
          </cell>
          <cell r="C2948" t="str">
            <v>Ing.</v>
          </cell>
          <cell r="D2948" t="str">
            <v>Jan</v>
          </cell>
          <cell r="E2948" t="str">
            <v>Novák</v>
          </cell>
          <cell r="G2948" t="str">
            <v>Benzín</v>
          </cell>
          <cell r="H2948" t="str">
            <v>Neúčtováno</v>
          </cell>
          <cell r="I2948" t="str">
            <v>Prodej A</v>
          </cell>
          <cell r="J2948" t="str">
            <v>900707/5737</v>
          </cell>
          <cell r="K2948">
            <v>25000</v>
          </cell>
          <cell r="L2948">
            <v>5000</v>
          </cell>
          <cell r="M2948" t="str">
            <v>Sokol</v>
          </cell>
          <cell r="N2948">
            <v>39247</v>
          </cell>
          <cell r="O2948" t="str">
            <v>2925-14062007-001</v>
          </cell>
          <cell r="P2948" t="str">
            <v>CZ-6448-D-8</v>
          </cell>
          <cell r="Q2948" t="str">
            <v>Produkt 8</v>
          </cell>
          <cell r="R2948" t="str">
            <v>FRENOS s.r.o.</v>
          </cell>
          <cell r="S2948" t="str">
            <v>Čechy</v>
          </cell>
          <cell r="T2948" t="str">
            <v>Benešov</v>
          </cell>
          <cell r="U2948" t="str">
            <v>Neveklov</v>
          </cell>
          <cell r="V2948">
            <v>737</v>
          </cell>
          <cell r="W2948">
            <v>46</v>
          </cell>
          <cell r="X2948">
            <v>55</v>
          </cell>
          <cell r="Y2948">
            <v>2530</v>
          </cell>
          <cell r="Z2948">
            <v>0</v>
          </cell>
          <cell r="AA2948">
            <v>0</v>
          </cell>
          <cell r="AB2948">
            <v>2530</v>
          </cell>
          <cell r="AC2948">
            <v>0.04</v>
          </cell>
          <cell r="AD2948">
            <v>101.2</v>
          </cell>
        </row>
        <row r="2949">
          <cell r="A2949">
            <v>2926</v>
          </cell>
          <cell r="B2949" t="str">
            <v>ZA 395</v>
          </cell>
          <cell r="D2949" t="str">
            <v>Tomáš</v>
          </cell>
          <cell r="E2949" t="str">
            <v>Balavajder</v>
          </cell>
          <cell r="G2949" t="str">
            <v>Firemní výdaj</v>
          </cell>
          <cell r="H2949">
            <v>4456</v>
          </cell>
          <cell r="I2949" t="str">
            <v>Prodej C</v>
          </cell>
          <cell r="J2949" t="str">
            <v>690606/3109</v>
          </cell>
          <cell r="K2949">
            <v>20000</v>
          </cell>
          <cell r="L2949">
            <v>3000</v>
          </cell>
          <cell r="M2949" t="str">
            <v>Jakhel</v>
          </cell>
          <cell r="N2949">
            <v>39247</v>
          </cell>
          <cell r="O2949" t="str">
            <v>2926-14062007-395</v>
          </cell>
          <cell r="P2949" t="str">
            <v>CZ-2701-D-5</v>
          </cell>
          <cell r="Q2949" t="str">
            <v>Produkt 5</v>
          </cell>
          <cell r="R2949" t="str">
            <v>Pan Antonín KONEČNÝ</v>
          </cell>
          <cell r="S2949" t="str">
            <v>Slezsko</v>
          </cell>
          <cell r="T2949" t="str">
            <v>Karviná</v>
          </cell>
          <cell r="U2949" t="str">
            <v>Petřvald</v>
          </cell>
          <cell r="V2949">
            <v>754</v>
          </cell>
          <cell r="W2949">
            <v>52</v>
          </cell>
          <cell r="X2949">
            <v>501</v>
          </cell>
          <cell r="Y2949">
            <v>26052</v>
          </cell>
          <cell r="Z2949">
            <v>0</v>
          </cell>
          <cell r="AA2949">
            <v>0</v>
          </cell>
          <cell r="AB2949">
            <v>26052</v>
          </cell>
          <cell r="AC2949">
            <v>0.04</v>
          </cell>
          <cell r="AD2949">
            <v>1042.08</v>
          </cell>
        </row>
        <row r="2950">
          <cell r="A2950">
            <v>2927</v>
          </cell>
          <cell r="B2950" t="str">
            <v>ZA 006</v>
          </cell>
          <cell r="C2950" t="str">
            <v>PHDr.</v>
          </cell>
          <cell r="D2950" t="str">
            <v>Jana</v>
          </cell>
          <cell r="E2950" t="str">
            <v>Kamenická</v>
          </cell>
          <cell r="G2950" t="str">
            <v>Cestovné</v>
          </cell>
          <cell r="H2950">
            <v>1961</v>
          </cell>
          <cell r="I2950" t="str">
            <v>Prodej D</v>
          </cell>
          <cell r="J2950" t="str">
            <v>896107/5959</v>
          </cell>
          <cell r="K2950">
            <v>29000</v>
          </cell>
          <cell r="L2950">
            <v>2300</v>
          </cell>
          <cell r="M2950" t="str">
            <v>Mize</v>
          </cell>
          <cell r="N2950">
            <v>39249</v>
          </cell>
          <cell r="O2950" t="str">
            <v>2927-16062007-006</v>
          </cell>
          <cell r="P2950" t="str">
            <v>PL-4939-A-0</v>
          </cell>
          <cell r="Q2950" t="str">
            <v>Produkt 10</v>
          </cell>
          <cell r="R2950" t="str">
            <v>FRENOS s.r.o.</v>
          </cell>
          <cell r="S2950" t="str">
            <v>Čechy</v>
          </cell>
          <cell r="T2950" t="str">
            <v>Benešov</v>
          </cell>
          <cell r="U2950" t="str">
            <v>Neveklov</v>
          </cell>
          <cell r="V2950">
            <v>737</v>
          </cell>
          <cell r="W2950">
            <v>176</v>
          </cell>
          <cell r="X2950">
            <v>123</v>
          </cell>
          <cell r="Y2950">
            <v>21648</v>
          </cell>
          <cell r="Z2950">
            <v>0</v>
          </cell>
          <cell r="AA2950">
            <v>0</v>
          </cell>
          <cell r="AB2950">
            <v>21648</v>
          </cell>
          <cell r="AC2950">
            <v>0.04</v>
          </cell>
          <cell r="AD2950">
            <v>865.92000000000007</v>
          </cell>
        </row>
        <row r="2951">
          <cell r="A2951">
            <v>2928</v>
          </cell>
          <cell r="B2951" t="str">
            <v>ZA 253</v>
          </cell>
          <cell r="D2951" t="str">
            <v>Daniel</v>
          </cell>
          <cell r="E2951" t="str">
            <v>Zlámal</v>
          </cell>
          <cell r="G2951" t="str">
            <v>Firemní výdaj</v>
          </cell>
          <cell r="H2951">
            <v>3215</v>
          </cell>
          <cell r="I2951" t="str">
            <v>Prodej B</v>
          </cell>
          <cell r="J2951" t="str">
            <v>840707/4830</v>
          </cell>
          <cell r="K2951">
            <v>19500</v>
          </cell>
          <cell r="L2951">
            <v>1600</v>
          </cell>
          <cell r="M2951" t="str">
            <v>Kraus</v>
          </cell>
          <cell r="N2951">
            <v>39250</v>
          </cell>
          <cell r="O2951" t="str">
            <v>2928-17062007-253</v>
          </cell>
          <cell r="P2951" t="str">
            <v>DE-6953-C-7</v>
          </cell>
          <cell r="Q2951" t="str">
            <v>Produkt 7</v>
          </cell>
          <cell r="R2951" t="str">
            <v>Pan Antonín KONEČNÝ</v>
          </cell>
          <cell r="S2951" t="str">
            <v>Slezsko</v>
          </cell>
          <cell r="T2951" t="str">
            <v>Karviná</v>
          </cell>
          <cell r="U2951" t="str">
            <v>Petřvald</v>
          </cell>
          <cell r="V2951">
            <v>754</v>
          </cell>
          <cell r="W2951">
            <v>482</v>
          </cell>
          <cell r="X2951">
            <v>1200</v>
          </cell>
          <cell r="Y2951">
            <v>578400</v>
          </cell>
          <cell r="Z2951">
            <v>0.05</v>
          </cell>
          <cell r="AA2951">
            <v>28920</v>
          </cell>
          <cell r="AB2951">
            <v>549480</v>
          </cell>
          <cell r="AC2951">
            <v>0.01</v>
          </cell>
          <cell r="AD2951">
            <v>5494.8</v>
          </cell>
        </row>
        <row r="2952">
          <cell r="A2952">
            <v>2929</v>
          </cell>
          <cell r="B2952" t="str">
            <v>ZA 001</v>
          </cell>
          <cell r="C2952" t="str">
            <v>Ing.</v>
          </cell>
          <cell r="D2952" t="str">
            <v>Jan</v>
          </cell>
          <cell r="E2952" t="str">
            <v>Novák</v>
          </cell>
          <cell r="G2952" t="str">
            <v>Firemní výdaj</v>
          </cell>
          <cell r="H2952">
            <v>6647</v>
          </cell>
          <cell r="I2952" t="str">
            <v>Prodej A</v>
          </cell>
          <cell r="J2952" t="str">
            <v>900707/5737</v>
          </cell>
          <cell r="K2952">
            <v>25000</v>
          </cell>
          <cell r="L2952">
            <v>5000</v>
          </cell>
          <cell r="M2952" t="str">
            <v>Mize</v>
          </cell>
          <cell r="N2952">
            <v>39251</v>
          </cell>
          <cell r="O2952" t="str">
            <v>2929-18062007-001</v>
          </cell>
          <cell r="P2952" t="str">
            <v>AU-1982-B-2</v>
          </cell>
          <cell r="Q2952" t="str">
            <v>Produkt 2</v>
          </cell>
          <cell r="R2952" t="str">
            <v>FRESO s.r.o.</v>
          </cell>
          <cell r="S2952" t="str">
            <v>Morava</v>
          </cell>
          <cell r="T2952" t="str">
            <v>Zábřeh</v>
          </cell>
          <cell r="U2952" t="str">
            <v>Zábřeh</v>
          </cell>
          <cell r="V2952">
            <v>34</v>
          </cell>
          <cell r="W2952">
            <v>450</v>
          </cell>
          <cell r="X2952">
            <v>154</v>
          </cell>
          <cell r="Y2952">
            <v>69300</v>
          </cell>
          <cell r="Z2952">
            <v>0.09</v>
          </cell>
          <cell r="AA2952">
            <v>6237</v>
          </cell>
          <cell r="AB2952">
            <v>63063</v>
          </cell>
          <cell r="AC2952">
            <v>0.02</v>
          </cell>
          <cell r="AD2952">
            <v>1261.26</v>
          </cell>
        </row>
        <row r="2953">
          <cell r="A2953">
            <v>2930</v>
          </cell>
          <cell r="B2953" t="str">
            <v>ZA 001</v>
          </cell>
          <cell r="C2953" t="str">
            <v>Ing.</v>
          </cell>
          <cell r="D2953" t="str">
            <v>Jan</v>
          </cell>
          <cell r="E2953" t="str">
            <v>Novák</v>
          </cell>
          <cell r="G2953" t="str">
            <v>Cestovné</v>
          </cell>
          <cell r="H2953">
            <v>2995</v>
          </cell>
          <cell r="I2953" t="str">
            <v>Prodej A</v>
          </cell>
          <cell r="J2953" t="str">
            <v>900707/5737</v>
          </cell>
          <cell r="K2953">
            <v>25000</v>
          </cell>
          <cell r="L2953">
            <v>5000</v>
          </cell>
          <cell r="M2953" t="str">
            <v>Mize</v>
          </cell>
          <cell r="N2953">
            <v>39253</v>
          </cell>
          <cell r="O2953" t="str">
            <v>2930-20062007-001</v>
          </cell>
          <cell r="P2953" t="str">
            <v>CZ-1492-A-5</v>
          </cell>
          <cell r="Q2953" t="str">
            <v>Produkt 5</v>
          </cell>
          <cell r="R2953" t="str">
            <v>FRESO s.r.o.</v>
          </cell>
          <cell r="S2953" t="str">
            <v>Morava</v>
          </cell>
          <cell r="T2953" t="str">
            <v>Zábřeh</v>
          </cell>
          <cell r="U2953" t="str">
            <v>Zábřeh</v>
          </cell>
          <cell r="V2953">
            <v>34</v>
          </cell>
          <cell r="W2953">
            <v>417</v>
          </cell>
          <cell r="X2953">
            <v>500</v>
          </cell>
          <cell r="Y2953">
            <v>208500</v>
          </cell>
          <cell r="Z2953">
            <v>0.05</v>
          </cell>
          <cell r="AA2953">
            <v>10425</v>
          </cell>
          <cell r="AB2953">
            <v>198075</v>
          </cell>
          <cell r="AC2953">
            <v>0.01</v>
          </cell>
          <cell r="AD2953">
            <v>1980.75</v>
          </cell>
        </row>
        <row r="2954">
          <cell r="A2954">
            <v>2931</v>
          </cell>
          <cell r="B2954" t="str">
            <v>ZA 253</v>
          </cell>
          <cell r="D2954" t="str">
            <v>Daniel</v>
          </cell>
          <cell r="E2954" t="str">
            <v>Zlámal</v>
          </cell>
          <cell r="G2954" t="str">
            <v>Cestovné</v>
          </cell>
          <cell r="H2954">
            <v>3574</v>
          </cell>
          <cell r="I2954" t="str">
            <v>Prodej B</v>
          </cell>
          <cell r="J2954" t="str">
            <v>840707/4830</v>
          </cell>
          <cell r="K2954">
            <v>19500</v>
          </cell>
          <cell r="L2954">
            <v>1600</v>
          </cell>
          <cell r="M2954" t="str">
            <v>Jakhel</v>
          </cell>
          <cell r="N2954">
            <v>39253</v>
          </cell>
          <cell r="O2954" t="str">
            <v>2931-20062007-253</v>
          </cell>
          <cell r="P2954" t="str">
            <v>DE-7359-D-6</v>
          </cell>
          <cell r="Q2954" t="str">
            <v>Produkt 6</v>
          </cell>
          <cell r="R2954" t="str">
            <v>Pan Antonín KONEČNÝ</v>
          </cell>
          <cell r="S2954" t="str">
            <v>Slezsko</v>
          </cell>
          <cell r="T2954" t="str">
            <v>Karviná</v>
          </cell>
          <cell r="U2954" t="str">
            <v>Petřvald</v>
          </cell>
          <cell r="V2954">
            <v>754</v>
          </cell>
          <cell r="W2954">
            <v>6</v>
          </cell>
          <cell r="X2954">
            <v>681</v>
          </cell>
          <cell r="Y2954">
            <v>4086</v>
          </cell>
          <cell r="Z2954">
            <v>0</v>
          </cell>
          <cell r="AA2954">
            <v>0</v>
          </cell>
          <cell r="AB2954">
            <v>4086</v>
          </cell>
          <cell r="AC2954">
            <v>0.04</v>
          </cell>
          <cell r="AD2954">
            <v>163.44</v>
          </cell>
        </row>
        <row r="2955">
          <cell r="A2955">
            <v>2932</v>
          </cell>
          <cell r="B2955" t="str">
            <v>ZA 001</v>
          </cell>
          <cell r="C2955" t="str">
            <v>Ing.</v>
          </cell>
          <cell r="D2955" t="str">
            <v>Jan</v>
          </cell>
          <cell r="E2955" t="str">
            <v>Novák</v>
          </cell>
          <cell r="G2955" t="str">
            <v>Školení profesní</v>
          </cell>
          <cell r="H2955">
            <v>1211</v>
          </cell>
          <cell r="I2955" t="str">
            <v>Prodej A</v>
          </cell>
          <cell r="J2955" t="str">
            <v>900707/5737</v>
          </cell>
          <cell r="K2955">
            <v>25000</v>
          </cell>
          <cell r="L2955">
            <v>5000</v>
          </cell>
          <cell r="M2955" t="str">
            <v>Sokol</v>
          </cell>
          <cell r="N2955">
            <v>39255</v>
          </cell>
          <cell r="O2955" t="str">
            <v>2932-22062007-001</v>
          </cell>
          <cell r="P2955" t="str">
            <v>PL-5205-A-5</v>
          </cell>
          <cell r="Q2955" t="str">
            <v>Produkt 5</v>
          </cell>
          <cell r="R2955" t="str">
            <v>FRESO s.r.o.</v>
          </cell>
          <cell r="S2955" t="str">
            <v>Morava</v>
          </cell>
          <cell r="T2955" t="str">
            <v>Zábřeh</v>
          </cell>
          <cell r="U2955" t="str">
            <v>Zábřeh</v>
          </cell>
          <cell r="V2955">
            <v>34</v>
          </cell>
          <cell r="W2955">
            <v>395</v>
          </cell>
          <cell r="X2955">
            <v>500</v>
          </cell>
          <cell r="Y2955">
            <v>197500</v>
          </cell>
          <cell r="Z2955">
            <v>0</v>
          </cell>
          <cell r="AA2955">
            <v>0</v>
          </cell>
          <cell r="AB2955">
            <v>197500</v>
          </cell>
          <cell r="AC2955">
            <v>0.04</v>
          </cell>
          <cell r="AD2955">
            <v>7900</v>
          </cell>
        </row>
        <row r="2956">
          <cell r="A2956">
            <v>2933</v>
          </cell>
          <cell r="B2956" t="str">
            <v>ZA 253</v>
          </cell>
          <cell r="D2956" t="str">
            <v>Daniel</v>
          </cell>
          <cell r="E2956" t="str">
            <v>Zlámal</v>
          </cell>
          <cell r="G2956" t="str">
            <v>Školení profesní</v>
          </cell>
          <cell r="H2956">
            <v>6184</v>
          </cell>
          <cell r="I2956" t="str">
            <v>Prodej B</v>
          </cell>
          <cell r="J2956" t="str">
            <v>840707/4830</v>
          </cell>
          <cell r="K2956">
            <v>19500</v>
          </cell>
          <cell r="L2956">
            <v>1600</v>
          </cell>
          <cell r="M2956" t="str">
            <v>Kraus</v>
          </cell>
          <cell r="N2956">
            <v>39256</v>
          </cell>
          <cell r="O2956" t="str">
            <v>2933-23062007-253</v>
          </cell>
          <cell r="P2956" t="str">
            <v>PL-7178-D-2</v>
          </cell>
          <cell r="Q2956" t="str">
            <v>Produkt 2</v>
          </cell>
          <cell r="R2956" t="str">
            <v>Pan Antonín KONEČNÝ</v>
          </cell>
          <cell r="S2956" t="str">
            <v>Slezsko</v>
          </cell>
          <cell r="T2956" t="str">
            <v>Karviná</v>
          </cell>
          <cell r="U2956" t="str">
            <v>Petřvald</v>
          </cell>
          <cell r="V2956">
            <v>754</v>
          </cell>
          <cell r="W2956">
            <v>402</v>
          </cell>
          <cell r="X2956">
            <v>151</v>
          </cell>
          <cell r="Y2956">
            <v>60702</v>
          </cell>
          <cell r="Z2956">
            <v>7.0000000000000007E-2</v>
          </cell>
          <cell r="AA2956">
            <v>4249.1400000000003</v>
          </cell>
          <cell r="AB2956">
            <v>56452.86</v>
          </cell>
          <cell r="AC2956">
            <v>0.02</v>
          </cell>
          <cell r="AD2956">
            <v>1129.0572</v>
          </cell>
        </row>
        <row r="2957">
          <cell r="A2957">
            <v>2934</v>
          </cell>
          <cell r="B2957" t="str">
            <v>ZA 001</v>
          </cell>
          <cell r="C2957" t="str">
            <v>Ing.</v>
          </cell>
          <cell r="D2957" t="str">
            <v>Jan</v>
          </cell>
          <cell r="E2957" t="str">
            <v>Novák</v>
          </cell>
          <cell r="G2957" t="str">
            <v>Školení jazyky</v>
          </cell>
          <cell r="H2957">
            <v>2482</v>
          </cell>
          <cell r="I2957" t="str">
            <v>Prodej A</v>
          </cell>
          <cell r="J2957" t="str">
            <v>900707/5737</v>
          </cell>
          <cell r="K2957">
            <v>25000</v>
          </cell>
          <cell r="L2957">
            <v>5000</v>
          </cell>
          <cell r="M2957" t="str">
            <v>Mize</v>
          </cell>
          <cell r="N2957">
            <v>39257</v>
          </cell>
          <cell r="O2957" t="str">
            <v>2934-24062007-001</v>
          </cell>
          <cell r="P2957" t="str">
            <v>CZ-3098-B-9</v>
          </cell>
          <cell r="Q2957" t="str">
            <v>Produkt 9</v>
          </cell>
          <cell r="R2957" t="str">
            <v>FRESO s.r.o.</v>
          </cell>
          <cell r="S2957" t="str">
            <v>Morava</v>
          </cell>
          <cell r="T2957" t="str">
            <v>Zábřeh</v>
          </cell>
          <cell r="U2957" t="str">
            <v>Zábřeh</v>
          </cell>
          <cell r="V2957">
            <v>34</v>
          </cell>
          <cell r="W2957">
            <v>295</v>
          </cell>
          <cell r="X2957">
            <v>326</v>
          </cell>
          <cell r="Y2957">
            <v>96170</v>
          </cell>
          <cell r="Z2957">
            <v>0</v>
          </cell>
          <cell r="AA2957">
            <v>0</v>
          </cell>
          <cell r="AB2957">
            <v>96170</v>
          </cell>
          <cell r="AC2957">
            <v>0.04</v>
          </cell>
          <cell r="AD2957">
            <v>3846.8</v>
          </cell>
        </row>
        <row r="2958">
          <cell r="A2958">
            <v>2935</v>
          </cell>
          <cell r="B2958" t="str">
            <v>ZA 165</v>
          </cell>
          <cell r="D2958" t="str">
            <v>Milan</v>
          </cell>
          <cell r="E2958" t="str">
            <v>Fellinghauer</v>
          </cell>
          <cell r="G2958" t="str">
            <v>Firemní výdaj</v>
          </cell>
          <cell r="H2958">
            <v>5247</v>
          </cell>
          <cell r="I2958" t="str">
            <v>Prodej B</v>
          </cell>
          <cell r="J2958" t="str">
            <v>880626/2795</v>
          </cell>
          <cell r="K2958">
            <v>16000</v>
          </cell>
          <cell r="L2958">
            <v>300</v>
          </cell>
          <cell r="M2958" t="str">
            <v>Sokol</v>
          </cell>
          <cell r="N2958">
            <v>39259</v>
          </cell>
          <cell r="O2958" t="str">
            <v>2935-26062007-165</v>
          </cell>
          <cell r="P2958" t="str">
            <v>AU-3589-C-7</v>
          </cell>
          <cell r="Q2958" t="str">
            <v>Produkt 7</v>
          </cell>
          <cell r="R2958" t="str">
            <v>FRESO s.r.o.</v>
          </cell>
          <cell r="S2958" t="str">
            <v>Morava</v>
          </cell>
          <cell r="T2958" t="str">
            <v>Zábřeh</v>
          </cell>
          <cell r="U2958" t="str">
            <v>Zábřeh</v>
          </cell>
          <cell r="V2958">
            <v>34</v>
          </cell>
          <cell r="W2958">
            <v>234</v>
          </cell>
          <cell r="X2958">
            <v>1200</v>
          </cell>
          <cell r="Y2958">
            <v>280800</v>
          </cell>
          <cell r="Z2958">
            <v>0.05</v>
          </cell>
          <cell r="AA2958">
            <v>14040</v>
          </cell>
          <cell r="AB2958">
            <v>266760</v>
          </cell>
          <cell r="AC2958">
            <v>0.01</v>
          </cell>
          <cell r="AD2958">
            <v>2667.6</v>
          </cell>
        </row>
        <row r="2959">
          <cell r="A2959">
            <v>2936</v>
          </cell>
          <cell r="B2959" t="str">
            <v>ZA 252</v>
          </cell>
          <cell r="D2959" t="str">
            <v>Ondřej</v>
          </cell>
          <cell r="E2959" t="str">
            <v>Valošek</v>
          </cell>
          <cell r="G2959" t="str">
            <v>Školení jazyky</v>
          </cell>
          <cell r="H2959">
            <v>7167</v>
          </cell>
          <cell r="I2959" t="str">
            <v>Prodej B</v>
          </cell>
          <cell r="J2959" t="str">
            <v>430626/273</v>
          </cell>
          <cell r="K2959">
            <v>20500</v>
          </cell>
          <cell r="L2959">
            <v>300</v>
          </cell>
          <cell r="M2959" t="str">
            <v>Mize</v>
          </cell>
          <cell r="N2959">
            <v>39259</v>
          </cell>
          <cell r="O2959" t="str">
            <v>2936-26062007-252</v>
          </cell>
          <cell r="P2959" t="str">
            <v>CZ-3323-A-0</v>
          </cell>
          <cell r="Q2959" t="str">
            <v>Produkt 10</v>
          </cell>
          <cell r="R2959" t="str">
            <v>Pan Antonín KONEČNÝ</v>
          </cell>
          <cell r="S2959" t="str">
            <v>Slezsko</v>
          </cell>
          <cell r="T2959" t="str">
            <v>Karviná</v>
          </cell>
          <cell r="U2959" t="str">
            <v>Petřvald</v>
          </cell>
          <cell r="V2959">
            <v>754</v>
          </cell>
          <cell r="W2959">
            <v>417</v>
          </cell>
          <cell r="X2959">
            <v>123</v>
          </cell>
          <cell r="Y2959">
            <v>51291</v>
          </cell>
          <cell r="Z2959">
            <v>0.09</v>
          </cell>
          <cell r="AA2959">
            <v>4616.1899999999996</v>
          </cell>
          <cell r="AB2959">
            <v>46674.81</v>
          </cell>
          <cell r="AC2959">
            <v>0.02</v>
          </cell>
          <cell r="AD2959">
            <v>933.49619999999993</v>
          </cell>
        </row>
        <row r="2960">
          <cell r="A2960">
            <v>2937</v>
          </cell>
          <cell r="B2960" t="str">
            <v>ZA 006</v>
          </cell>
          <cell r="C2960" t="str">
            <v>PHDr.</v>
          </cell>
          <cell r="D2960" t="str">
            <v>Jana</v>
          </cell>
          <cell r="E2960" t="str">
            <v>Kamenická</v>
          </cell>
          <cell r="G2960" t="str">
            <v>Školení profesní</v>
          </cell>
          <cell r="H2960">
            <v>6088</v>
          </cell>
          <cell r="I2960" t="str">
            <v>Prodej C</v>
          </cell>
          <cell r="J2960" t="str">
            <v>896107/5959</v>
          </cell>
          <cell r="K2960">
            <v>29000</v>
          </cell>
          <cell r="L2960">
            <v>2300</v>
          </cell>
          <cell r="M2960" t="str">
            <v>Jakhel</v>
          </cell>
          <cell r="N2960">
            <v>39261</v>
          </cell>
          <cell r="O2960" t="str">
            <v>2937-28062007-006</v>
          </cell>
          <cell r="P2960" t="str">
            <v>CZ-4724-D-1</v>
          </cell>
          <cell r="Q2960" t="str">
            <v>Produkt 1</v>
          </cell>
          <cell r="R2960" t="str">
            <v>FRIGA-COIL spol. s r.o.</v>
          </cell>
          <cell r="S2960" t="str">
            <v>Morava</v>
          </cell>
          <cell r="T2960" t="str">
            <v>Zábřeh</v>
          </cell>
          <cell r="U2960" t="str">
            <v>Zábřeh</v>
          </cell>
          <cell r="V2960">
            <v>207</v>
          </cell>
          <cell r="W2960">
            <v>272</v>
          </cell>
          <cell r="X2960">
            <v>106</v>
          </cell>
          <cell r="Y2960">
            <v>28832</v>
          </cell>
          <cell r="Z2960">
            <v>0.1</v>
          </cell>
          <cell r="AA2960">
            <v>2883.2000000000003</v>
          </cell>
          <cell r="AB2960">
            <v>25948.799999999999</v>
          </cell>
          <cell r="AC2960">
            <v>0.03</v>
          </cell>
          <cell r="AD2960">
            <v>778.46399999999994</v>
          </cell>
        </row>
        <row r="2961">
          <cell r="A2961">
            <v>2938</v>
          </cell>
          <cell r="B2961" t="str">
            <v>ZA 322</v>
          </cell>
          <cell r="D2961" t="str">
            <v>Vlastimil</v>
          </cell>
          <cell r="E2961" t="str">
            <v>Léblovi</v>
          </cell>
          <cell r="G2961" t="str">
            <v>Cestovné</v>
          </cell>
          <cell r="H2961">
            <v>3536</v>
          </cell>
          <cell r="I2961" t="str">
            <v>Prodej B</v>
          </cell>
          <cell r="J2961" t="str">
            <v>500717/481</v>
          </cell>
          <cell r="K2961">
            <v>18500</v>
          </cell>
          <cell r="L2961">
            <v>300</v>
          </cell>
          <cell r="M2961" t="str">
            <v>Mize</v>
          </cell>
          <cell r="N2961">
            <v>39262</v>
          </cell>
          <cell r="O2961" t="str">
            <v>2938-29062007-322</v>
          </cell>
          <cell r="P2961" t="str">
            <v>CZ-9464-B-8</v>
          </cell>
          <cell r="Q2961" t="str">
            <v>Produkt 8</v>
          </cell>
          <cell r="R2961" t="str">
            <v>PALBER</v>
          </cell>
          <cell r="S2961" t="str">
            <v>Morava</v>
          </cell>
          <cell r="T2961" t="str">
            <v>Jihlava</v>
          </cell>
          <cell r="U2961" t="str">
            <v>Hodice</v>
          </cell>
          <cell r="V2961">
            <v>907</v>
          </cell>
          <cell r="W2961">
            <v>345</v>
          </cell>
          <cell r="X2961">
            <v>55</v>
          </cell>
          <cell r="Y2961">
            <v>18975</v>
          </cell>
          <cell r="Z2961">
            <v>0.09</v>
          </cell>
          <cell r="AA2961">
            <v>1707.75</v>
          </cell>
          <cell r="AB2961">
            <v>17267.25</v>
          </cell>
          <cell r="AC2961">
            <v>0.02</v>
          </cell>
          <cell r="AD2961">
            <v>345.34500000000003</v>
          </cell>
        </row>
        <row r="2962">
          <cell r="A2962">
            <v>2939</v>
          </cell>
          <cell r="B2962" t="str">
            <v>ZA 006</v>
          </cell>
          <cell r="C2962" t="str">
            <v>PHDr.</v>
          </cell>
          <cell r="D2962" t="str">
            <v>Jana</v>
          </cell>
          <cell r="E2962" t="str">
            <v>Kamenická</v>
          </cell>
          <cell r="G2962" t="str">
            <v>Školení jazyky</v>
          </cell>
          <cell r="H2962">
            <v>6107</v>
          </cell>
          <cell r="I2962" t="str">
            <v>Prodej D</v>
          </cell>
          <cell r="J2962" t="str">
            <v>896107/5959</v>
          </cell>
          <cell r="K2962">
            <v>29000</v>
          </cell>
          <cell r="L2962">
            <v>2300</v>
          </cell>
          <cell r="M2962" t="str">
            <v>Mize</v>
          </cell>
          <cell r="N2962">
            <v>39263</v>
          </cell>
          <cell r="O2962" t="str">
            <v>2939-30062007-006</v>
          </cell>
          <cell r="P2962" t="str">
            <v>CZ-9896-C-7</v>
          </cell>
          <cell r="Q2962" t="str">
            <v>Produkt 7</v>
          </cell>
          <cell r="R2962" t="str">
            <v>FRIGA-COIL spol. s r.o.</v>
          </cell>
          <cell r="S2962" t="str">
            <v>Morava</v>
          </cell>
          <cell r="T2962" t="str">
            <v>Zábřeh</v>
          </cell>
          <cell r="U2962" t="str">
            <v>Zábřeh</v>
          </cell>
          <cell r="V2962">
            <v>207</v>
          </cell>
          <cell r="W2962">
            <v>149</v>
          </cell>
          <cell r="X2962">
            <v>1200</v>
          </cell>
          <cell r="Y2962">
            <v>178800</v>
          </cell>
          <cell r="Z2962">
            <v>0</v>
          </cell>
          <cell r="AA2962">
            <v>0</v>
          </cell>
          <cell r="AB2962">
            <v>178800</v>
          </cell>
          <cell r="AC2962">
            <v>0.04</v>
          </cell>
          <cell r="AD2962">
            <v>7152</v>
          </cell>
        </row>
        <row r="2963">
          <cell r="A2963">
            <v>2940</v>
          </cell>
          <cell r="B2963" t="str">
            <v>ZA 006</v>
          </cell>
          <cell r="C2963" t="str">
            <v>PHDr.</v>
          </cell>
          <cell r="D2963" t="str">
            <v>Jana</v>
          </cell>
          <cell r="E2963" t="str">
            <v>Kamenická</v>
          </cell>
          <cell r="G2963" t="str">
            <v>Telefon</v>
          </cell>
          <cell r="H2963">
            <v>3840</v>
          </cell>
          <cell r="I2963" t="str">
            <v>Prodej C</v>
          </cell>
          <cell r="J2963" t="str">
            <v>896107/5959</v>
          </cell>
          <cell r="K2963">
            <v>29000</v>
          </cell>
          <cell r="L2963">
            <v>2300</v>
          </cell>
          <cell r="M2963" t="str">
            <v>Mize</v>
          </cell>
          <cell r="N2963">
            <v>39265</v>
          </cell>
          <cell r="O2963" t="str">
            <v>2940-02072007-006</v>
          </cell>
          <cell r="P2963" t="str">
            <v>PL-9521-A-8</v>
          </cell>
          <cell r="Q2963" t="str">
            <v>Produkt 8</v>
          </cell>
          <cell r="R2963" t="str">
            <v>FRIGA-COIL spol. s r.o.</v>
          </cell>
          <cell r="S2963" t="str">
            <v>Morava</v>
          </cell>
          <cell r="T2963" t="str">
            <v>Zábřeh</v>
          </cell>
          <cell r="U2963" t="str">
            <v>Zábřeh</v>
          </cell>
          <cell r="V2963">
            <v>207</v>
          </cell>
          <cell r="W2963">
            <v>471</v>
          </cell>
          <cell r="X2963">
            <v>55</v>
          </cell>
          <cell r="Y2963">
            <v>25905</v>
          </cell>
          <cell r="Z2963">
            <v>0.08</v>
          </cell>
          <cell r="AA2963">
            <v>2072.4</v>
          </cell>
          <cell r="AB2963">
            <v>23832.6</v>
          </cell>
          <cell r="AC2963">
            <v>0.02</v>
          </cell>
          <cell r="AD2963">
            <v>476.65199999999999</v>
          </cell>
        </row>
        <row r="2964">
          <cell r="A2964">
            <v>2941</v>
          </cell>
          <cell r="B2964" t="str">
            <v>ZA 243</v>
          </cell>
          <cell r="D2964" t="str">
            <v>Zuzana</v>
          </cell>
          <cell r="E2964" t="str">
            <v>Pasterná</v>
          </cell>
          <cell r="G2964" t="str">
            <v>Školení jazyky</v>
          </cell>
          <cell r="H2964">
            <v>6348</v>
          </cell>
          <cell r="I2964" t="str">
            <v>Prodej B</v>
          </cell>
          <cell r="J2964" t="str">
            <v>545515/2076</v>
          </cell>
          <cell r="K2964">
            <v>21500</v>
          </cell>
          <cell r="L2964">
            <v>1300</v>
          </cell>
          <cell r="M2964" t="str">
            <v>Mize</v>
          </cell>
          <cell r="N2964">
            <v>39265</v>
          </cell>
          <cell r="O2964" t="str">
            <v>2941-02072007-243</v>
          </cell>
          <cell r="P2964" t="str">
            <v>DE-6961-A-8</v>
          </cell>
          <cell r="Q2964" t="str">
            <v>Produkt 8</v>
          </cell>
          <cell r="R2964" t="str">
            <v>PALBER</v>
          </cell>
          <cell r="S2964" t="str">
            <v>Morava</v>
          </cell>
          <cell r="T2964" t="str">
            <v>Jihlava</v>
          </cell>
          <cell r="U2964" t="str">
            <v>Hodice</v>
          </cell>
          <cell r="V2964">
            <v>907</v>
          </cell>
          <cell r="W2964">
            <v>344</v>
          </cell>
          <cell r="X2964">
            <v>55</v>
          </cell>
          <cell r="Y2964">
            <v>18920</v>
          </cell>
          <cell r="Z2964">
            <v>0</v>
          </cell>
          <cell r="AA2964">
            <v>0</v>
          </cell>
          <cell r="AB2964">
            <v>18920</v>
          </cell>
          <cell r="AC2964">
            <v>0.04</v>
          </cell>
          <cell r="AD2964">
            <v>756.80000000000007</v>
          </cell>
        </row>
        <row r="2965">
          <cell r="A2965">
            <v>2942</v>
          </cell>
          <cell r="B2965" t="str">
            <v>ZA 006</v>
          </cell>
          <cell r="C2965" t="str">
            <v>PHDr.</v>
          </cell>
          <cell r="D2965" t="str">
            <v>Jana</v>
          </cell>
          <cell r="E2965" t="str">
            <v>Kamenická</v>
          </cell>
          <cell r="G2965" t="str">
            <v>Benzín</v>
          </cell>
          <cell r="H2965">
            <v>927</v>
          </cell>
          <cell r="I2965" t="str">
            <v>Prodej D</v>
          </cell>
          <cell r="J2965" t="str">
            <v>896107/5959</v>
          </cell>
          <cell r="K2965">
            <v>29000</v>
          </cell>
          <cell r="L2965">
            <v>2300</v>
          </cell>
          <cell r="M2965" t="str">
            <v>Mize</v>
          </cell>
          <cell r="N2965">
            <v>39267</v>
          </cell>
          <cell r="O2965" t="str">
            <v>2942-04072007-006</v>
          </cell>
          <cell r="P2965" t="str">
            <v>CZ-3035-B-8</v>
          </cell>
          <cell r="Q2965" t="str">
            <v>Produkt 8</v>
          </cell>
          <cell r="R2965" t="str">
            <v>FRIGA-COIL spol. s r.o.</v>
          </cell>
          <cell r="S2965" t="str">
            <v>Morava</v>
          </cell>
          <cell r="T2965" t="str">
            <v>Zábřeh</v>
          </cell>
          <cell r="U2965" t="str">
            <v>Zábřeh</v>
          </cell>
          <cell r="V2965">
            <v>207</v>
          </cell>
          <cell r="W2965">
            <v>448</v>
          </cell>
          <cell r="X2965">
            <v>55</v>
          </cell>
          <cell r="Y2965">
            <v>24640</v>
          </cell>
          <cell r="Z2965">
            <v>0</v>
          </cell>
          <cell r="AA2965">
            <v>0</v>
          </cell>
          <cell r="AB2965">
            <v>24640</v>
          </cell>
          <cell r="AC2965">
            <v>0.04</v>
          </cell>
          <cell r="AD2965">
            <v>985.6</v>
          </cell>
        </row>
        <row r="2966">
          <cell r="A2966">
            <v>2943</v>
          </cell>
          <cell r="B2966" t="str">
            <v>ZA 243</v>
          </cell>
          <cell r="D2966" t="str">
            <v>Zuzana</v>
          </cell>
          <cell r="E2966" t="str">
            <v>Pasterná</v>
          </cell>
          <cell r="G2966" t="str">
            <v>Cestovné</v>
          </cell>
          <cell r="H2966">
            <v>790</v>
          </cell>
          <cell r="I2966" t="str">
            <v>Prodej B</v>
          </cell>
          <cell r="J2966" t="str">
            <v>545515/2076</v>
          </cell>
          <cell r="K2966">
            <v>21500</v>
          </cell>
          <cell r="L2966">
            <v>1300</v>
          </cell>
          <cell r="M2966" t="str">
            <v>Mize</v>
          </cell>
          <cell r="N2966">
            <v>39268</v>
          </cell>
          <cell r="O2966" t="str">
            <v>2943-05072007-243</v>
          </cell>
          <cell r="P2966" t="str">
            <v>DE-6244-C-7</v>
          </cell>
          <cell r="Q2966" t="str">
            <v>Produkt 7</v>
          </cell>
          <cell r="R2966" t="str">
            <v>PALBER</v>
          </cell>
          <cell r="S2966" t="str">
            <v>Morava</v>
          </cell>
          <cell r="T2966" t="str">
            <v>Jihlava</v>
          </cell>
          <cell r="U2966" t="str">
            <v>Hodice</v>
          </cell>
          <cell r="V2966">
            <v>907</v>
          </cell>
          <cell r="W2966">
            <v>208</v>
          </cell>
          <cell r="X2966">
            <v>1200</v>
          </cell>
          <cell r="Y2966">
            <v>249600</v>
          </cell>
          <cell r="Z2966">
            <v>0</v>
          </cell>
          <cell r="AA2966">
            <v>0</v>
          </cell>
          <cell r="AB2966">
            <v>249600</v>
          </cell>
          <cell r="AC2966">
            <v>0.04</v>
          </cell>
          <cell r="AD2966">
            <v>9984</v>
          </cell>
        </row>
        <row r="2967">
          <cell r="A2967">
            <v>2944</v>
          </cell>
          <cell r="B2967" t="str">
            <v>ZA 256</v>
          </cell>
          <cell r="D2967" t="str">
            <v>Jaromír</v>
          </cell>
          <cell r="E2967" t="str">
            <v>Wnuk</v>
          </cell>
          <cell r="G2967" t="str">
            <v>Školení profesní</v>
          </cell>
          <cell r="H2967">
            <v>4992</v>
          </cell>
          <cell r="I2967" t="str">
            <v>Prodej B</v>
          </cell>
          <cell r="J2967" t="str">
            <v>490414/573</v>
          </cell>
          <cell r="K2967">
            <v>22000</v>
          </cell>
          <cell r="L2967">
            <v>1300</v>
          </cell>
          <cell r="M2967" t="str">
            <v>Mize</v>
          </cell>
          <cell r="N2967">
            <v>39269</v>
          </cell>
          <cell r="O2967" t="str">
            <v>2944-06072007-256</v>
          </cell>
          <cell r="P2967" t="str">
            <v>AU-4023-A-8</v>
          </cell>
          <cell r="Q2967" t="str">
            <v>Produkt 8</v>
          </cell>
          <cell r="R2967" t="str">
            <v>FRIGA-COIL spol. s r.o.</v>
          </cell>
          <cell r="S2967" t="str">
            <v>Morava</v>
          </cell>
          <cell r="T2967" t="str">
            <v>Zábřeh</v>
          </cell>
          <cell r="U2967" t="str">
            <v>Zábřeh</v>
          </cell>
          <cell r="V2967">
            <v>207</v>
          </cell>
          <cell r="W2967">
            <v>262</v>
          </cell>
          <cell r="X2967">
            <v>55</v>
          </cell>
          <cell r="Y2967">
            <v>14410</v>
          </cell>
          <cell r="Z2967">
            <v>0</v>
          </cell>
          <cell r="AA2967">
            <v>0</v>
          </cell>
          <cell r="AB2967">
            <v>14410</v>
          </cell>
          <cell r="AC2967">
            <v>0.04</v>
          </cell>
          <cell r="AD2967">
            <v>576.4</v>
          </cell>
        </row>
        <row r="2968">
          <cell r="A2968">
            <v>2945</v>
          </cell>
          <cell r="B2968" t="str">
            <v>ZA 009</v>
          </cell>
          <cell r="D2968" t="str">
            <v>Radek</v>
          </cell>
          <cell r="E2968" t="str">
            <v>Regl</v>
          </cell>
          <cell r="G2968" t="str">
            <v>Školení jazyky</v>
          </cell>
          <cell r="H2968">
            <v>44</v>
          </cell>
          <cell r="I2968" t="str">
            <v>Výroba</v>
          </cell>
          <cell r="J2968" t="str">
            <v>880816/5982</v>
          </cell>
          <cell r="K2968">
            <v>15000</v>
          </cell>
          <cell r="L2968">
            <v>2800</v>
          </cell>
          <cell r="M2968" t="str">
            <v>Mize</v>
          </cell>
          <cell r="N2968">
            <v>39271</v>
          </cell>
          <cell r="O2968" t="str">
            <v>2945-08072007-009</v>
          </cell>
          <cell r="P2968" t="str">
            <v>PL-5989-A-1</v>
          </cell>
          <cell r="Q2968" t="str">
            <v>Produkt 1</v>
          </cell>
          <cell r="R2968" t="str">
            <v>GALMM spol. s r.o.</v>
          </cell>
          <cell r="S2968" t="str">
            <v>Slezsko</v>
          </cell>
          <cell r="T2968" t="str">
            <v>Hlučín</v>
          </cell>
          <cell r="U2968" t="str">
            <v>Hlučín</v>
          </cell>
          <cell r="V2968">
            <v>4</v>
          </cell>
          <cell r="W2968">
            <v>100</v>
          </cell>
          <cell r="X2968">
            <v>105</v>
          </cell>
          <cell r="Y2968">
            <v>10500</v>
          </cell>
          <cell r="Z2968">
            <v>0</v>
          </cell>
          <cell r="AA2968">
            <v>0</v>
          </cell>
          <cell r="AB2968">
            <v>10500</v>
          </cell>
          <cell r="AC2968">
            <v>0.04</v>
          </cell>
          <cell r="AD2968">
            <v>420</v>
          </cell>
        </row>
        <row r="2969">
          <cell r="A2969">
            <v>2946</v>
          </cell>
          <cell r="B2969" t="str">
            <v>ZA 243</v>
          </cell>
          <cell r="D2969" t="str">
            <v>Zuzana</v>
          </cell>
          <cell r="E2969" t="str">
            <v>Pasterná</v>
          </cell>
          <cell r="G2969" t="str">
            <v>Školení profesní</v>
          </cell>
          <cell r="H2969">
            <v>2538</v>
          </cell>
          <cell r="I2969" t="str">
            <v>Prodej B</v>
          </cell>
          <cell r="J2969" t="str">
            <v>545515/2076</v>
          </cell>
          <cell r="K2969">
            <v>21500</v>
          </cell>
          <cell r="L2969">
            <v>1300</v>
          </cell>
          <cell r="M2969" t="str">
            <v>Sokol</v>
          </cell>
          <cell r="N2969">
            <v>39271</v>
          </cell>
          <cell r="O2969" t="str">
            <v>2946-08072007-243</v>
          </cell>
          <cell r="P2969" t="str">
            <v>CZ-1452-B-3</v>
          </cell>
          <cell r="Q2969" t="str">
            <v>Produkt 3</v>
          </cell>
          <cell r="R2969" t="str">
            <v>PALBER</v>
          </cell>
          <cell r="S2969" t="str">
            <v>Morava</v>
          </cell>
          <cell r="T2969" t="str">
            <v>Jihlava</v>
          </cell>
          <cell r="U2969" t="str">
            <v>Hodice</v>
          </cell>
          <cell r="V2969">
            <v>907</v>
          </cell>
          <cell r="W2969">
            <v>372</v>
          </cell>
          <cell r="X2969">
            <v>61</v>
          </cell>
          <cell r="Y2969">
            <v>22692</v>
          </cell>
          <cell r="Z2969">
            <v>0.1</v>
          </cell>
          <cell r="AA2969">
            <v>2269.2000000000003</v>
          </cell>
          <cell r="AB2969">
            <v>20422.8</v>
          </cell>
          <cell r="AC2969">
            <v>0.03</v>
          </cell>
          <cell r="AD2969">
            <v>612.68399999999997</v>
          </cell>
        </row>
        <row r="2970">
          <cell r="A2970">
            <v>2947</v>
          </cell>
          <cell r="B2970" t="str">
            <v>ZA 009</v>
          </cell>
          <cell r="D2970" t="str">
            <v>Radek</v>
          </cell>
          <cell r="E2970" t="str">
            <v>Regl</v>
          </cell>
          <cell r="G2970" t="str">
            <v>Telefon</v>
          </cell>
          <cell r="H2970">
            <v>692</v>
          </cell>
          <cell r="I2970" t="str">
            <v>Výroba</v>
          </cell>
          <cell r="J2970" t="str">
            <v>880816/5982</v>
          </cell>
          <cell r="K2970">
            <v>15000</v>
          </cell>
          <cell r="L2970">
            <v>2800</v>
          </cell>
          <cell r="M2970" t="str">
            <v>Mize</v>
          </cell>
          <cell r="N2970">
            <v>39273</v>
          </cell>
          <cell r="O2970" t="str">
            <v>2947-10072007-009</v>
          </cell>
          <cell r="P2970" t="str">
            <v>CZ-6974-A-3</v>
          </cell>
          <cell r="Q2970" t="str">
            <v>Produkt 3</v>
          </cell>
          <cell r="R2970" t="str">
            <v>GALMM spol. s r.o.</v>
          </cell>
          <cell r="S2970" t="str">
            <v>Slezsko</v>
          </cell>
          <cell r="T2970" t="str">
            <v>Hlučín</v>
          </cell>
          <cell r="U2970" t="str">
            <v>Hlučín</v>
          </cell>
          <cell r="V2970">
            <v>4</v>
          </cell>
          <cell r="W2970">
            <v>217</v>
          </cell>
          <cell r="X2970">
            <v>62</v>
          </cell>
          <cell r="Y2970">
            <v>13454</v>
          </cell>
          <cell r="Z2970">
            <v>0.02</v>
          </cell>
          <cell r="AA2970">
            <v>269.08</v>
          </cell>
          <cell r="AB2970">
            <v>13184.92</v>
          </cell>
          <cell r="AC2970">
            <v>0.01</v>
          </cell>
          <cell r="AD2970">
            <v>131.8492</v>
          </cell>
        </row>
        <row r="2971">
          <cell r="A2971">
            <v>2948</v>
          </cell>
          <cell r="B2971" t="str">
            <v>ZA 243</v>
          </cell>
          <cell r="D2971" t="str">
            <v>Zuzana</v>
          </cell>
          <cell r="E2971" t="str">
            <v>Pasterná</v>
          </cell>
          <cell r="G2971" t="str">
            <v>Školení jazyky</v>
          </cell>
          <cell r="H2971">
            <v>5222</v>
          </cell>
          <cell r="I2971" t="str">
            <v>Prodej B</v>
          </cell>
          <cell r="J2971" t="str">
            <v>545515/2076</v>
          </cell>
          <cell r="K2971">
            <v>21500</v>
          </cell>
          <cell r="L2971">
            <v>1300</v>
          </cell>
          <cell r="M2971" t="str">
            <v>Mize</v>
          </cell>
          <cell r="N2971">
            <v>39274</v>
          </cell>
          <cell r="O2971" t="str">
            <v>2948-11072007-243</v>
          </cell>
          <cell r="P2971" t="str">
            <v>DE-4134-B-2</v>
          </cell>
          <cell r="Q2971" t="str">
            <v>Produkt 2</v>
          </cell>
          <cell r="R2971" t="str">
            <v>PALBER</v>
          </cell>
          <cell r="S2971" t="str">
            <v>Morava</v>
          </cell>
          <cell r="T2971" t="str">
            <v>Jihlava</v>
          </cell>
          <cell r="U2971" t="str">
            <v>Hodice</v>
          </cell>
          <cell r="V2971">
            <v>907</v>
          </cell>
          <cell r="W2971">
            <v>364</v>
          </cell>
          <cell r="X2971">
            <v>150</v>
          </cell>
          <cell r="Y2971">
            <v>54600</v>
          </cell>
          <cell r="Z2971">
            <v>0.09</v>
          </cell>
          <cell r="AA2971">
            <v>4914</v>
          </cell>
          <cell r="AB2971">
            <v>49686</v>
          </cell>
          <cell r="AC2971">
            <v>0.02</v>
          </cell>
          <cell r="AD2971">
            <v>993.72</v>
          </cell>
        </row>
        <row r="2972">
          <cell r="A2972">
            <v>2949</v>
          </cell>
          <cell r="B2972" t="str">
            <v>ZA 009</v>
          </cell>
          <cell r="D2972" t="str">
            <v>Radek</v>
          </cell>
          <cell r="E2972" t="str">
            <v>Regl</v>
          </cell>
          <cell r="G2972" t="str">
            <v>Benzín</v>
          </cell>
          <cell r="H2972">
            <v>965</v>
          </cell>
          <cell r="I2972" t="str">
            <v>Výroba</v>
          </cell>
          <cell r="J2972" t="str">
            <v>880816/5982</v>
          </cell>
          <cell r="K2972">
            <v>15000</v>
          </cell>
          <cell r="L2972">
            <v>2800</v>
          </cell>
          <cell r="M2972" t="str">
            <v>Mize</v>
          </cell>
          <cell r="N2972">
            <v>39275</v>
          </cell>
          <cell r="O2972" t="str">
            <v>2949-12072007-009</v>
          </cell>
          <cell r="P2972" t="str">
            <v>CZ-5891-C-5</v>
          </cell>
          <cell r="Q2972" t="str">
            <v>Produkt 5</v>
          </cell>
          <cell r="R2972" t="str">
            <v>GALMM spol. s r.o.</v>
          </cell>
          <cell r="S2972" t="str">
            <v>Slezsko</v>
          </cell>
          <cell r="T2972" t="str">
            <v>Hlučín</v>
          </cell>
          <cell r="U2972" t="str">
            <v>Hlučín</v>
          </cell>
          <cell r="V2972">
            <v>4</v>
          </cell>
          <cell r="W2972">
            <v>378</v>
          </cell>
          <cell r="X2972">
            <v>500</v>
          </cell>
          <cell r="Y2972">
            <v>189000</v>
          </cell>
          <cell r="Z2972">
            <v>0.03</v>
          </cell>
          <cell r="AA2972">
            <v>5670</v>
          </cell>
          <cell r="AB2972">
            <v>183330</v>
          </cell>
          <cell r="AC2972">
            <v>0.01</v>
          </cell>
          <cell r="AD2972">
            <v>1833.3</v>
          </cell>
        </row>
        <row r="2973">
          <cell r="A2973">
            <v>2950</v>
          </cell>
          <cell r="B2973" t="str">
            <v>ZA 009</v>
          </cell>
          <cell r="D2973" t="str">
            <v>Radek</v>
          </cell>
          <cell r="E2973" t="str">
            <v>Regl</v>
          </cell>
          <cell r="G2973" t="str">
            <v>Firemní výdaj</v>
          </cell>
          <cell r="H2973">
            <v>2783</v>
          </cell>
          <cell r="I2973" t="str">
            <v>Výroba</v>
          </cell>
          <cell r="J2973" t="str">
            <v>880816/5982</v>
          </cell>
          <cell r="K2973">
            <v>15000</v>
          </cell>
          <cell r="L2973">
            <v>2800</v>
          </cell>
          <cell r="M2973" t="str">
            <v>Sokol</v>
          </cell>
          <cell r="N2973">
            <v>39277</v>
          </cell>
          <cell r="O2973" t="str">
            <v>2950-14072007-009</v>
          </cell>
          <cell r="P2973" t="str">
            <v>DE-7991-C-6</v>
          </cell>
          <cell r="Q2973" t="str">
            <v>Produkt 6</v>
          </cell>
          <cell r="R2973" t="str">
            <v>GALMM spol. s r.o.</v>
          </cell>
          <cell r="S2973" t="str">
            <v>Slezsko</v>
          </cell>
          <cell r="T2973" t="str">
            <v>Hlučín</v>
          </cell>
          <cell r="U2973" t="str">
            <v>Hlučín</v>
          </cell>
          <cell r="V2973">
            <v>4</v>
          </cell>
          <cell r="W2973">
            <v>91</v>
          </cell>
          <cell r="X2973">
            <v>682</v>
          </cell>
          <cell r="Y2973">
            <v>62062</v>
          </cell>
          <cell r="Z2973">
            <v>0</v>
          </cell>
          <cell r="AA2973">
            <v>0</v>
          </cell>
          <cell r="AB2973">
            <v>62062</v>
          </cell>
          <cell r="AC2973">
            <v>0.04</v>
          </cell>
          <cell r="AD2973">
            <v>2482.48</v>
          </cell>
        </row>
        <row r="2974">
          <cell r="A2974">
            <v>2951</v>
          </cell>
          <cell r="B2974" t="str">
            <v>ZA 015</v>
          </cell>
          <cell r="D2974" t="str">
            <v>Karel</v>
          </cell>
          <cell r="E2974" t="str">
            <v>Zatloukal</v>
          </cell>
          <cell r="F2974" t="str">
            <v>DiS.</v>
          </cell>
          <cell r="G2974" t="str">
            <v>Cestovné</v>
          </cell>
          <cell r="H2974">
            <v>7110</v>
          </cell>
          <cell r="I2974" t="str">
            <v>IT</v>
          </cell>
          <cell r="J2974" t="str">
            <v>860910/5725</v>
          </cell>
          <cell r="K2974">
            <v>19000</v>
          </cell>
          <cell r="L2974">
            <v>1000</v>
          </cell>
          <cell r="M2974" t="str">
            <v>Mize</v>
          </cell>
          <cell r="N2974">
            <v>39277</v>
          </cell>
          <cell r="O2974" t="str">
            <v>2951-14072007-015</v>
          </cell>
          <cell r="P2974" t="str">
            <v>CZ-3418-B-6</v>
          </cell>
          <cell r="Q2974" t="str">
            <v>Produkt 6</v>
          </cell>
          <cell r="R2974" t="str">
            <v>PACO STROJÍRNY a.s.</v>
          </cell>
          <cell r="S2974" t="str">
            <v>Morava</v>
          </cell>
          <cell r="T2974" t="str">
            <v>Ostrava</v>
          </cell>
          <cell r="U2974" t="str">
            <v>Ostrava</v>
          </cell>
          <cell r="V2974">
            <v>507</v>
          </cell>
          <cell r="W2974">
            <v>436</v>
          </cell>
          <cell r="X2974">
            <v>680</v>
          </cell>
          <cell r="Y2974">
            <v>296480</v>
          </cell>
          <cell r="Z2974">
            <v>0.08</v>
          </cell>
          <cell r="AA2974">
            <v>23718.400000000001</v>
          </cell>
          <cell r="AB2974">
            <v>272761.59999999998</v>
          </cell>
          <cell r="AC2974">
            <v>0.02</v>
          </cell>
          <cell r="AD2974">
            <v>5455.232</v>
          </cell>
        </row>
        <row r="2975">
          <cell r="A2975">
            <v>2952</v>
          </cell>
          <cell r="B2975" t="str">
            <v>ZA 088</v>
          </cell>
          <cell r="C2975" t="str">
            <v>PHDr.</v>
          </cell>
          <cell r="D2975" t="str">
            <v>Anna</v>
          </cell>
          <cell r="E2975" t="str">
            <v>Hajská</v>
          </cell>
          <cell r="G2975" t="str">
            <v>Benzín</v>
          </cell>
          <cell r="H2975">
            <v>7857</v>
          </cell>
          <cell r="I2975" t="str">
            <v>Management</v>
          </cell>
          <cell r="J2975" t="str">
            <v>625331/2340</v>
          </cell>
          <cell r="K2975">
            <v>38000</v>
          </cell>
          <cell r="L2975">
            <v>5000</v>
          </cell>
          <cell r="M2975" t="str">
            <v>Sokol</v>
          </cell>
          <cell r="N2975">
            <v>39279</v>
          </cell>
          <cell r="O2975" t="str">
            <v>2952-16072007-088</v>
          </cell>
          <cell r="P2975" t="str">
            <v>CZ-3758-D-8</v>
          </cell>
          <cell r="Q2975" t="str">
            <v>Produkt 8</v>
          </cell>
          <cell r="R2975" t="str">
            <v>GALMM spol. s r.o.</v>
          </cell>
          <cell r="S2975" t="str">
            <v>Slezsko</v>
          </cell>
          <cell r="T2975" t="str">
            <v>Hlučín</v>
          </cell>
          <cell r="U2975" t="str">
            <v>Hlučín</v>
          </cell>
          <cell r="V2975">
            <v>4</v>
          </cell>
          <cell r="W2975">
            <v>40</v>
          </cell>
          <cell r="X2975">
            <v>55</v>
          </cell>
          <cell r="Y2975">
            <v>2200</v>
          </cell>
          <cell r="Z2975">
            <v>0</v>
          </cell>
          <cell r="AA2975">
            <v>0</v>
          </cell>
          <cell r="AB2975">
            <v>2200</v>
          </cell>
          <cell r="AC2975">
            <v>0.04</v>
          </cell>
          <cell r="AD2975">
            <v>88</v>
          </cell>
        </row>
        <row r="2976">
          <cell r="A2976">
            <v>2953</v>
          </cell>
          <cell r="B2976" t="str">
            <v>ZA 069</v>
          </cell>
          <cell r="D2976" t="str">
            <v>Adam</v>
          </cell>
          <cell r="E2976" t="str">
            <v>Benč</v>
          </cell>
          <cell r="G2976" t="str">
            <v>Školení profesní</v>
          </cell>
          <cell r="H2976">
            <v>1263</v>
          </cell>
          <cell r="I2976" t="str">
            <v>Výroba</v>
          </cell>
          <cell r="J2976" t="str">
            <v>480404/606</v>
          </cell>
          <cell r="K2976">
            <v>21000</v>
          </cell>
          <cell r="L2976">
            <v>5000</v>
          </cell>
          <cell r="M2976" t="str">
            <v>Sokol</v>
          </cell>
          <cell r="N2976">
            <v>39280</v>
          </cell>
          <cell r="O2976" t="str">
            <v>2953-17072007-069</v>
          </cell>
          <cell r="P2976" t="str">
            <v>PL-6268-D-9</v>
          </cell>
          <cell r="Q2976" t="str">
            <v>Produkt 9</v>
          </cell>
          <cell r="R2976" t="str">
            <v>PACARD s.r.o.</v>
          </cell>
          <cell r="S2976" t="str">
            <v>Čechy</v>
          </cell>
          <cell r="T2976" t="str">
            <v>Cheb</v>
          </cell>
          <cell r="U2976" t="str">
            <v>Cheb</v>
          </cell>
          <cell r="V2976">
            <v>313</v>
          </cell>
          <cell r="W2976">
            <v>158</v>
          </cell>
          <cell r="X2976">
            <v>326</v>
          </cell>
          <cell r="Y2976">
            <v>51508</v>
          </cell>
          <cell r="Z2976">
            <v>0</v>
          </cell>
          <cell r="AA2976">
            <v>0</v>
          </cell>
          <cell r="AB2976">
            <v>51508</v>
          </cell>
          <cell r="AC2976">
            <v>0.04</v>
          </cell>
          <cell r="AD2976">
            <v>2060.3200000000002</v>
          </cell>
        </row>
        <row r="2977">
          <cell r="A2977">
            <v>2954</v>
          </cell>
          <cell r="B2977" t="str">
            <v>ZA 013</v>
          </cell>
          <cell r="D2977" t="str">
            <v>Pavla</v>
          </cell>
          <cell r="E2977" t="str">
            <v>Pavlíčková</v>
          </cell>
          <cell r="F2977" t="str">
            <v>DiS.</v>
          </cell>
          <cell r="G2977" t="str">
            <v>Školení profesní</v>
          </cell>
          <cell r="H2977">
            <v>6831</v>
          </cell>
          <cell r="I2977" t="str">
            <v>Výroba</v>
          </cell>
          <cell r="J2977" t="str">
            <v>855420/5506</v>
          </cell>
          <cell r="K2977">
            <v>20100</v>
          </cell>
          <cell r="L2977">
            <v>2300</v>
          </cell>
          <cell r="M2977" t="str">
            <v>Kraus</v>
          </cell>
          <cell r="N2977">
            <v>39281</v>
          </cell>
          <cell r="O2977" t="str">
            <v>2954-18072007-013</v>
          </cell>
          <cell r="P2977" t="str">
            <v>DE-9150-A-5</v>
          </cell>
          <cell r="Q2977" t="str">
            <v>Produkt 5</v>
          </cell>
          <cell r="R2977" t="str">
            <v>GASTEC s.r.o.</v>
          </cell>
          <cell r="S2977" t="str">
            <v>Čechy</v>
          </cell>
          <cell r="T2977" t="str">
            <v>Cheb</v>
          </cell>
          <cell r="U2977" t="str">
            <v>Cheb</v>
          </cell>
          <cell r="V2977">
            <v>830</v>
          </cell>
          <cell r="W2977">
            <v>62</v>
          </cell>
          <cell r="X2977">
            <v>500</v>
          </cell>
          <cell r="Y2977">
            <v>31000</v>
          </cell>
          <cell r="Z2977">
            <v>0</v>
          </cell>
          <cell r="AA2977">
            <v>0</v>
          </cell>
          <cell r="AB2977">
            <v>31000</v>
          </cell>
          <cell r="AC2977">
            <v>0.04</v>
          </cell>
          <cell r="AD2977">
            <v>1240</v>
          </cell>
        </row>
        <row r="2978">
          <cell r="A2978">
            <v>2955</v>
          </cell>
          <cell r="B2978" t="str">
            <v>ZA 017</v>
          </cell>
          <cell r="C2978" t="str">
            <v>Ing.</v>
          </cell>
          <cell r="D2978" t="str">
            <v>Jana</v>
          </cell>
          <cell r="E2978" t="str">
            <v>Tobiášová</v>
          </cell>
          <cell r="G2978" t="str">
            <v>Školení jazyky</v>
          </cell>
          <cell r="H2978">
            <v>1540</v>
          </cell>
          <cell r="I2978" t="str">
            <v>Výroba</v>
          </cell>
          <cell r="J2978" t="str">
            <v>855604/5982</v>
          </cell>
          <cell r="K2978">
            <v>19500</v>
          </cell>
          <cell r="L2978">
            <v>1300</v>
          </cell>
          <cell r="M2978" t="str">
            <v>Mize</v>
          </cell>
          <cell r="N2978">
            <v>39283</v>
          </cell>
          <cell r="O2978" t="str">
            <v>2955-20072007-017</v>
          </cell>
          <cell r="P2978" t="str">
            <v>AU-3629-C-2</v>
          </cell>
          <cell r="Q2978" t="str">
            <v>Produkt 2</v>
          </cell>
          <cell r="R2978" t="str">
            <v>GASTEC s.r.o.</v>
          </cell>
          <cell r="S2978" t="str">
            <v>Čechy</v>
          </cell>
          <cell r="T2978" t="str">
            <v>Cheb</v>
          </cell>
          <cell r="U2978" t="str">
            <v>Cheb</v>
          </cell>
          <cell r="V2978">
            <v>830</v>
          </cell>
          <cell r="W2978">
            <v>135</v>
          </cell>
          <cell r="X2978">
            <v>152</v>
          </cell>
          <cell r="Y2978">
            <v>20520</v>
          </cell>
          <cell r="Z2978">
            <v>0</v>
          </cell>
          <cell r="AA2978">
            <v>0</v>
          </cell>
          <cell r="AB2978">
            <v>20520</v>
          </cell>
          <cell r="AC2978">
            <v>0.04</v>
          </cell>
          <cell r="AD2978">
            <v>820.80000000000007</v>
          </cell>
        </row>
        <row r="2979">
          <cell r="A2979">
            <v>2956</v>
          </cell>
          <cell r="B2979" t="str">
            <v>ZA 068</v>
          </cell>
          <cell r="D2979" t="str">
            <v>Libor</v>
          </cell>
          <cell r="E2979" t="str">
            <v>Bednařík</v>
          </cell>
          <cell r="G2979" t="str">
            <v>Cestovné</v>
          </cell>
          <cell r="H2979">
            <v>1631</v>
          </cell>
          <cell r="I2979" t="str">
            <v>Výroba</v>
          </cell>
          <cell r="J2979" t="str">
            <v>750313/5871</v>
          </cell>
          <cell r="K2979">
            <v>19000</v>
          </cell>
          <cell r="L2979">
            <v>1300</v>
          </cell>
          <cell r="M2979" t="str">
            <v>Mize</v>
          </cell>
          <cell r="N2979">
            <v>39283</v>
          </cell>
          <cell r="O2979" t="str">
            <v>2956-20072007-068</v>
          </cell>
          <cell r="P2979" t="str">
            <v>CZ-1997-B-8</v>
          </cell>
          <cell r="Q2979" t="str">
            <v>Produkt 8</v>
          </cell>
          <cell r="R2979" t="str">
            <v>PACARD s.r.o.</v>
          </cell>
          <cell r="S2979" t="str">
            <v>Čechy</v>
          </cell>
          <cell r="T2979" t="str">
            <v>Cheb</v>
          </cell>
          <cell r="U2979" t="str">
            <v>Cheb</v>
          </cell>
          <cell r="V2979">
            <v>313</v>
          </cell>
          <cell r="W2979">
            <v>130</v>
          </cell>
          <cell r="X2979">
            <v>55</v>
          </cell>
          <cell r="Y2979">
            <v>7150</v>
          </cell>
          <cell r="Z2979">
            <v>0</v>
          </cell>
          <cell r="AA2979">
            <v>0</v>
          </cell>
          <cell r="AB2979">
            <v>7150</v>
          </cell>
          <cell r="AC2979">
            <v>0.04</v>
          </cell>
          <cell r="AD2979">
            <v>286</v>
          </cell>
        </row>
        <row r="2980">
          <cell r="A2980">
            <v>2957</v>
          </cell>
          <cell r="B2980" t="str">
            <v>ZA 017</v>
          </cell>
          <cell r="C2980" t="str">
            <v>Ing.</v>
          </cell>
          <cell r="D2980" t="str">
            <v>Jana</v>
          </cell>
          <cell r="E2980" t="str">
            <v>Tobiášová</v>
          </cell>
          <cell r="G2980" t="str">
            <v>Telefon</v>
          </cell>
          <cell r="H2980">
            <v>5414</v>
          </cell>
          <cell r="I2980" t="str">
            <v>Výroba</v>
          </cell>
          <cell r="J2980" t="str">
            <v>855604/5982</v>
          </cell>
          <cell r="K2980">
            <v>19500</v>
          </cell>
          <cell r="L2980">
            <v>1300</v>
          </cell>
          <cell r="M2980" t="str">
            <v>Mize</v>
          </cell>
          <cell r="N2980">
            <v>39285</v>
          </cell>
          <cell r="O2980" t="str">
            <v>2957-22072007-017</v>
          </cell>
          <cell r="P2980" t="str">
            <v>DE-8757-A-2</v>
          </cell>
          <cell r="Q2980" t="str">
            <v>Produkt 2</v>
          </cell>
          <cell r="R2980" t="str">
            <v>GASTEC s.r.o.</v>
          </cell>
          <cell r="S2980" t="str">
            <v>Čechy</v>
          </cell>
          <cell r="T2980" t="str">
            <v>Cheb</v>
          </cell>
          <cell r="U2980" t="str">
            <v>Cheb</v>
          </cell>
          <cell r="V2980">
            <v>830</v>
          </cell>
          <cell r="W2980">
            <v>339</v>
          </cell>
          <cell r="X2980">
            <v>158</v>
          </cell>
          <cell r="Y2980">
            <v>53562</v>
          </cell>
          <cell r="Z2980">
            <v>0</v>
          </cell>
          <cell r="AA2980">
            <v>0</v>
          </cell>
          <cell r="AB2980">
            <v>53562</v>
          </cell>
          <cell r="AC2980">
            <v>0.04</v>
          </cell>
          <cell r="AD2980">
            <v>2142.48</v>
          </cell>
        </row>
        <row r="2981">
          <cell r="A2981">
            <v>2958</v>
          </cell>
          <cell r="B2981" t="str">
            <v>ZA 068</v>
          </cell>
          <cell r="D2981" t="str">
            <v>Libor</v>
          </cell>
          <cell r="E2981" t="str">
            <v>Bednařík</v>
          </cell>
          <cell r="G2981" t="str">
            <v>Školení profesní</v>
          </cell>
          <cell r="H2981">
            <v>3628</v>
          </cell>
          <cell r="I2981" t="str">
            <v>Výroba</v>
          </cell>
          <cell r="J2981" t="str">
            <v>750313/5871</v>
          </cell>
          <cell r="K2981">
            <v>19000</v>
          </cell>
          <cell r="L2981">
            <v>1300</v>
          </cell>
          <cell r="M2981" t="str">
            <v>Mize</v>
          </cell>
          <cell r="N2981">
            <v>39286</v>
          </cell>
          <cell r="O2981" t="str">
            <v>2958-23072007-068</v>
          </cell>
          <cell r="P2981" t="str">
            <v>PL-4217-D-3</v>
          </cell>
          <cell r="Q2981" t="str">
            <v>Produkt 3</v>
          </cell>
          <cell r="R2981" t="str">
            <v>PACARD s.r.o.</v>
          </cell>
          <cell r="S2981" t="str">
            <v>Čechy</v>
          </cell>
          <cell r="T2981" t="str">
            <v>Cheb</v>
          </cell>
          <cell r="U2981" t="str">
            <v>Cheb</v>
          </cell>
          <cell r="V2981">
            <v>313</v>
          </cell>
          <cell r="W2981">
            <v>133</v>
          </cell>
          <cell r="X2981">
            <v>64</v>
          </cell>
          <cell r="Y2981">
            <v>8512</v>
          </cell>
          <cell r="Z2981">
            <v>0.03</v>
          </cell>
          <cell r="AA2981">
            <v>255.35999999999999</v>
          </cell>
          <cell r="AB2981">
            <v>8256.64</v>
          </cell>
          <cell r="AC2981">
            <v>0.01</v>
          </cell>
          <cell r="AD2981">
            <v>82.566400000000002</v>
          </cell>
        </row>
        <row r="2982">
          <cell r="A2982">
            <v>2959</v>
          </cell>
          <cell r="B2982" t="str">
            <v>ZA 017</v>
          </cell>
          <cell r="C2982" t="str">
            <v>Ing.</v>
          </cell>
          <cell r="D2982" t="str">
            <v>Jana</v>
          </cell>
          <cell r="E2982" t="str">
            <v>Tobiášová</v>
          </cell>
          <cell r="G2982" t="str">
            <v>Benzín</v>
          </cell>
          <cell r="H2982">
            <v>3503</v>
          </cell>
          <cell r="I2982" t="str">
            <v>Výroba</v>
          </cell>
          <cell r="J2982" t="str">
            <v>855604/5982</v>
          </cell>
          <cell r="K2982">
            <v>19500</v>
          </cell>
          <cell r="L2982">
            <v>1300</v>
          </cell>
          <cell r="M2982" t="str">
            <v>Jakhel</v>
          </cell>
          <cell r="N2982">
            <v>39287</v>
          </cell>
          <cell r="O2982" t="str">
            <v>2959-24072007-017</v>
          </cell>
          <cell r="P2982" t="str">
            <v>PL-3321-A-4</v>
          </cell>
          <cell r="Q2982" t="str">
            <v>Produkt 4</v>
          </cell>
          <cell r="R2982" t="str">
            <v>GASTEC s.r.o.</v>
          </cell>
          <cell r="S2982" t="str">
            <v>Čechy</v>
          </cell>
          <cell r="T2982" t="str">
            <v>Cheb</v>
          </cell>
          <cell r="U2982" t="str">
            <v>Cheb</v>
          </cell>
          <cell r="V2982">
            <v>830</v>
          </cell>
          <cell r="W2982">
            <v>66</v>
          </cell>
          <cell r="X2982">
            <v>385</v>
          </cell>
          <cell r="Y2982">
            <v>25410</v>
          </cell>
          <cell r="Z2982">
            <v>0</v>
          </cell>
          <cell r="AA2982">
            <v>0</v>
          </cell>
          <cell r="AB2982">
            <v>25410</v>
          </cell>
          <cell r="AC2982">
            <v>0.04</v>
          </cell>
          <cell r="AD2982">
            <v>1016.4</v>
          </cell>
        </row>
        <row r="2983">
          <cell r="A2983">
            <v>2960</v>
          </cell>
          <cell r="B2983" t="str">
            <v>ZA 017</v>
          </cell>
          <cell r="C2983" t="str">
            <v>Ing.</v>
          </cell>
          <cell r="D2983" t="str">
            <v>Jana</v>
          </cell>
          <cell r="E2983" t="str">
            <v>Tobiášová</v>
          </cell>
          <cell r="G2983" t="str">
            <v>Firemní výdaj</v>
          </cell>
          <cell r="H2983">
            <v>330</v>
          </cell>
          <cell r="I2983" t="str">
            <v>Výroba</v>
          </cell>
          <cell r="J2983" t="str">
            <v>855604/5982</v>
          </cell>
          <cell r="K2983">
            <v>19500</v>
          </cell>
          <cell r="L2983">
            <v>1300</v>
          </cell>
          <cell r="M2983" t="str">
            <v>Sokol</v>
          </cell>
          <cell r="N2983">
            <v>39289</v>
          </cell>
          <cell r="O2983" t="str">
            <v>2960-26072007-017</v>
          </cell>
          <cell r="P2983" t="str">
            <v>CZ-1071-D-8</v>
          </cell>
          <cell r="Q2983" t="str">
            <v>Produkt 8</v>
          </cell>
          <cell r="R2983" t="str">
            <v>GASTEC s.r.o.</v>
          </cell>
          <cell r="S2983" t="str">
            <v>Čechy</v>
          </cell>
          <cell r="T2983" t="str">
            <v>Cheb</v>
          </cell>
          <cell r="U2983" t="str">
            <v>Cheb</v>
          </cell>
          <cell r="V2983">
            <v>830</v>
          </cell>
          <cell r="W2983">
            <v>337</v>
          </cell>
          <cell r="X2983">
            <v>55</v>
          </cell>
          <cell r="Y2983">
            <v>18535</v>
          </cell>
          <cell r="Z2983">
            <v>0</v>
          </cell>
          <cell r="AA2983">
            <v>0</v>
          </cell>
          <cell r="AB2983">
            <v>18535</v>
          </cell>
          <cell r="AC2983">
            <v>0.04</v>
          </cell>
          <cell r="AD2983">
            <v>741.4</v>
          </cell>
        </row>
        <row r="2984">
          <cell r="A2984">
            <v>2961</v>
          </cell>
          <cell r="B2984" t="str">
            <v>ZA 068</v>
          </cell>
          <cell r="D2984" t="str">
            <v>Libor</v>
          </cell>
          <cell r="E2984" t="str">
            <v>Bednařík</v>
          </cell>
          <cell r="G2984" t="str">
            <v>Školení jazyky</v>
          </cell>
          <cell r="H2984">
            <v>677</v>
          </cell>
          <cell r="I2984" t="str">
            <v>Výroba</v>
          </cell>
          <cell r="J2984" t="str">
            <v>750313/5871</v>
          </cell>
          <cell r="K2984">
            <v>19000</v>
          </cell>
          <cell r="L2984">
            <v>1300</v>
          </cell>
          <cell r="M2984" t="str">
            <v>Sokol</v>
          </cell>
          <cell r="N2984">
            <v>39289</v>
          </cell>
          <cell r="O2984" t="str">
            <v>2961-26072007-068</v>
          </cell>
          <cell r="P2984" t="str">
            <v>AU-3931-B-0</v>
          </cell>
          <cell r="Q2984" t="str">
            <v>Produkt 10</v>
          </cell>
          <cell r="R2984" t="str">
            <v>PACARD s.r.o.</v>
          </cell>
          <cell r="S2984" t="str">
            <v>Čechy</v>
          </cell>
          <cell r="T2984" t="str">
            <v>Cheb</v>
          </cell>
          <cell r="U2984" t="str">
            <v>Cheb</v>
          </cell>
          <cell r="V2984">
            <v>313</v>
          </cell>
          <cell r="W2984">
            <v>435</v>
          </cell>
          <cell r="X2984">
            <v>125</v>
          </cell>
          <cell r="Y2984">
            <v>54375</v>
          </cell>
          <cell r="Z2984">
            <v>0.1</v>
          </cell>
          <cell r="AA2984">
            <v>5437.5</v>
          </cell>
          <cell r="AB2984">
            <v>48937.5</v>
          </cell>
          <cell r="AC2984">
            <v>0.03</v>
          </cell>
          <cell r="AD2984">
            <v>1468.125</v>
          </cell>
        </row>
        <row r="2985">
          <cell r="A2985">
            <v>2962</v>
          </cell>
          <cell r="B2985" t="str">
            <v>ZA 154</v>
          </cell>
          <cell r="D2985" t="str">
            <v>Lucie</v>
          </cell>
          <cell r="E2985" t="str">
            <v>Paulišová</v>
          </cell>
          <cell r="G2985" t="str">
            <v>Telefon</v>
          </cell>
          <cell r="H2985">
            <v>103</v>
          </cell>
          <cell r="I2985" t="str">
            <v>Prodej B</v>
          </cell>
          <cell r="J2985" t="str">
            <v>655302/4577</v>
          </cell>
          <cell r="K2985">
            <v>22000</v>
          </cell>
          <cell r="L2985">
            <v>3300</v>
          </cell>
          <cell r="M2985" t="str">
            <v>Jakhel</v>
          </cell>
          <cell r="N2985">
            <v>39291</v>
          </cell>
          <cell r="O2985" t="str">
            <v>2962-28072007-154</v>
          </cell>
          <cell r="P2985" t="str">
            <v>CZ-8498-C-5</v>
          </cell>
          <cell r="Q2985" t="str">
            <v>Produkt 5</v>
          </cell>
          <cell r="R2985" t="str">
            <v>GES, spol. s r.o.</v>
          </cell>
          <cell r="S2985" t="str">
            <v>Morava</v>
          </cell>
          <cell r="T2985" t="str">
            <v>Brno</v>
          </cell>
          <cell r="U2985" t="str">
            <v>Doubravník</v>
          </cell>
          <cell r="V2985">
            <v>963</v>
          </cell>
          <cell r="W2985">
            <v>69</v>
          </cell>
          <cell r="X2985">
            <v>500</v>
          </cell>
          <cell r="Y2985">
            <v>34500</v>
          </cell>
          <cell r="Z2985">
            <v>0</v>
          </cell>
          <cell r="AA2985">
            <v>0</v>
          </cell>
          <cell r="AB2985">
            <v>34500</v>
          </cell>
          <cell r="AC2985">
            <v>0.04</v>
          </cell>
          <cell r="AD2985">
            <v>1380</v>
          </cell>
        </row>
        <row r="2986">
          <cell r="A2986">
            <v>2963</v>
          </cell>
          <cell r="B2986" t="str">
            <v>ZA 294</v>
          </cell>
          <cell r="D2986" t="str">
            <v>David</v>
          </cell>
          <cell r="E2986" t="str">
            <v>Číhal</v>
          </cell>
          <cell r="G2986" t="str">
            <v>Firemní výdaj</v>
          </cell>
          <cell r="H2986">
            <v>4892</v>
          </cell>
          <cell r="I2986" t="str">
            <v>Prodej B</v>
          </cell>
          <cell r="J2986" t="str">
            <v>531222/263</v>
          </cell>
          <cell r="K2986">
            <v>21000</v>
          </cell>
          <cell r="L2986">
            <v>3600</v>
          </cell>
          <cell r="M2986" t="str">
            <v>Jakhel</v>
          </cell>
          <cell r="N2986">
            <v>39292</v>
          </cell>
          <cell r="O2986" t="str">
            <v>2963-29072007-294</v>
          </cell>
          <cell r="P2986" t="str">
            <v>CZ-7900-A-9</v>
          </cell>
          <cell r="Q2986" t="str">
            <v>Produkt 9</v>
          </cell>
          <cell r="R2986" t="str">
            <v>OUBRECH</v>
          </cell>
          <cell r="S2986" t="str">
            <v>Čechy</v>
          </cell>
          <cell r="T2986" t="str">
            <v>Cheb</v>
          </cell>
          <cell r="U2986" t="str">
            <v>Cheb</v>
          </cell>
          <cell r="V2986">
            <v>414</v>
          </cell>
          <cell r="W2986">
            <v>215</v>
          </cell>
          <cell r="X2986">
            <v>327</v>
          </cell>
          <cell r="Y2986">
            <v>70305</v>
          </cell>
          <cell r="Z2986">
            <v>0</v>
          </cell>
          <cell r="AA2986">
            <v>0</v>
          </cell>
          <cell r="AB2986">
            <v>70305</v>
          </cell>
          <cell r="AC2986">
            <v>0.04</v>
          </cell>
          <cell r="AD2986">
            <v>2812.2000000000003</v>
          </cell>
        </row>
        <row r="2987">
          <cell r="A2987">
            <v>2964</v>
          </cell>
          <cell r="B2987" t="str">
            <v>ZA 017</v>
          </cell>
          <cell r="C2987" t="str">
            <v>Ing.</v>
          </cell>
          <cell r="D2987" t="str">
            <v>Jana</v>
          </cell>
          <cell r="E2987" t="str">
            <v>Tobiášová</v>
          </cell>
          <cell r="G2987" t="str">
            <v>Cestovné</v>
          </cell>
          <cell r="H2987">
            <v>315</v>
          </cell>
          <cell r="I2987" t="str">
            <v>Výroba</v>
          </cell>
          <cell r="J2987" t="str">
            <v>855604/5982</v>
          </cell>
          <cell r="K2987">
            <v>19500</v>
          </cell>
          <cell r="L2987">
            <v>1300</v>
          </cell>
          <cell r="M2987" t="str">
            <v>Mize</v>
          </cell>
          <cell r="N2987">
            <v>39293</v>
          </cell>
          <cell r="O2987" t="str">
            <v>2964-30072007-017</v>
          </cell>
          <cell r="P2987" t="str">
            <v>CZ-3724-D-2</v>
          </cell>
          <cell r="Q2987" t="str">
            <v>Produkt 2</v>
          </cell>
          <cell r="R2987" t="str">
            <v>GLAVUNION a.s.</v>
          </cell>
          <cell r="S2987" t="str">
            <v>Čechy</v>
          </cell>
          <cell r="T2987" t="str">
            <v>Cheb</v>
          </cell>
          <cell r="U2987" t="str">
            <v>Cheb</v>
          </cell>
          <cell r="V2987">
            <v>835</v>
          </cell>
          <cell r="W2987">
            <v>32</v>
          </cell>
          <cell r="X2987">
            <v>153</v>
          </cell>
          <cell r="Y2987">
            <v>4896</v>
          </cell>
          <cell r="Z2987">
            <v>0</v>
          </cell>
          <cell r="AA2987">
            <v>0</v>
          </cell>
          <cell r="AB2987">
            <v>4896</v>
          </cell>
          <cell r="AC2987">
            <v>0.04</v>
          </cell>
          <cell r="AD2987">
            <v>195.84</v>
          </cell>
        </row>
        <row r="2988">
          <cell r="A2988">
            <v>2965</v>
          </cell>
          <cell r="B2988" t="str">
            <v>ZA 034</v>
          </cell>
          <cell r="C2988" t="str">
            <v>Mgr.</v>
          </cell>
          <cell r="D2988" t="str">
            <v>Jana</v>
          </cell>
          <cell r="E2988" t="str">
            <v>Abaková</v>
          </cell>
          <cell r="G2988" t="str">
            <v>Telefon</v>
          </cell>
          <cell r="H2988">
            <v>5640</v>
          </cell>
          <cell r="I2988" t="str">
            <v>Marketing</v>
          </cell>
          <cell r="J2988" t="str">
            <v>696223/2959</v>
          </cell>
          <cell r="K2988">
            <v>16500</v>
          </cell>
          <cell r="L2988">
            <v>1000</v>
          </cell>
          <cell r="M2988" t="str">
            <v>Sokol</v>
          </cell>
          <cell r="N2988">
            <v>39295</v>
          </cell>
          <cell r="O2988" t="str">
            <v>2965-01082007-034</v>
          </cell>
          <cell r="P2988" t="str">
            <v>CZ-7089-B-7</v>
          </cell>
          <cell r="Q2988" t="str">
            <v>Produkt 7</v>
          </cell>
          <cell r="R2988" t="str">
            <v>OUBRECH</v>
          </cell>
          <cell r="S2988" t="str">
            <v>Čechy</v>
          </cell>
          <cell r="T2988" t="str">
            <v>Cheb</v>
          </cell>
          <cell r="U2988" t="str">
            <v>Cheb</v>
          </cell>
          <cell r="V2988">
            <v>414</v>
          </cell>
          <cell r="W2988">
            <v>270</v>
          </cell>
          <cell r="X2988">
            <v>1200</v>
          </cell>
          <cell r="Y2988">
            <v>324000</v>
          </cell>
          <cell r="Z2988">
            <v>0</v>
          </cell>
          <cell r="AA2988">
            <v>0</v>
          </cell>
          <cell r="AB2988">
            <v>324000</v>
          </cell>
          <cell r="AC2988">
            <v>0.04</v>
          </cell>
          <cell r="AD2988">
            <v>12960</v>
          </cell>
        </row>
        <row r="2989">
          <cell r="A2989">
            <v>2966</v>
          </cell>
          <cell r="B2989" t="str">
            <v>ZA 213</v>
          </cell>
          <cell r="D2989" t="str">
            <v>Veronika</v>
          </cell>
          <cell r="E2989" t="str">
            <v>Urválková</v>
          </cell>
          <cell r="G2989" t="str">
            <v>Školení jazyky</v>
          </cell>
          <cell r="H2989">
            <v>4378</v>
          </cell>
          <cell r="I2989" t="str">
            <v>Prodej B</v>
          </cell>
          <cell r="J2989" t="str">
            <v>495101/178</v>
          </cell>
          <cell r="K2989">
            <v>24000</v>
          </cell>
          <cell r="L2989">
            <v>1300</v>
          </cell>
          <cell r="M2989" t="str">
            <v>Sokol</v>
          </cell>
          <cell r="N2989">
            <v>39295</v>
          </cell>
          <cell r="O2989" t="str">
            <v>2966-01082007-213</v>
          </cell>
          <cell r="P2989" t="str">
            <v>PL-8473-C-3</v>
          </cell>
          <cell r="Q2989" t="str">
            <v>Produkt 3</v>
          </cell>
          <cell r="R2989" t="str">
            <v>GLAVUNION a.s.</v>
          </cell>
          <cell r="S2989" t="str">
            <v>Čechy</v>
          </cell>
          <cell r="T2989" t="str">
            <v>Cheb</v>
          </cell>
          <cell r="U2989" t="str">
            <v>Cheb</v>
          </cell>
          <cell r="V2989">
            <v>835</v>
          </cell>
          <cell r="W2989">
            <v>481</v>
          </cell>
          <cell r="X2989">
            <v>68</v>
          </cell>
          <cell r="Y2989">
            <v>32708</v>
          </cell>
          <cell r="Z2989">
            <v>0.09</v>
          </cell>
          <cell r="AA2989">
            <v>2943.72</v>
          </cell>
          <cell r="AB2989">
            <v>29764.28</v>
          </cell>
          <cell r="AC2989">
            <v>0.02</v>
          </cell>
          <cell r="AD2989">
            <v>595.28560000000004</v>
          </cell>
        </row>
        <row r="2990">
          <cell r="A2990">
            <v>2967</v>
          </cell>
          <cell r="B2990" t="str">
            <v>ZA 214</v>
          </cell>
          <cell r="C2990" t="str">
            <v>Ing.</v>
          </cell>
          <cell r="D2990" t="str">
            <v>Vít</v>
          </cell>
          <cell r="E2990" t="str">
            <v>Kaniok</v>
          </cell>
          <cell r="G2990" t="str">
            <v>Firemní výdaj</v>
          </cell>
          <cell r="H2990">
            <v>5208</v>
          </cell>
          <cell r="I2990" t="str">
            <v>Prodej B</v>
          </cell>
          <cell r="J2990" t="str">
            <v>930414/4696</v>
          </cell>
          <cell r="K2990">
            <v>26000</v>
          </cell>
          <cell r="L2990">
            <v>1250</v>
          </cell>
          <cell r="M2990" t="str">
            <v>Jakhel</v>
          </cell>
          <cell r="N2990">
            <v>39297</v>
          </cell>
          <cell r="O2990" t="str">
            <v>2967-03082007-214</v>
          </cell>
          <cell r="P2990" t="str">
            <v>DE-9092-A-5</v>
          </cell>
          <cell r="Q2990" t="str">
            <v>Produkt 5</v>
          </cell>
          <cell r="R2990" t="str">
            <v>GLAVUNION a.s.</v>
          </cell>
          <cell r="S2990" t="str">
            <v>Čechy</v>
          </cell>
          <cell r="T2990" t="str">
            <v>Cheb</v>
          </cell>
          <cell r="U2990" t="str">
            <v>Cheb</v>
          </cell>
          <cell r="V2990">
            <v>835</v>
          </cell>
          <cell r="W2990">
            <v>219</v>
          </cell>
          <cell r="X2990">
            <v>501</v>
          </cell>
          <cell r="Y2990">
            <v>109719</v>
          </cell>
          <cell r="Z2990">
            <v>0.02</v>
          </cell>
          <cell r="AA2990">
            <v>2194.38</v>
          </cell>
          <cell r="AB2990">
            <v>107524.62</v>
          </cell>
          <cell r="AC2990">
            <v>0.01</v>
          </cell>
          <cell r="AD2990">
            <v>1075.2462</v>
          </cell>
        </row>
        <row r="2991">
          <cell r="A2991">
            <v>2968</v>
          </cell>
          <cell r="B2991" t="str">
            <v>ZA 034</v>
          </cell>
          <cell r="C2991" t="str">
            <v>Mgr.</v>
          </cell>
          <cell r="D2991" t="str">
            <v>Jana</v>
          </cell>
          <cell r="E2991" t="str">
            <v>Abaková</v>
          </cell>
          <cell r="G2991" t="str">
            <v>Benzín</v>
          </cell>
          <cell r="H2991">
            <v>2384</v>
          </cell>
          <cell r="I2991" t="str">
            <v>Marketing</v>
          </cell>
          <cell r="J2991" t="str">
            <v>696223/2959</v>
          </cell>
          <cell r="K2991">
            <v>16500</v>
          </cell>
          <cell r="L2991">
            <v>1000</v>
          </cell>
          <cell r="M2991" t="str">
            <v>Mize</v>
          </cell>
          <cell r="N2991">
            <v>39298</v>
          </cell>
          <cell r="O2991" t="str">
            <v>2968-04082007-034</v>
          </cell>
          <cell r="P2991" t="str">
            <v>CZ-1267-A-5</v>
          </cell>
          <cell r="Q2991" t="str">
            <v>Produkt 5</v>
          </cell>
          <cell r="R2991" t="str">
            <v>OUBRECH</v>
          </cell>
          <cell r="S2991" t="str">
            <v>Čechy</v>
          </cell>
          <cell r="T2991" t="str">
            <v>Cheb</v>
          </cell>
          <cell r="U2991" t="str">
            <v>Cheb</v>
          </cell>
          <cell r="V2991">
            <v>414</v>
          </cell>
          <cell r="W2991">
            <v>294</v>
          </cell>
          <cell r="X2991">
            <v>501</v>
          </cell>
          <cell r="Y2991">
            <v>147294</v>
          </cell>
          <cell r="Z2991">
            <v>0.03</v>
          </cell>
          <cell r="AA2991">
            <v>4418.82</v>
          </cell>
          <cell r="AB2991">
            <v>142875.18</v>
          </cell>
          <cell r="AC2991">
            <v>0.01</v>
          </cell>
          <cell r="AD2991">
            <v>1428.7518</v>
          </cell>
        </row>
        <row r="2992">
          <cell r="A2992">
            <v>2969</v>
          </cell>
          <cell r="B2992" t="str">
            <v>ZA 214</v>
          </cell>
          <cell r="C2992" t="str">
            <v>Ing.</v>
          </cell>
          <cell r="D2992" t="str">
            <v>Vít</v>
          </cell>
          <cell r="E2992" t="str">
            <v>Kaniok</v>
          </cell>
          <cell r="G2992" t="str">
            <v>Cestovné</v>
          </cell>
          <cell r="H2992">
            <v>7234</v>
          </cell>
          <cell r="I2992" t="str">
            <v>Prodej B</v>
          </cell>
          <cell r="J2992" t="str">
            <v>930414/4696</v>
          </cell>
          <cell r="K2992">
            <v>26000</v>
          </cell>
          <cell r="L2992">
            <v>1250</v>
          </cell>
          <cell r="M2992" t="str">
            <v>Kraus</v>
          </cell>
          <cell r="N2992">
            <v>39299</v>
          </cell>
          <cell r="O2992" t="str">
            <v>2969-05082007-214</v>
          </cell>
          <cell r="P2992" t="str">
            <v>DE-2832-B-7</v>
          </cell>
          <cell r="Q2992" t="str">
            <v>Produkt 7</v>
          </cell>
          <cell r="R2992" t="str">
            <v>GLAVUNION a.s.</v>
          </cell>
          <cell r="S2992" t="str">
            <v>Čechy</v>
          </cell>
          <cell r="T2992" t="str">
            <v>Cheb</v>
          </cell>
          <cell r="U2992" t="str">
            <v>Cheb</v>
          </cell>
          <cell r="V2992">
            <v>835</v>
          </cell>
          <cell r="W2992">
            <v>116</v>
          </cell>
          <cell r="X2992">
            <v>1200</v>
          </cell>
          <cell r="Y2992">
            <v>139200</v>
          </cell>
          <cell r="Z2992">
            <v>0</v>
          </cell>
          <cell r="AA2992">
            <v>0</v>
          </cell>
          <cell r="AB2992">
            <v>139200</v>
          </cell>
          <cell r="AC2992">
            <v>0.04</v>
          </cell>
          <cell r="AD2992">
            <v>5568</v>
          </cell>
        </row>
        <row r="2993">
          <cell r="A2993">
            <v>2970</v>
          </cell>
          <cell r="B2993" t="str">
            <v>ZA 034</v>
          </cell>
          <cell r="C2993" t="str">
            <v>Mgr.</v>
          </cell>
          <cell r="D2993" t="str">
            <v>Jana</v>
          </cell>
          <cell r="E2993" t="str">
            <v>Abaková</v>
          </cell>
          <cell r="G2993" t="str">
            <v>Firemní výdaj</v>
          </cell>
          <cell r="H2993">
            <v>4933</v>
          </cell>
          <cell r="I2993" t="str">
            <v>Marketing</v>
          </cell>
          <cell r="J2993" t="str">
            <v>696223/2959</v>
          </cell>
          <cell r="K2993">
            <v>16500</v>
          </cell>
          <cell r="L2993">
            <v>1000</v>
          </cell>
          <cell r="M2993" t="str">
            <v>Kraus</v>
          </cell>
          <cell r="N2993">
            <v>39301</v>
          </cell>
          <cell r="O2993" t="str">
            <v>2970-07082007-034</v>
          </cell>
          <cell r="P2993" t="str">
            <v>AU-7534-C-2</v>
          </cell>
          <cell r="Q2993" t="str">
            <v>Produkt 2</v>
          </cell>
          <cell r="R2993" t="str">
            <v>OUBRECH</v>
          </cell>
          <cell r="S2993" t="str">
            <v>Čechy</v>
          </cell>
          <cell r="T2993" t="str">
            <v>Cheb</v>
          </cell>
          <cell r="U2993" t="str">
            <v>Cheb</v>
          </cell>
          <cell r="V2993">
            <v>414</v>
          </cell>
          <cell r="W2993">
            <v>175</v>
          </cell>
          <cell r="X2993">
            <v>151</v>
          </cell>
          <cell r="Y2993">
            <v>26425</v>
          </cell>
          <cell r="Z2993">
            <v>0</v>
          </cell>
          <cell r="AA2993">
            <v>0</v>
          </cell>
          <cell r="AB2993">
            <v>26425</v>
          </cell>
          <cell r="AC2993">
            <v>0.04</v>
          </cell>
          <cell r="AD2993">
            <v>1057</v>
          </cell>
        </row>
        <row r="2994">
          <cell r="A2994">
            <v>2971</v>
          </cell>
          <cell r="B2994" t="str">
            <v>ZA 214</v>
          </cell>
          <cell r="C2994" t="str">
            <v>Ing.</v>
          </cell>
          <cell r="D2994" t="str">
            <v>Vít</v>
          </cell>
          <cell r="E2994" t="str">
            <v>Kaniok</v>
          </cell>
          <cell r="G2994" t="str">
            <v>Školení profesní</v>
          </cell>
          <cell r="H2994">
            <v>891</v>
          </cell>
          <cell r="I2994" t="str">
            <v>Prodej B</v>
          </cell>
          <cell r="J2994" t="str">
            <v>930414/4696</v>
          </cell>
          <cell r="K2994">
            <v>26000</v>
          </cell>
          <cell r="L2994">
            <v>1250</v>
          </cell>
          <cell r="M2994" t="str">
            <v>Kraus</v>
          </cell>
          <cell r="N2994">
            <v>39301</v>
          </cell>
          <cell r="O2994" t="str">
            <v>2971-07082007-214</v>
          </cell>
          <cell r="P2994" t="str">
            <v>PL-1538-A-9</v>
          </cell>
          <cell r="Q2994" t="str">
            <v>Produkt 9</v>
          </cell>
          <cell r="R2994" t="str">
            <v>GLAVUNION a.s.</v>
          </cell>
          <cell r="S2994" t="str">
            <v>Čechy</v>
          </cell>
          <cell r="T2994" t="str">
            <v>Cheb</v>
          </cell>
          <cell r="U2994" t="str">
            <v>Cheb</v>
          </cell>
          <cell r="V2994">
            <v>835</v>
          </cell>
          <cell r="W2994">
            <v>430</v>
          </cell>
          <cell r="X2994">
            <v>328</v>
          </cell>
          <cell r="Y2994">
            <v>141040</v>
          </cell>
          <cell r="Z2994">
            <v>0.03</v>
          </cell>
          <cell r="AA2994">
            <v>4231.2</v>
          </cell>
          <cell r="AB2994">
            <v>136808.79999999999</v>
          </cell>
          <cell r="AC2994">
            <v>0.01</v>
          </cell>
          <cell r="AD2994">
            <v>1368.088</v>
          </cell>
        </row>
        <row r="2995">
          <cell r="A2995">
            <v>2972</v>
          </cell>
          <cell r="B2995" t="str">
            <v>ZA 013</v>
          </cell>
          <cell r="D2995" t="str">
            <v>Pavla</v>
          </cell>
          <cell r="E2995" t="str">
            <v>Pavlíčková</v>
          </cell>
          <cell r="F2995" t="str">
            <v>DiS.</v>
          </cell>
          <cell r="G2995" t="str">
            <v>Školení jazyky</v>
          </cell>
          <cell r="H2995">
            <v>1594</v>
          </cell>
          <cell r="I2995" t="str">
            <v>Výroba</v>
          </cell>
          <cell r="J2995" t="str">
            <v>855420/5506</v>
          </cell>
          <cell r="K2995">
            <v>20100</v>
          </cell>
          <cell r="L2995">
            <v>2300</v>
          </cell>
          <cell r="M2995" t="str">
            <v>Jakhel</v>
          </cell>
          <cell r="N2995">
            <v>39303</v>
          </cell>
          <cell r="O2995" t="str">
            <v>2972-09082007-013</v>
          </cell>
          <cell r="P2995" t="str">
            <v>CZ-6043-A-8</v>
          </cell>
          <cell r="Q2995" t="str">
            <v>Produkt 8</v>
          </cell>
          <cell r="R2995" t="str">
            <v>GMA</v>
          </cell>
          <cell r="S2995" t="str">
            <v>Čechy</v>
          </cell>
          <cell r="T2995" t="str">
            <v>Cheb</v>
          </cell>
          <cell r="U2995" t="str">
            <v>Cheb</v>
          </cell>
          <cell r="V2995">
            <v>25</v>
          </cell>
          <cell r="W2995">
            <v>71</v>
          </cell>
          <cell r="X2995">
            <v>55</v>
          </cell>
          <cell r="Y2995">
            <v>3905</v>
          </cell>
          <cell r="Z2995">
            <v>0</v>
          </cell>
          <cell r="AA2995">
            <v>0</v>
          </cell>
          <cell r="AB2995">
            <v>3905</v>
          </cell>
          <cell r="AC2995">
            <v>0.04</v>
          </cell>
          <cell r="AD2995">
            <v>156.20000000000002</v>
          </cell>
        </row>
        <row r="2996">
          <cell r="A2996">
            <v>2973</v>
          </cell>
          <cell r="B2996" t="str">
            <v>ZA 034</v>
          </cell>
          <cell r="C2996" t="str">
            <v>Mgr.</v>
          </cell>
          <cell r="D2996" t="str">
            <v>Jana</v>
          </cell>
          <cell r="E2996" t="str">
            <v>Abaková</v>
          </cell>
          <cell r="G2996" t="str">
            <v>Cestovné</v>
          </cell>
          <cell r="H2996">
            <v>2748</v>
          </cell>
          <cell r="I2996" t="str">
            <v>Marketing</v>
          </cell>
          <cell r="J2996" t="str">
            <v>696223/2959</v>
          </cell>
          <cell r="K2996">
            <v>16500</v>
          </cell>
          <cell r="L2996">
            <v>1000</v>
          </cell>
          <cell r="M2996" t="str">
            <v>Mize</v>
          </cell>
          <cell r="N2996">
            <v>39304</v>
          </cell>
          <cell r="O2996" t="str">
            <v>2973-10082007-034</v>
          </cell>
          <cell r="P2996" t="str">
            <v>CZ-5270-B-1</v>
          </cell>
          <cell r="Q2996" t="str">
            <v>Produkt 1</v>
          </cell>
          <cell r="R2996" t="str">
            <v>OUBRECH</v>
          </cell>
          <cell r="S2996" t="str">
            <v>Čechy</v>
          </cell>
          <cell r="T2996" t="str">
            <v>Cheb</v>
          </cell>
          <cell r="U2996" t="str">
            <v>Cheb</v>
          </cell>
          <cell r="V2996">
            <v>414</v>
          </cell>
          <cell r="W2996">
            <v>495</v>
          </cell>
          <cell r="X2996">
            <v>108</v>
          </cell>
          <cell r="Y2996">
            <v>53460</v>
          </cell>
          <cell r="Z2996">
            <v>0.08</v>
          </cell>
          <cell r="AA2996">
            <v>4276.8</v>
          </cell>
          <cell r="AB2996">
            <v>49183.199999999997</v>
          </cell>
          <cell r="AC2996">
            <v>0.02</v>
          </cell>
          <cell r="AD2996">
            <v>983.66399999999999</v>
          </cell>
        </row>
        <row r="2997">
          <cell r="A2997">
            <v>2974</v>
          </cell>
          <cell r="B2997" t="str">
            <v>ZA 322</v>
          </cell>
          <cell r="D2997" t="str">
            <v>Vlastimil</v>
          </cell>
          <cell r="E2997" t="str">
            <v>Léblovi</v>
          </cell>
          <cell r="G2997" t="str">
            <v>Školení profesní</v>
          </cell>
          <cell r="H2997">
            <v>7150</v>
          </cell>
          <cell r="I2997" t="str">
            <v>Prodej B</v>
          </cell>
          <cell r="J2997" t="str">
            <v>500717/481</v>
          </cell>
          <cell r="K2997">
            <v>18500</v>
          </cell>
          <cell r="L2997">
            <v>300</v>
          </cell>
          <cell r="M2997" t="str">
            <v>Kraus</v>
          </cell>
          <cell r="N2997">
            <v>39305</v>
          </cell>
          <cell r="O2997" t="str">
            <v>2974-11082007-322</v>
          </cell>
          <cell r="P2997" t="str">
            <v>DE-8597-A-1</v>
          </cell>
          <cell r="Q2997" t="str">
            <v>Produkt 1</v>
          </cell>
          <cell r="R2997" t="str">
            <v>GMA</v>
          </cell>
          <cell r="S2997" t="str">
            <v>Čechy</v>
          </cell>
          <cell r="T2997" t="str">
            <v>Cheb</v>
          </cell>
          <cell r="U2997" t="str">
            <v>Cheb</v>
          </cell>
          <cell r="V2997">
            <v>25</v>
          </cell>
          <cell r="W2997">
            <v>356</v>
          </cell>
          <cell r="X2997">
            <v>109</v>
          </cell>
          <cell r="Y2997">
            <v>38804</v>
          </cell>
          <cell r="Z2997">
            <v>0.09</v>
          </cell>
          <cell r="AA2997">
            <v>3492.3599999999997</v>
          </cell>
          <cell r="AB2997">
            <v>35311.64</v>
          </cell>
          <cell r="AC2997">
            <v>0.02</v>
          </cell>
          <cell r="AD2997">
            <v>706.2328</v>
          </cell>
        </row>
        <row r="2998">
          <cell r="A2998">
            <v>2975</v>
          </cell>
          <cell r="B2998" t="str">
            <v>ZA 312</v>
          </cell>
          <cell r="D2998" t="str">
            <v>Marek</v>
          </cell>
          <cell r="E2998" t="str">
            <v>Chytil</v>
          </cell>
          <cell r="G2998" t="str">
            <v>Telefon</v>
          </cell>
          <cell r="H2998">
            <v>1829</v>
          </cell>
          <cell r="I2998" t="str">
            <v>Prodej B</v>
          </cell>
          <cell r="J2998" t="str">
            <v>811222/3042</v>
          </cell>
          <cell r="K2998">
            <v>18500</v>
          </cell>
          <cell r="L2998">
            <v>1600</v>
          </cell>
          <cell r="M2998" t="str">
            <v>Kraus</v>
          </cell>
          <cell r="N2998">
            <v>39307</v>
          </cell>
          <cell r="O2998" t="str">
            <v>2975-13082007-312</v>
          </cell>
          <cell r="P2998" t="str">
            <v>CZ-5498-B-8</v>
          </cell>
          <cell r="Q2998" t="str">
            <v>Produkt 8</v>
          </cell>
          <cell r="R2998" t="str">
            <v>OÚ OLOMOUC</v>
          </cell>
          <cell r="S2998" t="str">
            <v>Čechy</v>
          </cell>
          <cell r="T2998" t="str">
            <v>Kladno</v>
          </cell>
          <cell r="U2998" t="str">
            <v>Budenice</v>
          </cell>
          <cell r="V2998">
            <v>338</v>
          </cell>
          <cell r="W2998">
            <v>117</v>
          </cell>
          <cell r="X2998">
            <v>55</v>
          </cell>
          <cell r="Y2998">
            <v>6435</v>
          </cell>
          <cell r="Z2998">
            <v>0</v>
          </cell>
          <cell r="AA2998">
            <v>0</v>
          </cell>
          <cell r="AB2998">
            <v>6435</v>
          </cell>
          <cell r="AC2998">
            <v>0.04</v>
          </cell>
          <cell r="AD2998">
            <v>257.39999999999998</v>
          </cell>
        </row>
        <row r="2999">
          <cell r="A2999">
            <v>2976</v>
          </cell>
          <cell r="B2999" t="str">
            <v>ZA 323</v>
          </cell>
          <cell r="D2999" t="str">
            <v>Jiří</v>
          </cell>
          <cell r="E2999" t="str">
            <v>Lec</v>
          </cell>
          <cell r="G2999" t="str">
            <v>Benzín</v>
          </cell>
          <cell r="H2999">
            <v>2475</v>
          </cell>
          <cell r="I2999" t="str">
            <v>Prodej B</v>
          </cell>
          <cell r="J2999" t="str">
            <v>850828/6050</v>
          </cell>
          <cell r="K2999">
            <v>10000</v>
          </cell>
          <cell r="L2999">
            <v>1300</v>
          </cell>
          <cell r="M2999" t="str">
            <v>Mize</v>
          </cell>
          <cell r="N2999">
            <v>39307</v>
          </cell>
          <cell r="O2999" t="str">
            <v>2976-13082007-323</v>
          </cell>
          <cell r="P2999" t="str">
            <v>DE-7053-C-1</v>
          </cell>
          <cell r="Q2999" t="str">
            <v>Produkt 1</v>
          </cell>
          <cell r="R2999" t="str">
            <v>GMA</v>
          </cell>
          <cell r="S2999" t="str">
            <v>Čechy</v>
          </cell>
          <cell r="T2999" t="str">
            <v>Cheb</v>
          </cell>
          <cell r="U2999" t="str">
            <v>Cheb</v>
          </cell>
          <cell r="V2999">
            <v>25</v>
          </cell>
          <cell r="W2999">
            <v>56</v>
          </cell>
          <cell r="X2999">
            <v>109</v>
          </cell>
          <cell r="Y2999">
            <v>6104</v>
          </cell>
          <cell r="Z2999">
            <v>0</v>
          </cell>
          <cell r="AA2999">
            <v>0</v>
          </cell>
          <cell r="AB2999">
            <v>6104</v>
          </cell>
          <cell r="AC2999">
            <v>0.04</v>
          </cell>
          <cell r="AD2999">
            <v>244.16</v>
          </cell>
        </row>
        <row r="3000">
          <cell r="A3000">
            <v>2977</v>
          </cell>
          <cell r="B3000" t="str">
            <v>ZA 323</v>
          </cell>
          <cell r="D3000" t="str">
            <v>Jiří</v>
          </cell>
          <cell r="E3000" t="str">
            <v>Lec</v>
          </cell>
          <cell r="G3000" t="str">
            <v>Firemní výdaj</v>
          </cell>
          <cell r="H3000">
            <v>1415</v>
          </cell>
          <cell r="I3000" t="str">
            <v>Prodej B</v>
          </cell>
          <cell r="J3000" t="str">
            <v>850828/6050</v>
          </cell>
          <cell r="K3000">
            <v>10000</v>
          </cell>
          <cell r="L3000">
            <v>1300</v>
          </cell>
          <cell r="M3000" t="str">
            <v>Sokol</v>
          </cell>
          <cell r="N3000">
            <v>39309</v>
          </cell>
          <cell r="O3000" t="str">
            <v>2977-15082007-323</v>
          </cell>
          <cell r="P3000" t="str">
            <v>CZ-2249-C-2</v>
          </cell>
          <cell r="Q3000" t="str">
            <v>Produkt 2</v>
          </cell>
          <cell r="R3000" t="str">
            <v>GMA</v>
          </cell>
          <cell r="S3000" t="str">
            <v>Čechy</v>
          </cell>
          <cell r="T3000" t="str">
            <v>Cheb</v>
          </cell>
          <cell r="U3000" t="str">
            <v>Cheb</v>
          </cell>
          <cell r="V3000">
            <v>25</v>
          </cell>
          <cell r="W3000">
            <v>492</v>
          </cell>
          <cell r="X3000">
            <v>152</v>
          </cell>
          <cell r="Y3000">
            <v>74784</v>
          </cell>
          <cell r="Z3000">
            <v>0.09</v>
          </cell>
          <cell r="AA3000">
            <v>6730.5599999999995</v>
          </cell>
          <cell r="AB3000">
            <v>68053.440000000002</v>
          </cell>
          <cell r="AC3000">
            <v>0.02</v>
          </cell>
          <cell r="AD3000">
            <v>1361.0688</v>
          </cell>
        </row>
        <row r="3001">
          <cell r="A3001">
            <v>2978</v>
          </cell>
          <cell r="B3001" t="str">
            <v>ZA 312</v>
          </cell>
          <cell r="D3001" t="str">
            <v>Marek</v>
          </cell>
          <cell r="E3001" t="str">
            <v>Chytil</v>
          </cell>
          <cell r="G3001" t="str">
            <v>Benzín</v>
          </cell>
          <cell r="H3001">
            <v>5264</v>
          </cell>
          <cell r="I3001" t="str">
            <v>Prodej B</v>
          </cell>
          <cell r="J3001" t="str">
            <v>811222/3042</v>
          </cell>
          <cell r="K3001">
            <v>18500</v>
          </cell>
          <cell r="L3001">
            <v>1600</v>
          </cell>
          <cell r="M3001" t="str">
            <v>Jakhel</v>
          </cell>
          <cell r="N3001">
            <v>39310</v>
          </cell>
          <cell r="O3001" t="str">
            <v>2978-16082007-312</v>
          </cell>
          <cell r="P3001" t="str">
            <v>CZ-8638-B-6</v>
          </cell>
          <cell r="Q3001" t="str">
            <v>Produkt 6</v>
          </cell>
          <cell r="R3001" t="str">
            <v>OÚ OLOMOUC</v>
          </cell>
          <cell r="S3001" t="str">
            <v>Čechy</v>
          </cell>
          <cell r="T3001" t="str">
            <v>Kladno</v>
          </cell>
          <cell r="U3001" t="str">
            <v>Budenice</v>
          </cell>
          <cell r="V3001">
            <v>338</v>
          </cell>
          <cell r="W3001">
            <v>291</v>
          </cell>
          <cell r="X3001">
            <v>680</v>
          </cell>
          <cell r="Y3001">
            <v>197880</v>
          </cell>
          <cell r="Z3001">
            <v>0.02</v>
          </cell>
          <cell r="AA3001">
            <v>3957.6</v>
          </cell>
          <cell r="AB3001">
            <v>193922.4</v>
          </cell>
          <cell r="AC3001">
            <v>0.01</v>
          </cell>
          <cell r="AD3001">
            <v>1939.2239999999999</v>
          </cell>
        </row>
        <row r="3002">
          <cell r="A3002">
            <v>2979</v>
          </cell>
          <cell r="B3002" t="str">
            <v>ZA 323</v>
          </cell>
          <cell r="D3002" t="str">
            <v>Jiří</v>
          </cell>
          <cell r="E3002" t="str">
            <v>Lec</v>
          </cell>
          <cell r="G3002" t="str">
            <v>Cestovné</v>
          </cell>
          <cell r="H3002">
            <v>1504</v>
          </cell>
          <cell r="I3002" t="str">
            <v>Prodej B</v>
          </cell>
          <cell r="J3002" t="str">
            <v>850828/6050</v>
          </cell>
          <cell r="K3002">
            <v>10000</v>
          </cell>
          <cell r="L3002">
            <v>1300</v>
          </cell>
          <cell r="M3002" t="str">
            <v>Mize</v>
          </cell>
          <cell r="N3002">
            <v>39311</v>
          </cell>
          <cell r="O3002" t="str">
            <v>2979-17082007-323</v>
          </cell>
          <cell r="P3002" t="str">
            <v>PL-5167-D-4</v>
          </cell>
          <cell r="Q3002" t="str">
            <v>Produkt 4</v>
          </cell>
          <cell r="R3002" t="str">
            <v>GMA</v>
          </cell>
          <cell r="S3002" t="str">
            <v>Čechy</v>
          </cell>
          <cell r="T3002" t="str">
            <v>Cheb</v>
          </cell>
          <cell r="U3002" t="str">
            <v>Cheb</v>
          </cell>
          <cell r="V3002">
            <v>25</v>
          </cell>
          <cell r="W3002">
            <v>306</v>
          </cell>
          <cell r="X3002">
            <v>387</v>
          </cell>
          <cell r="Y3002">
            <v>118422</v>
          </cell>
          <cell r="Z3002">
            <v>0.03</v>
          </cell>
          <cell r="AA3002">
            <v>3552.66</v>
          </cell>
          <cell r="AB3002">
            <v>114869.34</v>
          </cell>
          <cell r="AC3002">
            <v>0.01</v>
          </cell>
          <cell r="AD3002">
            <v>1148.6933999999999</v>
          </cell>
        </row>
        <row r="3003">
          <cell r="A3003">
            <v>2980</v>
          </cell>
          <cell r="B3003" t="str">
            <v>ZA 013</v>
          </cell>
          <cell r="D3003" t="str">
            <v>Pavla</v>
          </cell>
          <cell r="E3003" t="str">
            <v>Pavlíčková</v>
          </cell>
          <cell r="F3003" t="str">
            <v>DiS.</v>
          </cell>
          <cell r="G3003" t="str">
            <v>Telefon</v>
          </cell>
          <cell r="H3003">
            <v>2201</v>
          </cell>
          <cell r="I3003" t="str">
            <v>Výroba</v>
          </cell>
          <cell r="J3003" t="str">
            <v>855420/5506</v>
          </cell>
          <cell r="K3003">
            <v>20100</v>
          </cell>
          <cell r="L3003">
            <v>2300</v>
          </cell>
          <cell r="M3003" t="str">
            <v>Sokol</v>
          </cell>
          <cell r="N3003">
            <v>39313</v>
          </cell>
          <cell r="O3003" t="str">
            <v>2980-19082007-013</v>
          </cell>
          <cell r="P3003" t="str">
            <v>DE-7148-D-9</v>
          </cell>
          <cell r="Q3003" t="str">
            <v>Produkt 9</v>
          </cell>
          <cell r="R3003" t="str">
            <v>GRAFIT a.s.</v>
          </cell>
          <cell r="S3003" t="str">
            <v>Morava</v>
          </cell>
          <cell r="T3003" t="str">
            <v>Jihlava</v>
          </cell>
          <cell r="U3003" t="str">
            <v>Arnolec</v>
          </cell>
          <cell r="V3003">
            <v>978</v>
          </cell>
          <cell r="W3003">
            <v>199</v>
          </cell>
          <cell r="X3003">
            <v>326</v>
          </cell>
          <cell r="Y3003">
            <v>64874</v>
          </cell>
          <cell r="Z3003">
            <v>0</v>
          </cell>
          <cell r="AA3003">
            <v>0</v>
          </cell>
          <cell r="AB3003">
            <v>64874</v>
          </cell>
          <cell r="AC3003">
            <v>0.04</v>
          </cell>
          <cell r="AD3003">
            <v>2594.96</v>
          </cell>
        </row>
        <row r="3004">
          <cell r="A3004">
            <v>2981</v>
          </cell>
          <cell r="B3004" t="str">
            <v>ZA 312</v>
          </cell>
          <cell r="D3004" t="str">
            <v>Marek</v>
          </cell>
          <cell r="E3004" t="str">
            <v>Chytil</v>
          </cell>
          <cell r="G3004" t="str">
            <v>Firemní výdaj</v>
          </cell>
          <cell r="H3004">
            <v>1370</v>
          </cell>
          <cell r="I3004" t="str">
            <v>Prodej B</v>
          </cell>
          <cell r="J3004" t="str">
            <v>811222/3042</v>
          </cell>
          <cell r="K3004">
            <v>18500</v>
          </cell>
          <cell r="L3004">
            <v>1600</v>
          </cell>
          <cell r="M3004" t="str">
            <v>Jakhel</v>
          </cell>
          <cell r="N3004">
            <v>39313</v>
          </cell>
          <cell r="O3004" t="str">
            <v>2981-19082007-312</v>
          </cell>
          <cell r="P3004" t="str">
            <v>AU-2840-A-3</v>
          </cell>
          <cell r="Q3004" t="str">
            <v>Produkt 3</v>
          </cell>
          <cell r="R3004" t="str">
            <v>OÚ OLOMOUC</v>
          </cell>
          <cell r="S3004" t="str">
            <v>Čechy</v>
          </cell>
          <cell r="T3004" t="str">
            <v>Kladno</v>
          </cell>
          <cell r="U3004" t="str">
            <v>Budenice</v>
          </cell>
          <cell r="V3004">
            <v>338</v>
          </cell>
          <cell r="W3004">
            <v>221</v>
          </cell>
          <cell r="X3004">
            <v>64</v>
          </cell>
          <cell r="Y3004">
            <v>14144</v>
          </cell>
          <cell r="Z3004">
            <v>0.06</v>
          </cell>
          <cell r="AA3004">
            <v>848.64</v>
          </cell>
          <cell r="AB3004">
            <v>13295.36</v>
          </cell>
          <cell r="AC3004">
            <v>0.02</v>
          </cell>
          <cell r="AD3004">
            <v>265.90719999999999</v>
          </cell>
        </row>
        <row r="3005">
          <cell r="A3005">
            <v>2982</v>
          </cell>
          <cell r="B3005" t="str">
            <v>ZA 017</v>
          </cell>
          <cell r="C3005" t="str">
            <v>Ing.</v>
          </cell>
          <cell r="D3005" t="str">
            <v>Jana</v>
          </cell>
          <cell r="E3005" t="str">
            <v>Tobiášová</v>
          </cell>
          <cell r="G3005" t="str">
            <v>Školení profesní</v>
          </cell>
          <cell r="H3005">
            <v>3767</v>
          </cell>
          <cell r="I3005" t="str">
            <v>Výroba</v>
          </cell>
          <cell r="J3005" t="str">
            <v>855604/5982</v>
          </cell>
          <cell r="K3005">
            <v>19500</v>
          </cell>
          <cell r="L3005">
            <v>1300</v>
          </cell>
          <cell r="M3005" t="str">
            <v>Mize</v>
          </cell>
          <cell r="N3005">
            <v>39315</v>
          </cell>
          <cell r="O3005" t="str">
            <v>2982-21082007-017</v>
          </cell>
          <cell r="P3005" t="str">
            <v>CZ-6787-C-1</v>
          </cell>
          <cell r="Q3005" t="str">
            <v>Produkt 1</v>
          </cell>
          <cell r="R3005" t="str">
            <v>GRAFIT a.s.</v>
          </cell>
          <cell r="S3005" t="str">
            <v>Morava</v>
          </cell>
          <cell r="T3005" t="str">
            <v>Jihlava</v>
          </cell>
          <cell r="U3005" t="str">
            <v>Arnolec</v>
          </cell>
          <cell r="V3005">
            <v>978</v>
          </cell>
          <cell r="W3005">
            <v>370</v>
          </cell>
          <cell r="X3005">
            <v>101</v>
          </cell>
          <cell r="Y3005">
            <v>37370</v>
          </cell>
          <cell r="Z3005">
            <v>0.08</v>
          </cell>
          <cell r="AA3005">
            <v>2989.6</v>
          </cell>
          <cell r="AB3005">
            <v>34380.400000000001</v>
          </cell>
          <cell r="AC3005">
            <v>0.02</v>
          </cell>
          <cell r="AD3005">
            <v>687.60800000000006</v>
          </cell>
        </row>
        <row r="3006">
          <cell r="A3006">
            <v>2983</v>
          </cell>
          <cell r="B3006" t="str">
            <v>ZA 311</v>
          </cell>
          <cell r="D3006" t="str">
            <v>Zdenka</v>
          </cell>
          <cell r="E3006" t="str">
            <v>Chodurová</v>
          </cell>
          <cell r="G3006" t="str">
            <v>Cestovné</v>
          </cell>
          <cell r="H3006">
            <v>2714</v>
          </cell>
          <cell r="I3006" t="str">
            <v>Prodej B</v>
          </cell>
          <cell r="J3006" t="str">
            <v>835930/5603</v>
          </cell>
          <cell r="K3006">
            <v>15500</v>
          </cell>
          <cell r="L3006">
            <v>1000</v>
          </cell>
          <cell r="M3006" t="str">
            <v>Sokol</v>
          </cell>
          <cell r="N3006">
            <v>39316</v>
          </cell>
          <cell r="O3006" t="str">
            <v>2983-22082007-311</v>
          </cell>
          <cell r="P3006" t="str">
            <v>DE-3065-B-0</v>
          </cell>
          <cell r="Q3006" t="str">
            <v>Produkt 10</v>
          </cell>
          <cell r="R3006" t="str">
            <v>OÚ OLOMOUC</v>
          </cell>
          <cell r="S3006" t="str">
            <v>Čechy</v>
          </cell>
          <cell r="T3006" t="str">
            <v>Kladno</v>
          </cell>
          <cell r="U3006" t="str">
            <v>Budenice</v>
          </cell>
          <cell r="V3006">
            <v>338</v>
          </cell>
          <cell r="W3006">
            <v>325</v>
          </cell>
          <cell r="X3006">
            <v>124</v>
          </cell>
          <cell r="Y3006">
            <v>40300</v>
          </cell>
          <cell r="Z3006">
            <v>0.08</v>
          </cell>
          <cell r="AA3006">
            <v>3224</v>
          </cell>
          <cell r="AB3006">
            <v>37076</v>
          </cell>
          <cell r="AC3006">
            <v>0.02</v>
          </cell>
          <cell r="AD3006">
            <v>741.52</v>
          </cell>
        </row>
        <row r="3007">
          <cell r="A3007">
            <v>2984</v>
          </cell>
          <cell r="B3007" t="str">
            <v>ZA 017</v>
          </cell>
          <cell r="C3007" t="str">
            <v>Ing.</v>
          </cell>
          <cell r="D3007" t="str">
            <v>Jana</v>
          </cell>
          <cell r="E3007" t="str">
            <v>Tobiášová</v>
          </cell>
          <cell r="G3007" t="str">
            <v>Školení jazyky</v>
          </cell>
          <cell r="H3007">
            <v>5090</v>
          </cell>
          <cell r="I3007" t="str">
            <v>Výroba</v>
          </cell>
          <cell r="J3007" t="str">
            <v>855604/5982</v>
          </cell>
          <cell r="K3007">
            <v>19500</v>
          </cell>
          <cell r="L3007">
            <v>1300</v>
          </cell>
          <cell r="M3007" t="str">
            <v>Jakhel</v>
          </cell>
          <cell r="N3007">
            <v>39317</v>
          </cell>
          <cell r="O3007" t="str">
            <v>2984-23082007-017</v>
          </cell>
          <cell r="P3007" t="str">
            <v>PL-7384-A-9</v>
          </cell>
          <cell r="Q3007" t="str">
            <v>Produkt 9</v>
          </cell>
          <cell r="R3007" t="str">
            <v>GRAFIT a.s.</v>
          </cell>
          <cell r="S3007" t="str">
            <v>Morava</v>
          </cell>
          <cell r="T3007" t="str">
            <v>Jihlava</v>
          </cell>
          <cell r="U3007" t="str">
            <v>Arnolec</v>
          </cell>
          <cell r="V3007">
            <v>978</v>
          </cell>
          <cell r="W3007">
            <v>246</v>
          </cell>
          <cell r="X3007">
            <v>326</v>
          </cell>
          <cell r="Y3007">
            <v>80196</v>
          </cell>
          <cell r="Z3007">
            <v>0</v>
          </cell>
          <cell r="AA3007">
            <v>0</v>
          </cell>
          <cell r="AB3007">
            <v>80196</v>
          </cell>
          <cell r="AC3007">
            <v>0.04</v>
          </cell>
          <cell r="AD3007">
            <v>3207.84</v>
          </cell>
        </row>
        <row r="3008">
          <cell r="A3008">
            <v>2985</v>
          </cell>
          <cell r="B3008" t="str">
            <v>ZA 003</v>
          </cell>
          <cell r="C3008" t="str">
            <v>Mgr.</v>
          </cell>
          <cell r="D3008" t="str">
            <v>Tomáš</v>
          </cell>
          <cell r="E3008" t="str">
            <v>Novotný</v>
          </cell>
          <cell r="G3008" t="str">
            <v>Cestovné</v>
          </cell>
          <cell r="H3008">
            <v>3683</v>
          </cell>
          <cell r="I3008" t="str">
            <v>Prodej A</v>
          </cell>
          <cell r="J3008" t="str">
            <v>920610/5953</v>
          </cell>
          <cell r="K3008">
            <v>19500</v>
          </cell>
          <cell r="L3008">
            <v>2800</v>
          </cell>
          <cell r="M3008" t="str">
            <v>Sokol</v>
          </cell>
          <cell r="N3008">
            <v>39319</v>
          </cell>
          <cell r="O3008" t="str">
            <v>2985-25082007-003</v>
          </cell>
          <cell r="P3008" t="str">
            <v>PL-7822-D-0</v>
          </cell>
          <cell r="Q3008" t="str">
            <v>Produkt 10</v>
          </cell>
          <cell r="R3008" t="str">
            <v>OÚ OLOMOUC</v>
          </cell>
          <cell r="S3008" t="str">
            <v>Čechy</v>
          </cell>
          <cell r="T3008" t="str">
            <v>Kladno</v>
          </cell>
          <cell r="U3008" t="str">
            <v>Budenice</v>
          </cell>
          <cell r="V3008">
            <v>338</v>
          </cell>
          <cell r="W3008">
            <v>169</v>
          </cell>
          <cell r="X3008">
            <v>122</v>
          </cell>
          <cell r="Y3008">
            <v>20618</v>
          </cell>
          <cell r="Z3008">
            <v>0.02</v>
          </cell>
          <cell r="AA3008">
            <v>412.36</v>
          </cell>
          <cell r="AB3008">
            <v>20205.64</v>
          </cell>
          <cell r="AC3008">
            <v>0.01</v>
          </cell>
          <cell r="AD3008">
            <v>202.0564</v>
          </cell>
        </row>
        <row r="3009">
          <cell r="A3009">
            <v>2986</v>
          </cell>
          <cell r="B3009" t="str">
            <v>ZA 017</v>
          </cell>
          <cell r="C3009" t="str">
            <v>Ing.</v>
          </cell>
          <cell r="D3009" t="str">
            <v>Jana</v>
          </cell>
          <cell r="E3009" t="str">
            <v>Tobiášová</v>
          </cell>
          <cell r="G3009" t="str">
            <v>Telefon</v>
          </cell>
          <cell r="H3009">
            <v>2835</v>
          </cell>
          <cell r="I3009" t="str">
            <v>Výroba</v>
          </cell>
          <cell r="J3009" t="str">
            <v>855604/5982</v>
          </cell>
          <cell r="K3009">
            <v>19500</v>
          </cell>
          <cell r="L3009">
            <v>1300</v>
          </cell>
          <cell r="M3009" t="str">
            <v>Kraus</v>
          </cell>
          <cell r="N3009">
            <v>39319</v>
          </cell>
          <cell r="O3009" t="str">
            <v>2986-25082007-017</v>
          </cell>
          <cell r="P3009" t="str">
            <v>CZ-6917-A-9</v>
          </cell>
          <cell r="Q3009" t="str">
            <v>Produkt 9</v>
          </cell>
          <cell r="R3009" t="str">
            <v>GRAFIT a.s.</v>
          </cell>
          <cell r="S3009" t="str">
            <v>Morava</v>
          </cell>
          <cell r="T3009" t="str">
            <v>Jihlava</v>
          </cell>
          <cell r="U3009" t="str">
            <v>Arnolec</v>
          </cell>
          <cell r="V3009">
            <v>978</v>
          </cell>
          <cell r="W3009">
            <v>238</v>
          </cell>
          <cell r="X3009">
            <v>326</v>
          </cell>
          <cell r="Y3009">
            <v>77588</v>
          </cell>
          <cell r="Z3009">
            <v>0</v>
          </cell>
          <cell r="AA3009">
            <v>0</v>
          </cell>
          <cell r="AB3009">
            <v>77588</v>
          </cell>
          <cell r="AC3009">
            <v>0.04</v>
          </cell>
          <cell r="AD3009">
            <v>3103.52</v>
          </cell>
        </row>
        <row r="3010">
          <cell r="A3010">
            <v>2987</v>
          </cell>
          <cell r="B3010" t="str">
            <v>ZA 017</v>
          </cell>
          <cell r="C3010" t="str">
            <v>Ing.</v>
          </cell>
          <cell r="D3010" t="str">
            <v>Jana</v>
          </cell>
          <cell r="E3010" t="str">
            <v>Tobiášová</v>
          </cell>
          <cell r="G3010" t="str">
            <v>Benzín</v>
          </cell>
          <cell r="H3010">
            <v>7324</v>
          </cell>
          <cell r="I3010" t="str">
            <v>Výroba</v>
          </cell>
          <cell r="J3010" t="str">
            <v>855604/5982</v>
          </cell>
          <cell r="K3010">
            <v>19500</v>
          </cell>
          <cell r="L3010">
            <v>1300</v>
          </cell>
          <cell r="M3010" t="str">
            <v>Jakhel</v>
          </cell>
          <cell r="N3010">
            <v>39321</v>
          </cell>
          <cell r="O3010" t="str">
            <v>2987-27082007-017</v>
          </cell>
          <cell r="P3010" t="str">
            <v>AU-9240-D-9</v>
          </cell>
          <cell r="Q3010" t="str">
            <v>Produkt 9</v>
          </cell>
          <cell r="R3010" t="str">
            <v>GRAFIT a.s.</v>
          </cell>
          <cell r="S3010" t="str">
            <v>Morava</v>
          </cell>
          <cell r="T3010" t="str">
            <v>Jihlava</v>
          </cell>
          <cell r="U3010" t="str">
            <v>Arnolec</v>
          </cell>
          <cell r="V3010">
            <v>978</v>
          </cell>
          <cell r="W3010">
            <v>348</v>
          </cell>
          <cell r="X3010">
            <v>328</v>
          </cell>
          <cell r="Y3010">
            <v>114144</v>
          </cell>
          <cell r="Z3010">
            <v>0</v>
          </cell>
          <cell r="AA3010">
            <v>0</v>
          </cell>
          <cell r="AB3010">
            <v>114144</v>
          </cell>
          <cell r="AC3010">
            <v>0.04</v>
          </cell>
          <cell r="AD3010">
            <v>4565.76</v>
          </cell>
        </row>
        <row r="3011">
          <cell r="A3011">
            <v>2988</v>
          </cell>
          <cell r="B3011" t="str">
            <v>ZA 396</v>
          </cell>
          <cell r="D3011" t="str">
            <v>Zdeněk</v>
          </cell>
          <cell r="E3011" t="str">
            <v>Bartoníček</v>
          </cell>
          <cell r="G3011" t="str">
            <v>Telefon</v>
          </cell>
          <cell r="H3011">
            <v>3949</v>
          </cell>
          <cell r="I3011" t="str">
            <v>Prodej C</v>
          </cell>
          <cell r="J3011" t="str">
            <v>591121/6058</v>
          </cell>
          <cell r="K3011">
            <v>22500</v>
          </cell>
          <cell r="L3011">
            <v>1300</v>
          </cell>
          <cell r="M3011" t="str">
            <v>Jakhel</v>
          </cell>
          <cell r="N3011">
            <v>39322</v>
          </cell>
          <cell r="O3011" t="str">
            <v>2988-28082007-396</v>
          </cell>
          <cell r="P3011" t="str">
            <v>CZ-3900-B-8</v>
          </cell>
          <cell r="Q3011" t="str">
            <v>Produkt 8</v>
          </cell>
          <cell r="R3011" t="str">
            <v>OTTO s.r.o.</v>
          </cell>
          <cell r="S3011" t="str">
            <v>Čechy</v>
          </cell>
          <cell r="T3011" t="str">
            <v>Cheb</v>
          </cell>
          <cell r="U3011" t="str">
            <v>Cheb</v>
          </cell>
          <cell r="V3011">
            <v>89</v>
          </cell>
          <cell r="W3011">
            <v>373</v>
          </cell>
          <cell r="X3011">
            <v>55</v>
          </cell>
          <cell r="Y3011">
            <v>20515</v>
          </cell>
          <cell r="Z3011">
            <v>0</v>
          </cell>
          <cell r="AA3011">
            <v>0</v>
          </cell>
          <cell r="AB3011">
            <v>20515</v>
          </cell>
          <cell r="AC3011">
            <v>0.04</v>
          </cell>
          <cell r="AD3011">
            <v>820.6</v>
          </cell>
        </row>
        <row r="3012">
          <cell r="A3012">
            <v>2989</v>
          </cell>
          <cell r="B3012" t="str">
            <v>ZA 147</v>
          </cell>
          <cell r="D3012" t="str">
            <v>Vlastimil</v>
          </cell>
          <cell r="E3012" t="str">
            <v>Abrahám</v>
          </cell>
          <cell r="G3012" t="str">
            <v>Školení jazyky</v>
          </cell>
          <cell r="H3012">
            <v>2770</v>
          </cell>
          <cell r="I3012" t="str">
            <v>Prodej C</v>
          </cell>
          <cell r="J3012" t="str">
            <v>010119/0771</v>
          </cell>
          <cell r="K3012">
            <v>19500</v>
          </cell>
          <cell r="L3012">
            <v>5000</v>
          </cell>
          <cell r="M3012" t="str">
            <v>Sokol</v>
          </cell>
          <cell r="N3012">
            <v>39323</v>
          </cell>
          <cell r="O3012" t="str">
            <v>2989-29082007-147</v>
          </cell>
          <cell r="P3012" t="str">
            <v>CZ-7456-C-2</v>
          </cell>
          <cell r="Q3012" t="str">
            <v>Produkt 2</v>
          </cell>
          <cell r="R3012" t="str">
            <v>GRAFO a.s.</v>
          </cell>
          <cell r="S3012" t="str">
            <v>Čechy</v>
          </cell>
          <cell r="T3012" t="str">
            <v>Cheb</v>
          </cell>
          <cell r="U3012" t="str">
            <v>Cheb</v>
          </cell>
          <cell r="V3012">
            <v>13</v>
          </cell>
          <cell r="W3012">
            <v>484</v>
          </cell>
          <cell r="X3012">
            <v>159</v>
          </cell>
          <cell r="Y3012">
            <v>76956</v>
          </cell>
          <cell r="Z3012">
            <v>0.09</v>
          </cell>
          <cell r="AA3012">
            <v>6926.04</v>
          </cell>
          <cell r="AB3012">
            <v>70029.960000000006</v>
          </cell>
          <cell r="AC3012">
            <v>0.02</v>
          </cell>
          <cell r="AD3012">
            <v>1400.5992000000001</v>
          </cell>
        </row>
        <row r="3013">
          <cell r="A3013">
            <v>2990</v>
          </cell>
          <cell r="B3013" t="str">
            <v>ZA 364</v>
          </cell>
          <cell r="D3013" t="str">
            <v>Zdeněk</v>
          </cell>
          <cell r="E3013" t="str">
            <v>Wolny</v>
          </cell>
          <cell r="G3013" t="str">
            <v>Školení profesní</v>
          </cell>
          <cell r="H3013">
            <v>7253</v>
          </cell>
          <cell r="I3013" t="str">
            <v>Prodej C</v>
          </cell>
          <cell r="J3013" t="str">
            <v>820828/3666</v>
          </cell>
          <cell r="K3013">
            <v>21000</v>
          </cell>
          <cell r="L3013">
            <v>1600</v>
          </cell>
          <cell r="M3013" t="str">
            <v>Mize</v>
          </cell>
          <cell r="N3013">
            <v>39325</v>
          </cell>
          <cell r="O3013" t="str">
            <v>2990-31082007-364</v>
          </cell>
          <cell r="P3013" t="str">
            <v>CZ-9932-A-3</v>
          </cell>
          <cell r="Q3013" t="str">
            <v>Produkt 3</v>
          </cell>
          <cell r="R3013" t="str">
            <v>GRAFO a.s.</v>
          </cell>
          <cell r="S3013" t="str">
            <v>Čechy</v>
          </cell>
          <cell r="T3013" t="str">
            <v>Cheb</v>
          </cell>
          <cell r="U3013" t="str">
            <v>Cheb</v>
          </cell>
          <cell r="V3013">
            <v>13</v>
          </cell>
          <cell r="W3013">
            <v>300</v>
          </cell>
          <cell r="X3013">
            <v>72</v>
          </cell>
          <cell r="Y3013">
            <v>21600</v>
          </cell>
          <cell r="Z3013">
            <v>0.08</v>
          </cell>
          <cell r="AA3013">
            <v>1728</v>
          </cell>
          <cell r="AB3013">
            <v>19872</v>
          </cell>
          <cell r="AC3013">
            <v>0.02</v>
          </cell>
          <cell r="AD3013">
            <v>397.44</v>
          </cell>
        </row>
        <row r="3014">
          <cell r="A3014">
            <v>2991</v>
          </cell>
          <cell r="B3014" t="str">
            <v>ZA 396</v>
          </cell>
          <cell r="D3014" t="str">
            <v>Zdeněk</v>
          </cell>
          <cell r="E3014" t="str">
            <v>Bartoníček</v>
          </cell>
          <cell r="G3014" t="str">
            <v>Benzín</v>
          </cell>
          <cell r="H3014">
            <v>2990</v>
          </cell>
          <cell r="I3014" t="str">
            <v>Prodej C</v>
          </cell>
          <cell r="J3014" t="str">
            <v>591121/6058</v>
          </cell>
          <cell r="K3014">
            <v>22500</v>
          </cell>
          <cell r="L3014">
            <v>1300</v>
          </cell>
          <cell r="M3014" t="str">
            <v>Mize</v>
          </cell>
          <cell r="N3014">
            <v>39325</v>
          </cell>
          <cell r="O3014" t="str">
            <v>2991-31082007-396</v>
          </cell>
          <cell r="P3014" t="str">
            <v>CZ-4078-D-7</v>
          </cell>
          <cell r="Q3014" t="str">
            <v>Produkt 7</v>
          </cell>
          <cell r="R3014" t="str">
            <v>OTTO s.r.o.</v>
          </cell>
          <cell r="S3014" t="str">
            <v>Čechy</v>
          </cell>
          <cell r="T3014" t="str">
            <v>Cheb</v>
          </cell>
          <cell r="U3014" t="str">
            <v>Cheb</v>
          </cell>
          <cell r="V3014">
            <v>89</v>
          </cell>
          <cell r="W3014">
            <v>441</v>
          </cell>
          <cell r="X3014">
            <v>1200</v>
          </cell>
          <cell r="Y3014">
            <v>529200</v>
          </cell>
          <cell r="Z3014">
            <v>0</v>
          </cell>
          <cell r="AA3014">
            <v>0</v>
          </cell>
          <cell r="AB3014">
            <v>529200</v>
          </cell>
          <cell r="AC3014">
            <v>0.04</v>
          </cell>
          <cell r="AD3014">
            <v>21168</v>
          </cell>
        </row>
        <row r="3015">
          <cell r="A3015">
            <v>2992</v>
          </cell>
          <cell r="B3015" t="str">
            <v>ZA 365</v>
          </cell>
          <cell r="D3015" t="str">
            <v>Josef</v>
          </cell>
          <cell r="E3015" t="str">
            <v>Mašek</v>
          </cell>
          <cell r="G3015" t="str">
            <v>Telefon</v>
          </cell>
          <cell r="H3015">
            <v>3129</v>
          </cell>
          <cell r="I3015" t="str">
            <v>Prodej C</v>
          </cell>
          <cell r="J3015" t="str">
            <v>611121/4846</v>
          </cell>
          <cell r="K3015">
            <v>20000</v>
          </cell>
          <cell r="L3015">
            <v>1000</v>
          </cell>
          <cell r="M3015" t="str">
            <v>Mize</v>
          </cell>
          <cell r="N3015">
            <v>39327</v>
          </cell>
          <cell r="O3015" t="str">
            <v>2992-02092007-365</v>
          </cell>
          <cell r="P3015" t="str">
            <v>PL-7857-B-4</v>
          </cell>
          <cell r="Q3015" t="str">
            <v>Produkt 4</v>
          </cell>
          <cell r="R3015" t="str">
            <v>GRAFO a.s.</v>
          </cell>
          <cell r="S3015" t="str">
            <v>Čechy</v>
          </cell>
          <cell r="T3015" t="str">
            <v>Cheb</v>
          </cell>
          <cell r="U3015" t="str">
            <v>Cheb</v>
          </cell>
          <cell r="V3015">
            <v>13</v>
          </cell>
          <cell r="W3015">
            <v>413</v>
          </cell>
          <cell r="X3015">
            <v>392</v>
          </cell>
          <cell r="Y3015">
            <v>161896</v>
          </cell>
          <cell r="Z3015">
            <v>7.0000000000000007E-2</v>
          </cell>
          <cell r="AA3015">
            <v>11332.720000000001</v>
          </cell>
          <cell r="AB3015">
            <v>150563.28</v>
          </cell>
          <cell r="AC3015">
            <v>0.02</v>
          </cell>
          <cell r="AD3015">
            <v>3011.2656000000002</v>
          </cell>
        </row>
        <row r="3016">
          <cell r="A3016">
            <v>2993</v>
          </cell>
          <cell r="B3016" t="str">
            <v>ZA 396</v>
          </cell>
          <cell r="D3016" t="str">
            <v>Zdeněk</v>
          </cell>
          <cell r="E3016" t="str">
            <v>Bartoníček</v>
          </cell>
          <cell r="G3016" t="str">
            <v>Firemní výdaj</v>
          </cell>
          <cell r="H3016">
            <v>559</v>
          </cell>
          <cell r="I3016" t="str">
            <v>Prodej C</v>
          </cell>
          <cell r="J3016" t="str">
            <v>591121/6058</v>
          </cell>
          <cell r="K3016">
            <v>22500</v>
          </cell>
          <cell r="L3016">
            <v>1300</v>
          </cell>
          <cell r="M3016" t="str">
            <v>Sokol</v>
          </cell>
          <cell r="N3016">
            <v>39328</v>
          </cell>
          <cell r="O3016" t="str">
            <v>2993-03092007-396</v>
          </cell>
          <cell r="P3016" t="str">
            <v>DE-2142-C-0</v>
          </cell>
          <cell r="Q3016" t="str">
            <v>Produkt 10</v>
          </cell>
          <cell r="R3016" t="str">
            <v>OTTO s.r.o.</v>
          </cell>
          <cell r="S3016" t="str">
            <v>Čechy</v>
          </cell>
          <cell r="T3016" t="str">
            <v>Cheb</v>
          </cell>
          <cell r="U3016" t="str">
            <v>Cheb</v>
          </cell>
          <cell r="V3016">
            <v>89</v>
          </cell>
          <cell r="W3016">
            <v>487</v>
          </cell>
          <cell r="X3016">
            <v>125</v>
          </cell>
          <cell r="Y3016">
            <v>60875</v>
          </cell>
          <cell r="Z3016">
            <v>0.1</v>
          </cell>
          <cell r="AA3016">
            <v>6087.5</v>
          </cell>
          <cell r="AB3016">
            <v>54787.5</v>
          </cell>
          <cell r="AC3016">
            <v>0.03</v>
          </cell>
          <cell r="AD3016">
            <v>1643.625</v>
          </cell>
        </row>
        <row r="3017">
          <cell r="A3017">
            <v>2994</v>
          </cell>
          <cell r="B3017" t="str">
            <v>ZA 365</v>
          </cell>
          <cell r="D3017" t="str">
            <v>Josef</v>
          </cell>
          <cell r="E3017" t="str">
            <v>Mašek</v>
          </cell>
          <cell r="G3017" t="str">
            <v>Benzín</v>
          </cell>
          <cell r="H3017">
            <v>302</v>
          </cell>
          <cell r="I3017" t="str">
            <v>Prodej C</v>
          </cell>
          <cell r="J3017" t="str">
            <v>611121/4846</v>
          </cell>
          <cell r="K3017">
            <v>20000</v>
          </cell>
          <cell r="L3017">
            <v>1000</v>
          </cell>
          <cell r="M3017" t="str">
            <v>Mize</v>
          </cell>
          <cell r="N3017">
            <v>39329</v>
          </cell>
          <cell r="O3017" t="str">
            <v>2994-04092007-365</v>
          </cell>
          <cell r="P3017" t="str">
            <v>CZ-4889-A-5</v>
          </cell>
          <cell r="Q3017" t="str">
            <v>Produkt 5</v>
          </cell>
          <cell r="R3017" t="str">
            <v>GRAFO a.s.</v>
          </cell>
          <cell r="S3017" t="str">
            <v>Čechy</v>
          </cell>
          <cell r="T3017" t="str">
            <v>Cheb</v>
          </cell>
          <cell r="U3017" t="str">
            <v>Cheb</v>
          </cell>
          <cell r="V3017">
            <v>13</v>
          </cell>
          <cell r="W3017">
            <v>156</v>
          </cell>
          <cell r="X3017">
            <v>501</v>
          </cell>
          <cell r="Y3017">
            <v>78156</v>
          </cell>
          <cell r="Z3017">
            <v>0</v>
          </cell>
          <cell r="AA3017">
            <v>0</v>
          </cell>
          <cell r="AB3017">
            <v>78156</v>
          </cell>
          <cell r="AC3017">
            <v>0.04</v>
          </cell>
          <cell r="AD3017">
            <v>3126.2400000000002</v>
          </cell>
        </row>
        <row r="3018">
          <cell r="A3018">
            <v>2995</v>
          </cell>
          <cell r="B3018" t="str">
            <v>ZA 365</v>
          </cell>
          <cell r="D3018" t="str">
            <v>Josef</v>
          </cell>
          <cell r="E3018" t="str">
            <v>Mašek</v>
          </cell>
          <cell r="G3018" t="str">
            <v>Firemní výdaj</v>
          </cell>
          <cell r="H3018">
            <v>1942</v>
          </cell>
          <cell r="I3018" t="str">
            <v>Prodej C</v>
          </cell>
          <cell r="J3018" t="str">
            <v>611121/4846</v>
          </cell>
          <cell r="K3018">
            <v>20000</v>
          </cell>
          <cell r="L3018">
            <v>1000</v>
          </cell>
          <cell r="M3018" t="str">
            <v>Mize</v>
          </cell>
          <cell r="N3018">
            <v>39331</v>
          </cell>
          <cell r="O3018" t="str">
            <v>2995-06092007-365</v>
          </cell>
          <cell r="P3018" t="str">
            <v>DE-2838-A-7</v>
          </cell>
          <cell r="Q3018" t="str">
            <v>Produkt 7</v>
          </cell>
          <cell r="R3018" t="str">
            <v>GRAFO a.s.</v>
          </cell>
          <cell r="S3018" t="str">
            <v>Čechy</v>
          </cell>
          <cell r="T3018" t="str">
            <v>Cheb</v>
          </cell>
          <cell r="U3018" t="str">
            <v>Cheb</v>
          </cell>
          <cell r="V3018">
            <v>13</v>
          </cell>
          <cell r="W3018">
            <v>194</v>
          </cell>
          <cell r="X3018">
            <v>1200</v>
          </cell>
          <cell r="Y3018">
            <v>232800</v>
          </cell>
          <cell r="Z3018">
            <v>0</v>
          </cell>
          <cell r="AA3018">
            <v>0</v>
          </cell>
          <cell r="AB3018">
            <v>232800</v>
          </cell>
          <cell r="AC3018">
            <v>0.04</v>
          </cell>
          <cell r="AD3018">
            <v>9312</v>
          </cell>
        </row>
        <row r="3019">
          <cell r="A3019">
            <v>2996</v>
          </cell>
          <cell r="B3019" t="str">
            <v>ZA 395</v>
          </cell>
          <cell r="D3019" t="str">
            <v>Tomáš</v>
          </cell>
          <cell r="E3019" t="str">
            <v>Balavajder</v>
          </cell>
          <cell r="G3019" t="str">
            <v>Cestovné</v>
          </cell>
          <cell r="H3019">
            <v>3921</v>
          </cell>
          <cell r="I3019" t="str">
            <v>Prodej C</v>
          </cell>
          <cell r="J3019" t="str">
            <v>690606/3109</v>
          </cell>
          <cell r="K3019">
            <v>20000</v>
          </cell>
          <cell r="L3019">
            <v>3000</v>
          </cell>
          <cell r="M3019" t="str">
            <v>Jakhel</v>
          </cell>
          <cell r="N3019">
            <v>39331</v>
          </cell>
          <cell r="O3019" t="str">
            <v>2996-06092007-395</v>
          </cell>
          <cell r="P3019" t="str">
            <v>AU-5274-B-1</v>
          </cell>
          <cell r="Q3019" t="str">
            <v>Produkt 1</v>
          </cell>
          <cell r="R3019" t="str">
            <v>OTTO s.r.o.</v>
          </cell>
          <cell r="S3019" t="str">
            <v>Čechy</v>
          </cell>
          <cell r="T3019" t="str">
            <v>Cheb</v>
          </cell>
          <cell r="U3019" t="str">
            <v>Cheb</v>
          </cell>
          <cell r="V3019">
            <v>89</v>
          </cell>
          <cell r="W3019">
            <v>143</v>
          </cell>
          <cell r="X3019">
            <v>100</v>
          </cell>
          <cell r="Y3019">
            <v>14300</v>
          </cell>
          <cell r="Z3019">
            <v>0.03</v>
          </cell>
          <cell r="AA3019">
            <v>429</v>
          </cell>
          <cell r="AB3019">
            <v>13871</v>
          </cell>
          <cell r="AC3019">
            <v>0.01</v>
          </cell>
          <cell r="AD3019">
            <v>138.71</v>
          </cell>
        </row>
        <row r="3020">
          <cell r="A3020">
            <v>2997</v>
          </cell>
          <cell r="B3020" t="str">
            <v>ZA 008</v>
          </cell>
          <cell r="C3020" t="str">
            <v>Ing.</v>
          </cell>
          <cell r="D3020" t="str">
            <v>Pavel</v>
          </cell>
          <cell r="E3020" t="str">
            <v>Halama</v>
          </cell>
          <cell r="G3020" t="str">
            <v>Telefon</v>
          </cell>
          <cell r="H3020">
            <v>7195</v>
          </cell>
          <cell r="I3020" t="str">
            <v>Obchod</v>
          </cell>
          <cell r="J3020" t="str">
            <v>890921/6261</v>
          </cell>
          <cell r="K3020">
            <v>23000</v>
          </cell>
          <cell r="L3020">
            <v>1300</v>
          </cell>
          <cell r="M3020" t="str">
            <v>Mize</v>
          </cell>
          <cell r="N3020">
            <v>39333</v>
          </cell>
          <cell r="O3020" t="str">
            <v>2997-08092007-008</v>
          </cell>
          <cell r="P3020" t="str">
            <v>PL-9230-C-1</v>
          </cell>
          <cell r="Q3020" t="str">
            <v>Produkt 1</v>
          </cell>
          <cell r="R3020" t="str">
            <v>GROFIT PRAHA s.r.o.</v>
          </cell>
          <cell r="S3020" t="str">
            <v>Morava</v>
          </cell>
          <cell r="T3020" t="str">
            <v>Zábřeh</v>
          </cell>
          <cell r="U3020" t="str">
            <v>Zábřeh</v>
          </cell>
          <cell r="V3020">
            <v>648</v>
          </cell>
          <cell r="W3020">
            <v>438</v>
          </cell>
          <cell r="X3020">
            <v>103</v>
          </cell>
          <cell r="Y3020">
            <v>45114</v>
          </cell>
          <cell r="Z3020">
            <v>0.08</v>
          </cell>
          <cell r="AA3020">
            <v>3609.12</v>
          </cell>
          <cell r="AB3020">
            <v>41504.879999999997</v>
          </cell>
          <cell r="AC3020">
            <v>0.02</v>
          </cell>
          <cell r="AD3020">
            <v>830.09759999999994</v>
          </cell>
        </row>
        <row r="3021">
          <cell r="A3021">
            <v>2998</v>
          </cell>
          <cell r="B3021" t="str">
            <v>ZA 010</v>
          </cell>
          <cell r="D3021" t="str">
            <v>Roman</v>
          </cell>
          <cell r="E3021" t="str">
            <v>Zatloukal</v>
          </cell>
          <cell r="G3021" t="str">
            <v>Benzín</v>
          </cell>
          <cell r="H3021">
            <v>6364</v>
          </cell>
          <cell r="I3021" t="str">
            <v>Výroba</v>
          </cell>
          <cell r="J3021" t="str">
            <v>880602/6020</v>
          </cell>
          <cell r="K3021">
            <v>15500</v>
          </cell>
          <cell r="L3021">
            <v>300</v>
          </cell>
          <cell r="M3021" t="str">
            <v>Kraus</v>
          </cell>
          <cell r="N3021">
            <v>39334</v>
          </cell>
          <cell r="O3021" t="str">
            <v>2998-09092007-010</v>
          </cell>
          <cell r="P3021" t="str">
            <v>CZ-4863-A-4</v>
          </cell>
          <cell r="Q3021" t="str">
            <v>Produkt 4</v>
          </cell>
          <cell r="R3021" t="str">
            <v>OTTO s.r.o.</v>
          </cell>
          <cell r="S3021" t="str">
            <v>Čechy</v>
          </cell>
          <cell r="T3021" t="str">
            <v>Cheb</v>
          </cell>
          <cell r="U3021" t="str">
            <v>Cheb</v>
          </cell>
          <cell r="V3021">
            <v>89</v>
          </cell>
          <cell r="W3021">
            <v>376</v>
          </cell>
          <cell r="X3021">
            <v>398</v>
          </cell>
          <cell r="Y3021">
            <v>149648</v>
          </cell>
          <cell r="Z3021">
            <v>0.09</v>
          </cell>
          <cell r="AA3021">
            <v>13468.32</v>
          </cell>
          <cell r="AB3021">
            <v>136179.68</v>
          </cell>
          <cell r="AC3021">
            <v>0.02</v>
          </cell>
          <cell r="AD3021">
            <v>2723.5935999999997</v>
          </cell>
        </row>
        <row r="3022">
          <cell r="A3022">
            <v>2999</v>
          </cell>
          <cell r="B3022" t="str">
            <v>ZA 008</v>
          </cell>
          <cell r="C3022" t="str">
            <v>Ing.</v>
          </cell>
          <cell r="D3022" t="str">
            <v>Pavel</v>
          </cell>
          <cell r="E3022" t="str">
            <v>Halama</v>
          </cell>
          <cell r="G3022" t="str">
            <v>Benzín</v>
          </cell>
          <cell r="H3022">
            <v>1723</v>
          </cell>
          <cell r="I3022" t="str">
            <v>Obchod</v>
          </cell>
          <cell r="J3022" t="str">
            <v>890921/6261</v>
          </cell>
          <cell r="K3022">
            <v>23000</v>
          </cell>
          <cell r="L3022">
            <v>1300</v>
          </cell>
          <cell r="M3022" t="str">
            <v>Kraus</v>
          </cell>
          <cell r="N3022">
            <v>39335</v>
          </cell>
          <cell r="O3022" t="str">
            <v>2999-10092007-008</v>
          </cell>
          <cell r="P3022" t="str">
            <v>CZ-2070-A-2</v>
          </cell>
          <cell r="Q3022" t="str">
            <v>Produkt 2</v>
          </cell>
          <cell r="R3022" t="str">
            <v>GROFIT PRAHA s.r.o.</v>
          </cell>
          <cell r="S3022" t="str">
            <v>Morava</v>
          </cell>
          <cell r="T3022" t="str">
            <v>Zábřeh</v>
          </cell>
          <cell r="U3022" t="str">
            <v>Zábřeh</v>
          </cell>
          <cell r="V3022">
            <v>648</v>
          </cell>
          <cell r="W3022">
            <v>375</v>
          </cell>
          <cell r="X3022">
            <v>156</v>
          </cell>
          <cell r="Y3022">
            <v>58500</v>
          </cell>
          <cell r="Z3022">
            <v>0.08</v>
          </cell>
          <cell r="AA3022">
            <v>4680</v>
          </cell>
          <cell r="AB3022">
            <v>53820</v>
          </cell>
          <cell r="AC3022">
            <v>0.02</v>
          </cell>
          <cell r="AD3022">
            <v>1076.4000000000001</v>
          </cell>
        </row>
        <row r="3023">
          <cell r="A3023">
            <v>3000</v>
          </cell>
          <cell r="B3023" t="str">
            <v>ZA 008</v>
          </cell>
          <cell r="C3023" t="str">
            <v>Ing.</v>
          </cell>
          <cell r="D3023" t="str">
            <v>Pavel</v>
          </cell>
          <cell r="E3023" t="str">
            <v>Halama</v>
          </cell>
          <cell r="G3023" t="str">
            <v>Firemní výdaj</v>
          </cell>
          <cell r="H3023">
            <v>6051</v>
          </cell>
          <cell r="I3023" t="str">
            <v>Obchod</v>
          </cell>
          <cell r="J3023" t="str">
            <v>890921/6261</v>
          </cell>
          <cell r="K3023">
            <v>23000</v>
          </cell>
          <cell r="L3023">
            <v>1300</v>
          </cell>
          <cell r="M3023" t="str">
            <v>Mize</v>
          </cell>
          <cell r="N3023">
            <v>39337</v>
          </cell>
          <cell r="O3023" t="str">
            <v>3000-12092007-008</v>
          </cell>
          <cell r="P3023" t="str">
            <v>DE-8847-B-7</v>
          </cell>
          <cell r="Q3023" t="str">
            <v>Produkt 7</v>
          </cell>
          <cell r="R3023" t="str">
            <v>GROFIT PRAHA s.r.o.</v>
          </cell>
          <cell r="S3023" t="str">
            <v>Morava</v>
          </cell>
          <cell r="T3023" t="str">
            <v>Zábřeh</v>
          </cell>
          <cell r="U3023" t="str">
            <v>Zábřeh</v>
          </cell>
          <cell r="V3023">
            <v>648</v>
          </cell>
          <cell r="W3023">
            <v>316</v>
          </cell>
          <cell r="X3023">
            <v>1200</v>
          </cell>
          <cell r="Y3023">
            <v>379200</v>
          </cell>
          <cell r="Z3023">
            <v>0.09</v>
          </cell>
          <cell r="AA3023">
            <v>34128</v>
          </cell>
          <cell r="AB3023">
            <v>345072</v>
          </cell>
          <cell r="AC3023">
            <v>0.02</v>
          </cell>
          <cell r="AD3023">
            <v>6901.4400000000005</v>
          </cell>
        </row>
        <row r="3024">
          <cell r="A3024">
            <v>3001</v>
          </cell>
          <cell r="B3024" t="str">
            <v>ZA 286</v>
          </cell>
          <cell r="D3024" t="str">
            <v>Jan</v>
          </cell>
          <cell r="E3024" t="str">
            <v>Císařovský</v>
          </cell>
          <cell r="G3024" t="str">
            <v>Školení profesní</v>
          </cell>
          <cell r="H3024">
            <v>6346</v>
          </cell>
          <cell r="I3024" t="str">
            <v>Prodej B</v>
          </cell>
          <cell r="J3024" t="str">
            <v>951020/5056</v>
          </cell>
          <cell r="K3024">
            <v>16000</v>
          </cell>
          <cell r="L3024">
            <v>1300</v>
          </cell>
          <cell r="M3024" t="str">
            <v>Mize</v>
          </cell>
          <cell r="N3024">
            <v>39337</v>
          </cell>
          <cell r="O3024" t="str">
            <v>3001-12092007-286</v>
          </cell>
          <cell r="P3024" t="str">
            <v>CZ-6748-A-9</v>
          </cell>
          <cell r="Q3024" t="str">
            <v>Produkt 9</v>
          </cell>
          <cell r="R3024" t="str">
            <v>Otta*Tom</v>
          </cell>
          <cell r="S3024" t="str">
            <v>Čechy</v>
          </cell>
          <cell r="T3024" t="str">
            <v>Děčín</v>
          </cell>
          <cell r="U3024" t="str">
            <v>Děčín</v>
          </cell>
          <cell r="V3024">
            <v>815</v>
          </cell>
          <cell r="W3024">
            <v>25</v>
          </cell>
          <cell r="X3024">
            <v>327</v>
          </cell>
          <cell r="Y3024">
            <v>8175</v>
          </cell>
          <cell r="Z3024">
            <v>0</v>
          </cell>
          <cell r="AA3024">
            <v>0</v>
          </cell>
          <cell r="AB3024">
            <v>8175</v>
          </cell>
          <cell r="AC3024">
            <v>0.04</v>
          </cell>
          <cell r="AD3024">
            <v>327</v>
          </cell>
        </row>
        <row r="3025">
          <cell r="A3025">
            <v>3002</v>
          </cell>
          <cell r="B3025" t="str">
            <v>ZA 008</v>
          </cell>
          <cell r="C3025" t="str">
            <v>Ing.</v>
          </cell>
          <cell r="D3025" t="str">
            <v>Pavel</v>
          </cell>
          <cell r="E3025" t="str">
            <v>Halama</v>
          </cell>
          <cell r="G3025" t="str">
            <v>Cestovné</v>
          </cell>
          <cell r="H3025">
            <v>3389</v>
          </cell>
          <cell r="I3025" t="str">
            <v>Obchod</v>
          </cell>
          <cell r="J3025" t="str">
            <v>890921/6261</v>
          </cell>
          <cell r="K3025">
            <v>23000</v>
          </cell>
          <cell r="L3025">
            <v>1300</v>
          </cell>
          <cell r="M3025" t="str">
            <v>Sokol</v>
          </cell>
          <cell r="N3025">
            <v>39339</v>
          </cell>
          <cell r="O3025" t="str">
            <v>3002-14092007-008</v>
          </cell>
          <cell r="P3025" t="str">
            <v>DE-2736-B-9</v>
          </cell>
          <cell r="Q3025" t="str">
            <v>Produkt 9</v>
          </cell>
          <cell r="R3025" t="str">
            <v>GROFIT PRAHA s.r.o.</v>
          </cell>
          <cell r="S3025" t="str">
            <v>Morava</v>
          </cell>
          <cell r="T3025" t="str">
            <v>Zábřeh</v>
          </cell>
          <cell r="U3025" t="str">
            <v>Zábřeh</v>
          </cell>
          <cell r="V3025">
            <v>648</v>
          </cell>
          <cell r="W3025">
            <v>27</v>
          </cell>
          <cell r="X3025">
            <v>327</v>
          </cell>
          <cell r="Y3025">
            <v>8829</v>
          </cell>
          <cell r="Z3025">
            <v>0</v>
          </cell>
          <cell r="AA3025">
            <v>0</v>
          </cell>
          <cell r="AB3025">
            <v>8829</v>
          </cell>
          <cell r="AC3025">
            <v>0.04</v>
          </cell>
          <cell r="AD3025">
            <v>353.16</v>
          </cell>
        </row>
        <row r="3026">
          <cell r="A3026">
            <v>3003</v>
          </cell>
          <cell r="B3026" t="str">
            <v>ZA 286</v>
          </cell>
          <cell r="D3026" t="str">
            <v>Jan</v>
          </cell>
          <cell r="E3026" t="str">
            <v>Císařovský</v>
          </cell>
          <cell r="G3026" t="str">
            <v>Školení jazyky</v>
          </cell>
          <cell r="H3026">
            <v>5417</v>
          </cell>
          <cell r="I3026" t="str">
            <v>Prodej B</v>
          </cell>
          <cell r="J3026" t="str">
            <v>951020/5056</v>
          </cell>
          <cell r="K3026">
            <v>16000</v>
          </cell>
          <cell r="L3026">
            <v>1300</v>
          </cell>
          <cell r="M3026" t="str">
            <v>Sokol</v>
          </cell>
          <cell r="N3026">
            <v>39340</v>
          </cell>
          <cell r="O3026" t="str">
            <v>3003-15092007-286</v>
          </cell>
          <cell r="P3026" t="str">
            <v>CZ-1055-C-7</v>
          </cell>
          <cell r="Q3026" t="str">
            <v>Produkt 7</v>
          </cell>
          <cell r="R3026" t="str">
            <v>Otta*Tom</v>
          </cell>
          <cell r="S3026" t="str">
            <v>Čechy</v>
          </cell>
          <cell r="T3026" t="str">
            <v>Děčín</v>
          </cell>
          <cell r="U3026" t="str">
            <v>Děčín</v>
          </cell>
          <cell r="V3026">
            <v>815</v>
          </cell>
          <cell r="W3026">
            <v>339</v>
          </cell>
          <cell r="X3026">
            <v>1200</v>
          </cell>
          <cell r="Y3026">
            <v>406800</v>
          </cell>
          <cell r="Z3026">
            <v>0</v>
          </cell>
          <cell r="AA3026">
            <v>0</v>
          </cell>
          <cell r="AB3026">
            <v>406800</v>
          </cell>
          <cell r="AC3026">
            <v>0.04</v>
          </cell>
          <cell r="AD3026">
            <v>16272</v>
          </cell>
        </row>
        <row r="3027">
          <cell r="A3027">
            <v>3004</v>
          </cell>
          <cell r="B3027" t="str">
            <v>ZA 008</v>
          </cell>
          <cell r="C3027" t="str">
            <v>Ing.</v>
          </cell>
          <cell r="D3027" t="str">
            <v>Pavel</v>
          </cell>
          <cell r="E3027" t="str">
            <v>Halama</v>
          </cell>
          <cell r="G3027" t="str">
            <v>Školení profesní</v>
          </cell>
          <cell r="H3027">
            <v>4634</v>
          </cell>
          <cell r="I3027" t="str">
            <v>Obchod</v>
          </cell>
          <cell r="J3027" t="str">
            <v>890921/6261</v>
          </cell>
          <cell r="K3027">
            <v>23000</v>
          </cell>
          <cell r="L3027">
            <v>1300</v>
          </cell>
          <cell r="M3027" t="str">
            <v>Kraus</v>
          </cell>
          <cell r="N3027">
            <v>39341</v>
          </cell>
          <cell r="O3027" t="str">
            <v>3004-16092007-008</v>
          </cell>
          <cell r="P3027" t="str">
            <v>CZ-6474-C-8</v>
          </cell>
          <cell r="Q3027" t="str">
            <v>Produkt 8</v>
          </cell>
          <cell r="R3027" t="str">
            <v>GROFIT PRAHA s.r.o.</v>
          </cell>
          <cell r="S3027" t="str">
            <v>Morava</v>
          </cell>
          <cell r="T3027" t="str">
            <v>Zábřeh</v>
          </cell>
          <cell r="U3027" t="str">
            <v>Zábřeh</v>
          </cell>
          <cell r="V3027">
            <v>648</v>
          </cell>
          <cell r="W3027">
            <v>252</v>
          </cell>
          <cell r="X3027">
            <v>55</v>
          </cell>
          <cell r="Y3027">
            <v>13860</v>
          </cell>
          <cell r="Z3027">
            <v>0.02</v>
          </cell>
          <cell r="AA3027">
            <v>277.2</v>
          </cell>
          <cell r="AB3027">
            <v>13582.8</v>
          </cell>
          <cell r="AC3027">
            <v>0.01</v>
          </cell>
          <cell r="AD3027">
            <v>135.828</v>
          </cell>
        </row>
        <row r="3028">
          <cell r="A3028">
            <v>3005</v>
          </cell>
          <cell r="B3028" t="str">
            <v>ZA 017</v>
          </cell>
          <cell r="C3028" t="str">
            <v>Ing.</v>
          </cell>
          <cell r="D3028" t="str">
            <v>Jana</v>
          </cell>
          <cell r="E3028" t="str">
            <v>Tobiášová</v>
          </cell>
          <cell r="G3028" t="str">
            <v>Firemní výdaj</v>
          </cell>
          <cell r="H3028">
            <v>2107</v>
          </cell>
          <cell r="I3028" t="str">
            <v>Výroba</v>
          </cell>
          <cell r="J3028" t="str">
            <v>855604/5982</v>
          </cell>
          <cell r="K3028">
            <v>19500</v>
          </cell>
          <cell r="L3028">
            <v>1300</v>
          </cell>
          <cell r="M3028" t="str">
            <v>Mize</v>
          </cell>
          <cell r="N3028">
            <v>39343</v>
          </cell>
          <cell r="O3028" t="str">
            <v>3005-18092007-017</v>
          </cell>
          <cell r="P3028" t="str">
            <v>PL-8801-B-1</v>
          </cell>
          <cell r="Q3028" t="str">
            <v>Produkt 1</v>
          </cell>
          <cell r="R3028" t="str">
            <v>GUMÁRNY ZUB a.s.</v>
          </cell>
          <cell r="S3028" t="str">
            <v>Morava</v>
          </cell>
          <cell r="T3028" t="str">
            <v>Frýdek-Místek</v>
          </cell>
          <cell r="U3028" t="str">
            <v>Krmelín</v>
          </cell>
          <cell r="V3028">
            <v>80</v>
          </cell>
          <cell r="W3028">
            <v>348</v>
          </cell>
          <cell r="X3028">
            <v>101</v>
          </cell>
          <cell r="Y3028">
            <v>35148</v>
          </cell>
          <cell r="Z3028">
            <v>7.0000000000000007E-2</v>
          </cell>
          <cell r="AA3028">
            <v>2460.36</v>
          </cell>
          <cell r="AB3028">
            <v>32687.64</v>
          </cell>
          <cell r="AC3028">
            <v>0.02</v>
          </cell>
          <cell r="AD3028">
            <v>653.75279999999998</v>
          </cell>
        </row>
        <row r="3029">
          <cell r="A3029">
            <v>3006</v>
          </cell>
          <cell r="B3029" t="str">
            <v>ZA 286</v>
          </cell>
          <cell r="D3029" t="str">
            <v>Jan</v>
          </cell>
          <cell r="E3029" t="str">
            <v>Císařovský</v>
          </cell>
          <cell r="G3029" t="str">
            <v>Cestovné</v>
          </cell>
          <cell r="H3029">
            <v>4480</v>
          </cell>
          <cell r="I3029" t="str">
            <v>Prodej B</v>
          </cell>
          <cell r="J3029" t="str">
            <v>951020/5056</v>
          </cell>
          <cell r="K3029">
            <v>16000</v>
          </cell>
          <cell r="L3029">
            <v>1300</v>
          </cell>
          <cell r="M3029" t="str">
            <v>Mize</v>
          </cell>
          <cell r="N3029">
            <v>39343</v>
          </cell>
          <cell r="O3029" t="str">
            <v>3006-18092007-286</v>
          </cell>
          <cell r="P3029" t="str">
            <v>DE-1540-D-5</v>
          </cell>
          <cell r="Q3029" t="str">
            <v>Produkt 5</v>
          </cell>
          <cell r="R3029" t="str">
            <v>Otta*Tom</v>
          </cell>
          <cell r="S3029" t="str">
            <v>Čechy</v>
          </cell>
          <cell r="T3029" t="str">
            <v>Děčín</v>
          </cell>
          <cell r="U3029" t="str">
            <v>Děčín</v>
          </cell>
          <cell r="V3029">
            <v>815</v>
          </cell>
          <cell r="W3029">
            <v>356</v>
          </cell>
          <cell r="X3029">
            <v>501</v>
          </cell>
          <cell r="Y3029">
            <v>178356</v>
          </cell>
          <cell r="Z3029">
            <v>0.05</v>
          </cell>
          <cell r="AA3029">
            <v>8917.8000000000011</v>
          </cell>
          <cell r="AB3029">
            <v>169438.2</v>
          </cell>
          <cell r="AC3029">
            <v>0.01</v>
          </cell>
          <cell r="AD3029">
            <v>1694.3820000000001</v>
          </cell>
        </row>
        <row r="3030">
          <cell r="A3030">
            <v>3007</v>
          </cell>
          <cell r="B3030" t="str">
            <v>ZA 017</v>
          </cell>
          <cell r="C3030" t="str">
            <v>Ing.</v>
          </cell>
          <cell r="D3030" t="str">
            <v>Jana</v>
          </cell>
          <cell r="E3030" t="str">
            <v>Tobiášová</v>
          </cell>
          <cell r="G3030" t="str">
            <v>Cestovné</v>
          </cell>
          <cell r="H3030">
            <v>7302</v>
          </cell>
          <cell r="I3030" t="str">
            <v>Výroba</v>
          </cell>
          <cell r="J3030" t="str">
            <v>855604/5982</v>
          </cell>
          <cell r="K3030">
            <v>19500</v>
          </cell>
          <cell r="L3030">
            <v>1300</v>
          </cell>
          <cell r="M3030" t="str">
            <v>Mize</v>
          </cell>
          <cell r="N3030">
            <v>39345</v>
          </cell>
          <cell r="O3030" t="str">
            <v>3007-20092007-017</v>
          </cell>
          <cell r="P3030" t="str">
            <v>AU-7540-D-0</v>
          </cell>
          <cell r="Q3030" t="str">
            <v>Produkt 10</v>
          </cell>
          <cell r="R3030" t="str">
            <v>GUMÁRNY ZUB a.s.</v>
          </cell>
          <cell r="S3030" t="str">
            <v>Morava</v>
          </cell>
          <cell r="T3030" t="str">
            <v>Frýdek-Místek</v>
          </cell>
          <cell r="U3030" t="str">
            <v>Krmelín</v>
          </cell>
          <cell r="V3030">
            <v>80</v>
          </cell>
          <cell r="W3030">
            <v>167</v>
          </cell>
          <cell r="X3030">
            <v>125</v>
          </cell>
          <cell r="Y3030">
            <v>20875</v>
          </cell>
          <cell r="Z3030">
            <v>0.03</v>
          </cell>
          <cell r="AA3030">
            <v>626.25</v>
          </cell>
          <cell r="AB3030">
            <v>20248.75</v>
          </cell>
          <cell r="AC3030">
            <v>0.01</v>
          </cell>
          <cell r="AD3030">
            <v>202.48750000000001</v>
          </cell>
        </row>
        <row r="3031">
          <cell r="A3031">
            <v>3008</v>
          </cell>
          <cell r="B3031" t="str">
            <v>ZA 286</v>
          </cell>
          <cell r="D3031" t="str">
            <v>Jan</v>
          </cell>
          <cell r="E3031" t="str">
            <v>Císařovský</v>
          </cell>
          <cell r="G3031" t="str">
            <v>Školení profesní</v>
          </cell>
          <cell r="H3031">
            <v>2270</v>
          </cell>
          <cell r="I3031" t="str">
            <v>Prodej B</v>
          </cell>
          <cell r="J3031" t="str">
            <v>951020/5056</v>
          </cell>
          <cell r="K3031">
            <v>16000</v>
          </cell>
          <cell r="L3031">
            <v>1300</v>
          </cell>
          <cell r="M3031" t="str">
            <v>Mize</v>
          </cell>
          <cell r="N3031">
            <v>39346</v>
          </cell>
          <cell r="O3031" t="str">
            <v>3008-21092007-286</v>
          </cell>
          <cell r="P3031" t="str">
            <v>CZ-8886-A-1</v>
          </cell>
          <cell r="Q3031" t="str">
            <v>Produkt 1</v>
          </cell>
          <cell r="R3031" t="str">
            <v>Ot*ta*Tom</v>
          </cell>
          <cell r="S3031" t="str">
            <v>Čechy</v>
          </cell>
          <cell r="T3031" t="str">
            <v>Děčín</v>
          </cell>
          <cell r="U3031" t="str">
            <v>Děčín</v>
          </cell>
          <cell r="V3031">
            <v>815</v>
          </cell>
          <cell r="W3031">
            <v>457</v>
          </cell>
          <cell r="X3031">
            <v>103</v>
          </cell>
          <cell r="Y3031">
            <v>47071</v>
          </cell>
          <cell r="Z3031">
            <v>7.0000000000000007E-2</v>
          </cell>
          <cell r="AA3031">
            <v>3294.9700000000003</v>
          </cell>
          <cell r="AB3031">
            <v>43776.03</v>
          </cell>
          <cell r="AC3031">
            <v>0.02</v>
          </cell>
          <cell r="AD3031">
            <v>875.52059999999994</v>
          </cell>
        </row>
        <row r="3032">
          <cell r="A3032">
            <v>3009</v>
          </cell>
          <cell r="B3032" t="str">
            <v>ZA 017</v>
          </cell>
          <cell r="C3032" t="str">
            <v>Ing.</v>
          </cell>
          <cell r="D3032" t="str">
            <v>Jana</v>
          </cell>
          <cell r="E3032" t="str">
            <v>Tobiášová</v>
          </cell>
          <cell r="G3032" t="str">
            <v>Školení profesní</v>
          </cell>
          <cell r="H3032">
            <v>7971</v>
          </cell>
          <cell r="I3032" t="str">
            <v>Výroba</v>
          </cell>
          <cell r="J3032" t="str">
            <v>855604/5982</v>
          </cell>
          <cell r="K3032">
            <v>19500</v>
          </cell>
          <cell r="L3032">
            <v>1300</v>
          </cell>
          <cell r="M3032" t="str">
            <v>Kraus</v>
          </cell>
          <cell r="N3032">
            <v>39347</v>
          </cell>
          <cell r="O3032" t="str">
            <v>3009-22092007-017</v>
          </cell>
          <cell r="P3032" t="str">
            <v>DE-2750-C-3</v>
          </cell>
          <cell r="Q3032" t="str">
            <v>Produkt 3</v>
          </cell>
          <cell r="R3032" t="str">
            <v>GUMÁRNY ZUB a.s.</v>
          </cell>
          <cell r="S3032" t="str">
            <v>Morava</v>
          </cell>
          <cell r="T3032" t="str">
            <v>Frýdek-Místek</v>
          </cell>
          <cell r="U3032" t="str">
            <v>Krmelín</v>
          </cell>
          <cell r="V3032">
            <v>80</v>
          </cell>
          <cell r="W3032">
            <v>338</v>
          </cell>
          <cell r="X3032">
            <v>62</v>
          </cell>
          <cell r="Y3032">
            <v>20956</v>
          </cell>
          <cell r="Z3032">
            <v>0.02</v>
          </cell>
          <cell r="AA3032">
            <v>419.12</v>
          </cell>
          <cell r="AB3032">
            <v>20536.88</v>
          </cell>
          <cell r="AC3032">
            <v>0.01</v>
          </cell>
          <cell r="AD3032">
            <v>205.36880000000002</v>
          </cell>
        </row>
        <row r="3033">
          <cell r="A3033">
            <v>3010</v>
          </cell>
          <cell r="B3033" t="str">
            <v>ZA 015</v>
          </cell>
          <cell r="D3033" t="str">
            <v>Karel</v>
          </cell>
          <cell r="E3033" t="str">
            <v>Zatloukal</v>
          </cell>
          <cell r="F3033" t="str">
            <v>DiS.</v>
          </cell>
          <cell r="G3033" t="str">
            <v>Školení profesní</v>
          </cell>
          <cell r="H3033">
            <v>4697</v>
          </cell>
          <cell r="I3033" t="str">
            <v>IT</v>
          </cell>
          <cell r="J3033" t="str">
            <v>860910/5725</v>
          </cell>
          <cell r="K3033">
            <v>19000</v>
          </cell>
          <cell r="L3033">
            <v>1000</v>
          </cell>
          <cell r="M3033" t="str">
            <v>Sokol</v>
          </cell>
          <cell r="N3033">
            <v>39349</v>
          </cell>
          <cell r="O3033" t="str">
            <v>3010-24092007-015</v>
          </cell>
          <cell r="P3033" t="str">
            <v>PL-6449-B-3</v>
          </cell>
          <cell r="Q3033" t="str">
            <v>Produkt 3</v>
          </cell>
          <cell r="R3033" t="str">
            <v>Otta*Tom</v>
          </cell>
          <cell r="S3033" t="str">
            <v>Čechy</v>
          </cell>
          <cell r="T3033" t="str">
            <v>Děčín</v>
          </cell>
          <cell r="U3033" t="str">
            <v>Děčín</v>
          </cell>
          <cell r="V3033">
            <v>815</v>
          </cell>
          <cell r="W3033">
            <v>24</v>
          </cell>
          <cell r="X3033">
            <v>71</v>
          </cell>
          <cell r="Y3033">
            <v>1704</v>
          </cell>
          <cell r="Z3033">
            <v>0</v>
          </cell>
          <cell r="AA3033">
            <v>0</v>
          </cell>
          <cell r="AB3033">
            <v>1704</v>
          </cell>
          <cell r="AC3033">
            <v>0.04</v>
          </cell>
          <cell r="AD3033">
            <v>68.16</v>
          </cell>
        </row>
        <row r="3034">
          <cell r="A3034">
            <v>3011</v>
          </cell>
          <cell r="B3034" t="str">
            <v>ZA 017</v>
          </cell>
          <cell r="C3034" t="str">
            <v>Ing.</v>
          </cell>
          <cell r="D3034" t="str">
            <v>Jana</v>
          </cell>
          <cell r="E3034" t="str">
            <v>Tobiášová</v>
          </cell>
          <cell r="G3034" t="str">
            <v>Školení jazyky</v>
          </cell>
          <cell r="H3034">
            <v>2816</v>
          </cell>
          <cell r="I3034" t="str">
            <v>Výroba</v>
          </cell>
          <cell r="J3034" t="str">
            <v>855604/5982</v>
          </cell>
          <cell r="K3034">
            <v>19500</v>
          </cell>
          <cell r="L3034">
            <v>1300</v>
          </cell>
          <cell r="M3034" t="str">
            <v>Sokol</v>
          </cell>
          <cell r="N3034">
            <v>39349</v>
          </cell>
          <cell r="O3034" t="str">
            <v>3011-24092007-017</v>
          </cell>
          <cell r="P3034" t="str">
            <v>PL-1066-A-4</v>
          </cell>
          <cell r="Q3034" t="str">
            <v>Produkt 4</v>
          </cell>
          <cell r="R3034" t="str">
            <v>GUMÁRNY ZUB a.s.</v>
          </cell>
          <cell r="S3034" t="str">
            <v>Morava</v>
          </cell>
          <cell r="T3034" t="str">
            <v>Frýdek-Místek</v>
          </cell>
          <cell r="U3034" t="str">
            <v>Krmelín</v>
          </cell>
          <cell r="V3034">
            <v>80</v>
          </cell>
          <cell r="W3034">
            <v>227</v>
          </cell>
          <cell r="X3034">
            <v>378</v>
          </cell>
          <cell r="Y3034">
            <v>85806</v>
          </cell>
          <cell r="Z3034">
            <v>0</v>
          </cell>
          <cell r="AA3034">
            <v>0</v>
          </cell>
          <cell r="AB3034">
            <v>85806</v>
          </cell>
          <cell r="AC3034">
            <v>0.04</v>
          </cell>
          <cell r="AD3034">
            <v>3432.2400000000002</v>
          </cell>
        </row>
        <row r="3035">
          <cell r="A3035">
            <v>3012</v>
          </cell>
          <cell r="B3035" t="str">
            <v>ZA 017</v>
          </cell>
          <cell r="C3035" t="str">
            <v>Ing.</v>
          </cell>
          <cell r="D3035" t="str">
            <v>Jana</v>
          </cell>
          <cell r="E3035" t="str">
            <v>Tobiášová</v>
          </cell>
          <cell r="G3035" t="str">
            <v>Telefon</v>
          </cell>
          <cell r="H3035">
            <v>6309</v>
          </cell>
          <cell r="I3035" t="str">
            <v>Výroba</v>
          </cell>
          <cell r="J3035" t="str">
            <v>855604/5982</v>
          </cell>
          <cell r="K3035">
            <v>19500</v>
          </cell>
          <cell r="L3035">
            <v>1300</v>
          </cell>
          <cell r="M3035" t="str">
            <v>Mize</v>
          </cell>
          <cell r="N3035">
            <v>39351</v>
          </cell>
          <cell r="O3035" t="str">
            <v>3012-26092007-017</v>
          </cell>
          <cell r="P3035" t="str">
            <v>CZ-4411-D-5</v>
          </cell>
          <cell r="Q3035" t="str">
            <v>Produkt 5</v>
          </cell>
          <cell r="R3035" t="str">
            <v>GUMÁRNY ZUB a.s.</v>
          </cell>
          <cell r="S3035" t="str">
            <v>Morava</v>
          </cell>
          <cell r="T3035" t="str">
            <v>Frýdek-Místek</v>
          </cell>
          <cell r="U3035" t="str">
            <v>Krmelín</v>
          </cell>
          <cell r="V3035">
            <v>80</v>
          </cell>
          <cell r="W3035">
            <v>440</v>
          </cell>
          <cell r="X3035">
            <v>500</v>
          </cell>
          <cell r="Y3035">
            <v>220000</v>
          </cell>
          <cell r="Z3035">
            <v>0</v>
          </cell>
          <cell r="AA3035">
            <v>0</v>
          </cell>
          <cell r="AB3035">
            <v>220000</v>
          </cell>
          <cell r="AC3035">
            <v>0.04</v>
          </cell>
          <cell r="AD3035">
            <v>8800</v>
          </cell>
        </row>
        <row r="3036">
          <cell r="A3036">
            <v>3013</v>
          </cell>
          <cell r="B3036" t="str">
            <v>ZA 013</v>
          </cell>
          <cell r="D3036" t="str">
            <v>Pavla</v>
          </cell>
          <cell r="E3036" t="str">
            <v>Pavlíčková</v>
          </cell>
          <cell r="F3036" t="str">
            <v>DiS.</v>
          </cell>
          <cell r="G3036" t="str">
            <v>Benzín</v>
          </cell>
          <cell r="H3036">
            <v>5801</v>
          </cell>
          <cell r="I3036" t="str">
            <v>Výroba</v>
          </cell>
          <cell r="J3036" t="str">
            <v>855420/5506</v>
          </cell>
          <cell r="K3036">
            <v>20100</v>
          </cell>
          <cell r="L3036">
            <v>2300</v>
          </cell>
          <cell r="M3036" t="str">
            <v>Mize</v>
          </cell>
          <cell r="N3036">
            <v>39352</v>
          </cell>
          <cell r="O3036" t="str">
            <v>3013-27092007-013</v>
          </cell>
          <cell r="P3036" t="str">
            <v>AU-7706-A-6</v>
          </cell>
          <cell r="Q3036" t="str">
            <v>Produkt 6</v>
          </cell>
          <cell r="R3036" t="str">
            <v>Otta*Tom</v>
          </cell>
          <cell r="S3036" t="str">
            <v>Čechy</v>
          </cell>
          <cell r="T3036" t="str">
            <v>Děčín</v>
          </cell>
          <cell r="U3036" t="str">
            <v>Jílové</v>
          </cell>
          <cell r="V3036">
            <v>310</v>
          </cell>
          <cell r="W3036">
            <v>124</v>
          </cell>
          <cell r="X3036">
            <v>680</v>
          </cell>
          <cell r="Y3036">
            <v>84320</v>
          </cell>
          <cell r="Z3036">
            <v>0</v>
          </cell>
          <cell r="AA3036">
            <v>0</v>
          </cell>
          <cell r="AB3036">
            <v>84320</v>
          </cell>
          <cell r="AC3036">
            <v>0.04</v>
          </cell>
          <cell r="AD3036">
            <v>3372.8</v>
          </cell>
        </row>
        <row r="3037">
          <cell r="A3037">
            <v>3014</v>
          </cell>
          <cell r="B3037" t="str">
            <v>ZA 017</v>
          </cell>
          <cell r="C3037" t="str">
            <v>Ing.</v>
          </cell>
          <cell r="D3037" t="str">
            <v>Jana</v>
          </cell>
          <cell r="E3037" t="str">
            <v>Tobiášová</v>
          </cell>
          <cell r="G3037" t="str">
            <v>Benzín</v>
          </cell>
          <cell r="H3037">
            <v>7782</v>
          </cell>
          <cell r="I3037" t="str">
            <v>Výroba</v>
          </cell>
          <cell r="J3037" t="str">
            <v>855604/5982</v>
          </cell>
          <cell r="K3037">
            <v>19500</v>
          </cell>
          <cell r="L3037">
            <v>1300</v>
          </cell>
          <cell r="M3037" t="str">
            <v>Sokol</v>
          </cell>
          <cell r="N3037">
            <v>39353</v>
          </cell>
          <cell r="O3037" t="str">
            <v>3014-28092007-017</v>
          </cell>
          <cell r="P3037" t="str">
            <v>CZ-3753-D-2</v>
          </cell>
          <cell r="Q3037" t="str">
            <v>Produkt 2</v>
          </cell>
          <cell r="R3037" t="str">
            <v>GUMOKOV a.s.</v>
          </cell>
          <cell r="S3037" t="str">
            <v>Slezsko</v>
          </cell>
          <cell r="T3037" t="str">
            <v>Karviná</v>
          </cell>
          <cell r="U3037" t="str">
            <v>Šenov</v>
          </cell>
          <cell r="V3037">
            <v>313</v>
          </cell>
          <cell r="W3037">
            <v>241</v>
          </cell>
          <cell r="X3037">
            <v>151</v>
          </cell>
          <cell r="Y3037">
            <v>36391</v>
          </cell>
          <cell r="Z3037">
            <v>0.09</v>
          </cell>
          <cell r="AA3037">
            <v>3275.19</v>
          </cell>
          <cell r="AB3037">
            <v>33115.81</v>
          </cell>
          <cell r="AC3037">
            <v>0.02</v>
          </cell>
          <cell r="AD3037">
            <v>662.31619999999998</v>
          </cell>
        </row>
        <row r="3038">
          <cell r="A3038">
            <v>3015</v>
          </cell>
          <cell r="B3038" t="str">
            <v>ZA 013</v>
          </cell>
          <cell r="D3038" t="str">
            <v>Pavla</v>
          </cell>
          <cell r="E3038" t="str">
            <v>Pavlíčková</v>
          </cell>
          <cell r="F3038" t="str">
            <v>DiS.</v>
          </cell>
          <cell r="G3038" t="str">
            <v>Firemní výdaj</v>
          </cell>
          <cell r="H3038">
            <v>1384</v>
          </cell>
          <cell r="I3038" t="str">
            <v>Výroba</v>
          </cell>
          <cell r="J3038" t="str">
            <v>855420/5506</v>
          </cell>
          <cell r="K3038">
            <v>20100</v>
          </cell>
          <cell r="L3038">
            <v>2300</v>
          </cell>
          <cell r="M3038" t="str">
            <v>Jakhel</v>
          </cell>
          <cell r="N3038">
            <v>39355</v>
          </cell>
          <cell r="O3038" t="str">
            <v>3015-30092007-013</v>
          </cell>
          <cell r="P3038" t="str">
            <v>CZ-7282-B-5</v>
          </cell>
          <cell r="Q3038" t="str">
            <v>Produkt 5</v>
          </cell>
          <cell r="R3038" t="str">
            <v>Otta*Tom</v>
          </cell>
          <cell r="S3038" t="str">
            <v>Čechy</v>
          </cell>
          <cell r="T3038" t="str">
            <v>Děčín</v>
          </cell>
          <cell r="U3038" t="str">
            <v>Jílové</v>
          </cell>
          <cell r="V3038">
            <v>310</v>
          </cell>
          <cell r="W3038">
            <v>140</v>
          </cell>
          <cell r="X3038">
            <v>500</v>
          </cell>
          <cell r="Y3038">
            <v>70000</v>
          </cell>
          <cell r="Z3038">
            <v>0.03</v>
          </cell>
          <cell r="AA3038">
            <v>2100</v>
          </cell>
          <cell r="AB3038">
            <v>67900</v>
          </cell>
          <cell r="AC3038">
            <v>0.01</v>
          </cell>
          <cell r="AD3038">
            <v>679</v>
          </cell>
        </row>
        <row r="3039">
          <cell r="A3039">
            <v>3016</v>
          </cell>
          <cell r="B3039" t="str">
            <v>ZA 111</v>
          </cell>
          <cell r="D3039" t="str">
            <v>Vlastimil</v>
          </cell>
          <cell r="E3039" t="str">
            <v>Vodička</v>
          </cell>
          <cell r="G3039" t="str">
            <v>Firemní výdaj</v>
          </cell>
          <cell r="H3039">
            <v>795</v>
          </cell>
          <cell r="I3039" t="str">
            <v>Výroba</v>
          </cell>
          <cell r="J3039" t="str">
            <v>540505/4501</v>
          </cell>
          <cell r="K3039">
            <v>21000</v>
          </cell>
          <cell r="L3039">
            <v>1250</v>
          </cell>
          <cell r="M3039" t="str">
            <v>Kraus</v>
          </cell>
          <cell r="N3039">
            <v>39355</v>
          </cell>
          <cell r="O3039" t="str">
            <v>3016-30092007-111</v>
          </cell>
          <cell r="P3039" t="str">
            <v>CZ-3820-C-8</v>
          </cell>
          <cell r="Q3039" t="str">
            <v>Produkt 8</v>
          </cell>
          <cell r="R3039" t="str">
            <v>GUMOKOV a.s.</v>
          </cell>
          <cell r="S3039" t="str">
            <v>Morava</v>
          </cell>
          <cell r="T3039" t="str">
            <v>Brno</v>
          </cell>
          <cell r="U3039" t="str">
            <v>Husovice</v>
          </cell>
          <cell r="V3039">
            <v>631</v>
          </cell>
          <cell r="W3039">
            <v>405</v>
          </cell>
          <cell r="X3039">
            <v>55</v>
          </cell>
          <cell r="Y3039">
            <v>22275</v>
          </cell>
          <cell r="Z3039">
            <v>0.08</v>
          </cell>
          <cell r="AA3039">
            <v>1782</v>
          </cell>
          <cell r="AB3039">
            <v>20493</v>
          </cell>
          <cell r="AC3039">
            <v>0.02</v>
          </cell>
          <cell r="AD3039">
            <v>409.86</v>
          </cell>
        </row>
        <row r="3040">
          <cell r="A3040">
            <v>3017</v>
          </cell>
          <cell r="B3040" t="str">
            <v>ZA 174</v>
          </cell>
          <cell r="D3040" t="str">
            <v>Pavel</v>
          </cell>
          <cell r="E3040" t="str">
            <v>Jambor  </v>
          </cell>
          <cell r="G3040" t="str">
            <v>Benzín</v>
          </cell>
          <cell r="H3040">
            <v>4544</v>
          </cell>
          <cell r="I3040" t="str">
            <v>Prodej B</v>
          </cell>
          <cell r="J3040" t="str">
            <v>610919/6192</v>
          </cell>
          <cell r="K3040">
            <v>19000</v>
          </cell>
          <cell r="L3040">
            <v>1600</v>
          </cell>
          <cell r="M3040" t="str">
            <v>Jakhel</v>
          </cell>
          <cell r="N3040">
            <v>39357</v>
          </cell>
          <cell r="O3040" t="str">
            <v>3017-02102007-174</v>
          </cell>
          <cell r="P3040" t="str">
            <v>CZ-9563-A-0</v>
          </cell>
          <cell r="Q3040" t="str">
            <v>Produkt 10</v>
          </cell>
          <cell r="R3040" t="str">
            <v>GUMOKOV a.s.</v>
          </cell>
          <cell r="S3040" t="str">
            <v>Morava</v>
          </cell>
          <cell r="T3040" t="str">
            <v>Brno</v>
          </cell>
          <cell r="U3040" t="str">
            <v>Husovice</v>
          </cell>
          <cell r="V3040">
            <v>631</v>
          </cell>
          <cell r="W3040">
            <v>102</v>
          </cell>
          <cell r="X3040">
            <v>124</v>
          </cell>
          <cell r="Y3040">
            <v>12648</v>
          </cell>
          <cell r="Z3040">
            <v>0</v>
          </cell>
          <cell r="AA3040">
            <v>0</v>
          </cell>
          <cell r="AB3040">
            <v>12648</v>
          </cell>
          <cell r="AC3040">
            <v>0.04</v>
          </cell>
          <cell r="AD3040">
            <v>505.92</v>
          </cell>
        </row>
        <row r="3041">
          <cell r="A3041">
            <v>3018</v>
          </cell>
          <cell r="B3041" t="str">
            <v>ZA 013</v>
          </cell>
          <cell r="D3041" t="str">
            <v>Pavla</v>
          </cell>
          <cell r="E3041" t="str">
            <v>Pavlíčková</v>
          </cell>
          <cell r="F3041" t="str">
            <v>DiS.</v>
          </cell>
          <cell r="G3041" t="str">
            <v>Cestovné</v>
          </cell>
          <cell r="H3041">
            <v>38</v>
          </cell>
          <cell r="I3041" t="str">
            <v>Výroba</v>
          </cell>
          <cell r="J3041" t="str">
            <v>855420/5506</v>
          </cell>
          <cell r="K3041">
            <v>20100</v>
          </cell>
          <cell r="L3041">
            <v>2300</v>
          </cell>
          <cell r="M3041" t="str">
            <v>Mize</v>
          </cell>
          <cell r="N3041">
            <v>39358</v>
          </cell>
          <cell r="O3041" t="str">
            <v>3018-03102007-013</v>
          </cell>
          <cell r="P3041" t="str">
            <v>PL-2835-D-0</v>
          </cell>
          <cell r="Q3041" t="str">
            <v>Produkt 10</v>
          </cell>
          <cell r="R3041" t="str">
            <v>Otta*Tom</v>
          </cell>
          <cell r="S3041" t="str">
            <v>Čechy</v>
          </cell>
          <cell r="T3041" t="str">
            <v>Děčín</v>
          </cell>
          <cell r="U3041" t="str">
            <v>Jílové</v>
          </cell>
          <cell r="V3041">
            <v>310</v>
          </cell>
          <cell r="W3041">
            <v>449</v>
          </cell>
          <cell r="X3041">
            <v>124</v>
          </cell>
          <cell r="Y3041">
            <v>55676</v>
          </cell>
          <cell r="Z3041">
            <v>0.09</v>
          </cell>
          <cell r="AA3041">
            <v>5010.84</v>
          </cell>
          <cell r="AB3041">
            <v>50665.16</v>
          </cell>
          <cell r="AC3041">
            <v>0.02</v>
          </cell>
          <cell r="AD3041">
            <v>1013.3032000000001</v>
          </cell>
        </row>
        <row r="3042">
          <cell r="A3042">
            <v>3019</v>
          </cell>
          <cell r="B3042" t="str">
            <v>ZA 174</v>
          </cell>
          <cell r="D3042" t="str">
            <v>Pavel</v>
          </cell>
          <cell r="E3042" t="str">
            <v>Jambor  </v>
          </cell>
          <cell r="G3042" t="str">
            <v>Firemní výdaj</v>
          </cell>
          <cell r="H3042">
            <v>6624</v>
          </cell>
          <cell r="I3042" t="str">
            <v>Prodej B</v>
          </cell>
          <cell r="J3042" t="str">
            <v>610919/6192</v>
          </cell>
          <cell r="K3042">
            <v>19000</v>
          </cell>
          <cell r="L3042">
            <v>1600</v>
          </cell>
          <cell r="M3042" t="str">
            <v>Mize</v>
          </cell>
          <cell r="N3042">
            <v>39359</v>
          </cell>
          <cell r="O3042" t="str">
            <v>3019-04102007-174</v>
          </cell>
          <cell r="P3042" t="str">
            <v>DE-9255-B-4</v>
          </cell>
          <cell r="Q3042" t="str">
            <v>Produkt 4</v>
          </cell>
          <cell r="R3042" t="str">
            <v>GUMOKOV a.s.</v>
          </cell>
          <cell r="S3042" t="str">
            <v>Morava</v>
          </cell>
          <cell r="T3042" t="str">
            <v>Brno</v>
          </cell>
          <cell r="U3042" t="str">
            <v>Husovice</v>
          </cell>
          <cell r="V3042">
            <v>631</v>
          </cell>
          <cell r="W3042">
            <v>44</v>
          </cell>
          <cell r="X3042">
            <v>357</v>
          </cell>
          <cell r="Y3042">
            <v>15708</v>
          </cell>
          <cell r="Z3042">
            <v>0</v>
          </cell>
          <cell r="AA3042">
            <v>0</v>
          </cell>
          <cell r="AB3042">
            <v>15708</v>
          </cell>
          <cell r="AC3042">
            <v>0.04</v>
          </cell>
          <cell r="AD3042">
            <v>628.32000000000005</v>
          </cell>
        </row>
        <row r="3043">
          <cell r="A3043">
            <v>3020</v>
          </cell>
          <cell r="B3043" t="str">
            <v>ZA 129</v>
          </cell>
          <cell r="D3043" t="str">
            <v>Vlastimil</v>
          </cell>
          <cell r="E3043" t="str">
            <v>Čáslavský</v>
          </cell>
          <cell r="G3043" t="str">
            <v>Benzín</v>
          </cell>
          <cell r="H3043">
            <v>6095</v>
          </cell>
          <cell r="I3043" t="str">
            <v>Prodej C</v>
          </cell>
          <cell r="J3043" t="str">
            <v>530525/402</v>
          </cell>
          <cell r="K3043">
            <v>15500</v>
          </cell>
          <cell r="L3043">
            <v>1300</v>
          </cell>
          <cell r="M3043" t="str">
            <v>Mize</v>
          </cell>
          <cell r="N3043">
            <v>39361</v>
          </cell>
          <cell r="O3043" t="str">
            <v>3020-06102007-129</v>
          </cell>
          <cell r="P3043" t="str">
            <v>CZ-8471-C-9</v>
          </cell>
          <cell r="Q3043" t="str">
            <v>Produkt 9</v>
          </cell>
          <cell r="R3043" t="str">
            <v>Otras</v>
          </cell>
          <cell r="S3043" t="str">
            <v>Čechy</v>
          </cell>
          <cell r="T3043" t="str">
            <v>Cheb</v>
          </cell>
          <cell r="U3043" t="str">
            <v>Cheb</v>
          </cell>
          <cell r="V3043">
            <v>435</v>
          </cell>
          <cell r="W3043">
            <v>61</v>
          </cell>
          <cell r="X3043">
            <v>327</v>
          </cell>
          <cell r="Y3043">
            <v>19947</v>
          </cell>
          <cell r="Z3043">
            <v>0</v>
          </cell>
          <cell r="AA3043">
            <v>0</v>
          </cell>
          <cell r="AB3043">
            <v>19947</v>
          </cell>
          <cell r="AC3043">
            <v>0.04</v>
          </cell>
          <cell r="AD3043">
            <v>797.88</v>
          </cell>
        </row>
        <row r="3044">
          <cell r="A3044">
            <v>3021</v>
          </cell>
          <cell r="B3044" t="str">
            <v>ZA 174</v>
          </cell>
          <cell r="D3044" t="str">
            <v>Pavel</v>
          </cell>
          <cell r="E3044" t="str">
            <v>Jambor  </v>
          </cell>
          <cell r="G3044" t="str">
            <v>Cestovné</v>
          </cell>
          <cell r="H3044">
            <v>4489</v>
          </cell>
          <cell r="I3044" t="str">
            <v>Prodej B</v>
          </cell>
          <cell r="J3044" t="str">
            <v>610919/6192</v>
          </cell>
          <cell r="K3044">
            <v>19000</v>
          </cell>
          <cell r="L3044">
            <v>1600</v>
          </cell>
          <cell r="M3044" t="str">
            <v>Mize</v>
          </cell>
          <cell r="N3044">
            <v>39361</v>
          </cell>
          <cell r="O3044" t="str">
            <v>3021-06102007-174</v>
          </cell>
          <cell r="P3044" t="str">
            <v>DE-6160-A-6</v>
          </cell>
          <cell r="Q3044" t="str">
            <v>Produkt 6</v>
          </cell>
          <cell r="R3044" t="str">
            <v>GUMOKOV a.s.</v>
          </cell>
          <cell r="S3044" t="str">
            <v>Morava</v>
          </cell>
          <cell r="T3044" t="str">
            <v>Brno</v>
          </cell>
          <cell r="U3044" t="str">
            <v>Husovice</v>
          </cell>
          <cell r="V3044">
            <v>631</v>
          </cell>
          <cell r="W3044">
            <v>228</v>
          </cell>
          <cell r="X3044">
            <v>681</v>
          </cell>
          <cell r="Y3044">
            <v>155268</v>
          </cell>
          <cell r="Z3044">
            <v>0.02</v>
          </cell>
          <cell r="AA3044">
            <v>3105.36</v>
          </cell>
          <cell r="AB3044">
            <v>152162.64000000001</v>
          </cell>
          <cell r="AC3044">
            <v>0.01</v>
          </cell>
          <cell r="AD3044">
            <v>1521.6264000000001</v>
          </cell>
        </row>
        <row r="3045">
          <cell r="A3045">
            <v>3022</v>
          </cell>
          <cell r="B3045" t="str">
            <v>ZA 174</v>
          </cell>
          <cell r="D3045" t="str">
            <v>Pavel</v>
          </cell>
          <cell r="E3045" t="str">
            <v>Jambor  </v>
          </cell>
          <cell r="G3045" t="str">
            <v>Školení profesní</v>
          </cell>
          <cell r="H3045">
            <v>266</v>
          </cell>
          <cell r="I3045" t="str">
            <v>Prodej B</v>
          </cell>
          <cell r="J3045" t="str">
            <v>610919/6192</v>
          </cell>
          <cell r="K3045">
            <v>19000</v>
          </cell>
          <cell r="L3045">
            <v>1600</v>
          </cell>
          <cell r="M3045" t="str">
            <v>Mize</v>
          </cell>
          <cell r="N3045">
            <v>39363</v>
          </cell>
          <cell r="O3045" t="str">
            <v>3022-08102007-174</v>
          </cell>
          <cell r="P3045" t="str">
            <v>AU-2058-A-7</v>
          </cell>
          <cell r="Q3045" t="str">
            <v>Produkt 7</v>
          </cell>
          <cell r="R3045" t="str">
            <v>GUMOKOV a.s.</v>
          </cell>
          <cell r="S3045" t="str">
            <v>Morava</v>
          </cell>
          <cell r="T3045" t="str">
            <v>Brno</v>
          </cell>
          <cell r="U3045" t="str">
            <v>Husovice</v>
          </cell>
          <cell r="V3045">
            <v>631</v>
          </cell>
          <cell r="W3045">
            <v>332</v>
          </cell>
          <cell r="X3045">
            <v>1200</v>
          </cell>
          <cell r="Y3045">
            <v>398400</v>
          </cell>
          <cell r="Z3045">
            <v>0.02</v>
          </cell>
          <cell r="AA3045">
            <v>7968</v>
          </cell>
          <cell r="AB3045">
            <v>390432</v>
          </cell>
          <cell r="AC3045">
            <v>0.01</v>
          </cell>
          <cell r="AD3045">
            <v>3904.32</v>
          </cell>
        </row>
        <row r="3046">
          <cell r="A3046">
            <v>3023</v>
          </cell>
          <cell r="B3046" t="str">
            <v>ZA 129</v>
          </cell>
          <cell r="D3046" t="str">
            <v>Vlastimil</v>
          </cell>
          <cell r="E3046" t="str">
            <v>Čáslavský</v>
          </cell>
          <cell r="G3046" t="str">
            <v>Firemní výdaj</v>
          </cell>
          <cell r="H3046">
            <v>777</v>
          </cell>
          <cell r="I3046" t="str">
            <v>Prodej C</v>
          </cell>
          <cell r="J3046" t="str">
            <v>530525/402</v>
          </cell>
          <cell r="K3046">
            <v>15500</v>
          </cell>
          <cell r="L3046">
            <v>1300</v>
          </cell>
          <cell r="M3046" t="str">
            <v>Sokol</v>
          </cell>
          <cell r="N3046">
            <v>39364</v>
          </cell>
          <cell r="O3046" t="str">
            <v>3023-09102007-129</v>
          </cell>
          <cell r="P3046" t="str">
            <v>PL-5932-B-9</v>
          </cell>
          <cell r="Q3046" t="str">
            <v>Produkt 9</v>
          </cell>
          <cell r="R3046" t="str">
            <v>Otras</v>
          </cell>
          <cell r="S3046" t="str">
            <v>Čechy</v>
          </cell>
          <cell r="T3046" t="str">
            <v>Cheb</v>
          </cell>
          <cell r="U3046" t="str">
            <v>Cheb</v>
          </cell>
          <cell r="V3046">
            <v>435</v>
          </cell>
          <cell r="W3046">
            <v>30</v>
          </cell>
          <cell r="X3046">
            <v>326</v>
          </cell>
          <cell r="Y3046">
            <v>9780</v>
          </cell>
          <cell r="Z3046">
            <v>0</v>
          </cell>
          <cell r="AA3046">
            <v>0</v>
          </cell>
          <cell r="AB3046">
            <v>9780</v>
          </cell>
          <cell r="AC3046">
            <v>0.04</v>
          </cell>
          <cell r="AD3046">
            <v>391.2</v>
          </cell>
        </row>
        <row r="3047">
          <cell r="A3047">
            <v>3024</v>
          </cell>
          <cell r="B3047" t="str">
            <v>ZA 367</v>
          </cell>
          <cell r="D3047" t="str">
            <v>Vladimír</v>
          </cell>
          <cell r="E3047" t="str">
            <v>Zehnal</v>
          </cell>
          <cell r="G3047" t="str">
            <v>Cestovné</v>
          </cell>
          <cell r="H3047">
            <v>2237</v>
          </cell>
          <cell r="I3047" t="str">
            <v>Prodej C</v>
          </cell>
          <cell r="J3047" t="str">
            <v>920414/1452</v>
          </cell>
          <cell r="K3047">
            <v>22000</v>
          </cell>
          <cell r="L3047">
            <v>1600</v>
          </cell>
          <cell r="M3047" t="str">
            <v>Mize</v>
          </cell>
          <cell r="N3047">
            <v>39365</v>
          </cell>
          <cell r="O3047" t="str">
            <v>3024-10102007-367</v>
          </cell>
          <cell r="P3047" t="str">
            <v>CZ-5483-C-0</v>
          </cell>
          <cell r="Q3047" t="str">
            <v>Produkt 10</v>
          </cell>
          <cell r="R3047" t="str">
            <v>GUMOKOV a.s.</v>
          </cell>
          <cell r="S3047" t="str">
            <v>Slezsko</v>
          </cell>
          <cell r="T3047" t="str">
            <v>Karviná</v>
          </cell>
          <cell r="U3047" t="str">
            <v>Šenov</v>
          </cell>
          <cell r="V3047">
            <v>313</v>
          </cell>
          <cell r="W3047">
            <v>415</v>
          </cell>
          <cell r="X3047">
            <v>121</v>
          </cell>
          <cell r="Y3047">
            <v>50215</v>
          </cell>
          <cell r="Z3047">
            <v>0.09</v>
          </cell>
          <cell r="AA3047">
            <v>4519.3499999999995</v>
          </cell>
          <cell r="AB3047">
            <v>45695.65</v>
          </cell>
          <cell r="AC3047">
            <v>0.02</v>
          </cell>
          <cell r="AD3047">
            <v>913.91300000000001</v>
          </cell>
        </row>
        <row r="3048">
          <cell r="A3048">
            <v>3025</v>
          </cell>
          <cell r="B3048" t="str">
            <v>ZA 129</v>
          </cell>
          <cell r="D3048" t="str">
            <v>Vlastimil</v>
          </cell>
          <cell r="E3048" t="str">
            <v>Čáslavský</v>
          </cell>
          <cell r="G3048" t="str">
            <v>Cestovné</v>
          </cell>
          <cell r="H3048">
            <v>2010</v>
          </cell>
          <cell r="I3048" t="str">
            <v>Prodej C</v>
          </cell>
          <cell r="J3048" t="str">
            <v>530525/402</v>
          </cell>
          <cell r="K3048">
            <v>15500</v>
          </cell>
          <cell r="L3048">
            <v>1300</v>
          </cell>
          <cell r="M3048" t="str">
            <v>Mize</v>
          </cell>
          <cell r="N3048">
            <v>39367</v>
          </cell>
          <cell r="O3048" t="str">
            <v>3025-12102007-129</v>
          </cell>
          <cell r="P3048" t="str">
            <v>CZ-2817-A-9</v>
          </cell>
          <cell r="Q3048" t="str">
            <v>Produkt 9</v>
          </cell>
          <cell r="R3048" t="str">
            <v>Otras</v>
          </cell>
          <cell r="S3048" t="str">
            <v>Čechy</v>
          </cell>
          <cell r="T3048" t="str">
            <v>Cheb</v>
          </cell>
          <cell r="U3048" t="str">
            <v>Cheb</v>
          </cell>
          <cell r="V3048">
            <v>435</v>
          </cell>
          <cell r="W3048">
            <v>308</v>
          </cell>
          <cell r="X3048">
            <v>327</v>
          </cell>
          <cell r="Y3048">
            <v>100716</v>
          </cell>
          <cell r="Z3048">
            <v>7.0000000000000007E-2</v>
          </cell>
          <cell r="AA3048">
            <v>7050.1200000000008</v>
          </cell>
          <cell r="AB3048">
            <v>93665.88</v>
          </cell>
          <cell r="AC3048">
            <v>0.02</v>
          </cell>
          <cell r="AD3048">
            <v>1873.3176000000001</v>
          </cell>
        </row>
        <row r="3049">
          <cell r="A3049">
            <v>3026</v>
          </cell>
          <cell r="B3049" t="str">
            <v>ZA 368</v>
          </cell>
          <cell r="D3049" t="str">
            <v>Miloslav</v>
          </cell>
          <cell r="E3049" t="str">
            <v>Recman</v>
          </cell>
          <cell r="G3049" t="str">
            <v>Telefon</v>
          </cell>
          <cell r="H3049">
            <v>5514</v>
          </cell>
          <cell r="I3049" t="str">
            <v>Prodej C</v>
          </cell>
          <cell r="J3049" t="str">
            <v>910505/2770</v>
          </cell>
          <cell r="K3049">
            <v>22000</v>
          </cell>
          <cell r="L3049">
            <v>1300</v>
          </cell>
          <cell r="M3049" t="str">
            <v>Mize</v>
          </cell>
          <cell r="N3049">
            <v>39367</v>
          </cell>
          <cell r="O3049" t="str">
            <v>3026-12102007-368</v>
          </cell>
          <cell r="P3049" t="str">
            <v>DE-7715-A-0</v>
          </cell>
          <cell r="Q3049" t="str">
            <v>Produkt 10</v>
          </cell>
          <cell r="R3049" t="str">
            <v>GUMOKOV a.s.</v>
          </cell>
          <cell r="S3049" t="str">
            <v>Slezsko</v>
          </cell>
          <cell r="T3049" t="str">
            <v>Karviná</v>
          </cell>
          <cell r="U3049" t="str">
            <v>Šenov</v>
          </cell>
          <cell r="V3049">
            <v>313</v>
          </cell>
          <cell r="W3049">
            <v>107</v>
          </cell>
          <cell r="X3049">
            <v>124</v>
          </cell>
          <cell r="Y3049">
            <v>13268</v>
          </cell>
          <cell r="Z3049">
            <v>0</v>
          </cell>
          <cell r="AA3049">
            <v>0</v>
          </cell>
          <cell r="AB3049">
            <v>13268</v>
          </cell>
          <cell r="AC3049">
            <v>0.04</v>
          </cell>
          <cell r="AD3049">
            <v>530.72</v>
          </cell>
        </row>
        <row r="3050">
          <cell r="A3050">
            <v>3027</v>
          </cell>
          <cell r="B3050" t="str">
            <v>ZA 368</v>
          </cell>
          <cell r="D3050" t="str">
            <v>Miloslav</v>
          </cell>
          <cell r="E3050" t="str">
            <v>Recman</v>
          </cell>
          <cell r="G3050" t="str">
            <v>Benzín</v>
          </cell>
          <cell r="H3050">
            <v>18</v>
          </cell>
          <cell r="I3050" t="str">
            <v>Prodej C</v>
          </cell>
          <cell r="J3050" t="str">
            <v>910505/2770</v>
          </cell>
          <cell r="K3050">
            <v>22000</v>
          </cell>
          <cell r="L3050">
            <v>300</v>
          </cell>
          <cell r="M3050" t="str">
            <v>Mize</v>
          </cell>
          <cell r="N3050">
            <v>39369</v>
          </cell>
          <cell r="O3050" t="str">
            <v>3027-14102007-368</v>
          </cell>
          <cell r="P3050" t="str">
            <v>CZ-1706-B-6</v>
          </cell>
          <cell r="Q3050" t="str">
            <v>Produkt 6</v>
          </cell>
          <cell r="R3050" t="str">
            <v>GUMOKOV a.s.</v>
          </cell>
          <cell r="S3050" t="str">
            <v>Slezsko</v>
          </cell>
          <cell r="T3050" t="str">
            <v>Karviná</v>
          </cell>
          <cell r="U3050" t="str">
            <v>Šenov</v>
          </cell>
          <cell r="V3050">
            <v>313</v>
          </cell>
          <cell r="W3050">
            <v>424</v>
          </cell>
          <cell r="X3050">
            <v>681</v>
          </cell>
          <cell r="Y3050">
            <v>288744</v>
          </cell>
          <cell r="Z3050">
            <v>7.0000000000000007E-2</v>
          </cell>
          <cell r="AA3050">
            <v>20212.080000000002</v>
          </cell>
          <cell r="AB3050">
            <v>268531.92</v>
          </cell>
          <cell r="AC3050">
            <v>0.02</v>
          </cell>
          <cell r="AD3050">
            <v>5370.6383999999998</v>
          </cell>
        </row>
        <row r="3051">
          <cell r="A3051">
            <v>3028</v>
          </cell>
          <cell r="B3051" t="str">
            <v>ZA 129</v>
          </cell>
          <cell r="D3051" t="str">
            <v>Vlastimil</v>
          </cell>
          <cell r="E3051" t="str">
            <v>Čáslavský</v>
          </cell>
          <cell r="G3051" t="str">
            <v>Školení profesní</v>
          </cell>
          <cell r="H3051">
            <v>2232</v>
          </cell>
          <cell r="I3051" t="str">
            <v>Prodej C</v>
          </cell>
          <cell r="J3051" t="str">
            <v>530525/402</v>
          </cell>
          <cell r="K3051">
            <v>15500</v>
          </cell>
          <cell r="L3051">
            <v>300</v>
          </cell>
          <cell r="M3051" t="str">
            <v>Jakhel</v>
          </cell>
          <cell r="N3051">
            <v>39370</v>
          </cell>
          <cell r="O3051" t="str">
            <v>3028-15102007-129</v>
          </cell>
          <cell r="P3051" t="str">
            <v>DE-1042-A-7</v>
          </cell>
          <cell r="Q3051" t="str">
            <v>Produkt 7</v>
          </cell>
          <cell r="R3051" t="str">
            <v>Otras</v>
          </cell>
          <cell r="S3051" t="str">
            <v>Čechy</v>
          </cell>
          <cell r="T3051" t="str">
            <v>Cheb</v>
          </cell>
          <cell r="U3051" t="str">
            <v>Cheb</v>
          </cell>
          <cell r="V3051">
            <v>435</v>
          </cell>
          <cell r="W3051">
            <v>367</v>
          </cell>
          <cell r="X3051">
            <v>1200</v>
          </cell>
          <cell r="Y3051">
            <v>440400</v>
          </cell>
          <cell r="Z3051">
            <v>0.09</v>
          </cell>
          <cell r="AA3051">
            <v>39636</v>
          </cell>
          <cell r="AB3051">
            <v>400764</v>
          </cell>
          <cell r="AC3051">
            <v>0.02</v>
          </cell>
          <cell r="AD3051">
            <v>8015.28</v>
          </cell>
        </row>
        <row r="3052">
          <cell r="A3052">
            <v>3029</v>
          </cell>
          <cell r="B3052" t="str">
            <v>ZA 368</v>
          </cell>
          <cell r="D3052" t="str">
            <v>Miloslav</v>
          </cell>
          <cell r="E3052" t="str">
            <v>Recman</v>
          </cell>
          <cell r="G3052" t="str">
            <v>Firemní výdaj</v>
          </cell>
          <cell r="H3052">
            <v>1951</v>
          </cell>
          <cell r="I3052" t="str">
            <v>Prodej C</v>
          </cell>
          <cell r="J3052" t="str">
            <v>910505/2770</v>
          </cell>
          <cell r="K3052">
            <v>22000</v>
          </cell>
          <cell r="L3052">
            <v>300</v>
          </cell>
          <cell r="M3052" t="str">
            <v>Kraus</v>
          </cell>
          <cell r="N3052">
            <v>39371</v>
          </cell>
          <cell r="O3052" t="str">
            <v>3029-16102007-368</v>
          </cell>
          <cell r="P3052" t="str">
            <v>CZ-3145-B-7</v>
          </cell>
          <cell r="Q3052" t="str">
            <v>Produkt 7</v>
          </cell>
          <cell r="R3052" t="str">
            <v>GUMOKOV a.s.</v>
          </cell>
          <cell r="S3052" t="str">
            <v>Slezsko</v>
          </cell>
          <cell r="T3052" t="str">
            <v>Karviná</v>
          </cell>
          <cell r="U3052" t="str">
            <v>Šenov</v>
          </cell>
          <cell r="V3052">
            <v>313</v>
          </cell>
          <cell r="W3052">
            <v>193</v>
          </cell>
          <cell r="X3052">
            <v>1200</v>
          </cell>
          <cell r="Y3052">
            <v>231600</v>
          </cell>
          <cell r="Z3052">
            <v>0</v>
          </cell>
          <cell r="AA3052">
            <v>0</v>
          </cell>
          <cell r="AB3052">
            <v>231600</v>
          </cell>
          <cell r="AC3052">
            <v>0.04</v>
          </cell>
          <cell r="AD3052">
            <v>9264</v>
          </cell>
        </row>
        <row r="3053">
          <cell r="A3053">
            <v>3030</v>
          </cell>
          <cell r="B3053" t="str">
            <v>ZA 012</v>
          </cell>
          <cell r="D3053" t="str">
            <v>Nikola</v>
          </cell>
          <cell r="E3053" t="str">
            <v>Tobiášová</v>
          </cell>
          <cell r="F3053" t="str">
            <v>BBA</v>
          </cell>
          <cell r="G3053" t="str">
            <v>Firemní výdaj</v>
          </cell>
          <cell r="H3053">
            <v>6983</v>
          </cell>
          <cell r="I3053" t="str">
            <v>Marketing</v>
          </cell>
          <cell r="J3053" t="str">
            <v>865520/5988</v>
          </cell>
          <cell r="K3053">
            <v>25000</v>
          </cell>
          <cell r="L3053">
            <v>1300</v>
          </cell>
          <cell r="M3053" t="str">
            <v>Kraus</v>
          </cell>
          <cell r="N3053">
            <v>39373</v>
          </cell>
          <cell r="O3053" t="str">
            <v>3030-18102007-012</v>
          </cell>
          <cell r="P3053" t="str">
            <v>CZ-5160-C-6</v>
          </cell>
          <cell r="Q3053" t="str">
            <v>Produkt 6</v>
          </cell>
          <cell r="R3053" t="str">
            <v>GYRUS s.r.o.</v>
          </cell>
          <cell r="S3053" t="str">
            <v>Čechy</v>
          </cell>
          <cell r="T3053" t="str">
            <v>Pardubice</v>
          </cell>
          <cell r="U3053" t="str">
            <v>Štípice</v>
          </cell>
          <cell r="V3053">
            <v>625</v>
          </cell>
          <cell r="W3053">
            <v>309</v>
          </cell>
          <cell r="X3053">
            <v>684</v>
          </cell>
          <cell r="Y3053">
            <v>211356</v>
          </cell>
          <cell r="Z3053">
            <v>0</v>
          </cell>
          <cell r="AA3053">
            <v>0</v>
          </cell>
          <cell r="AB3053">
            <v>211356</v>
          </cell>
          <cell r="AC3053">
            <v>0.04</v>
          </cell>
          <cell r="AD3053">
            <v>8454.24</v>
          </cell>
        </row>
        <row r="3054">
          <cell r="A3054">
            <v>3031</v>
          </cell>
          <cell r="B3054" t="str">
            <v>ZA 128</v>
          </cell>
          <cell r="D3054" t="str">
            <v>Rudolf</v>
          </cell>
          <cell r="E3054" t="str">
            <v>Cenkl  </v>
          </cell>
          <cell r="G3054" t="str">
            <v>Firemní výdaj</v>
          </cell>
          <cell r="H3054">
            <v>272</v>
          </cell>
          <cell r="I3054" t="str">
            <v>Prodej C</v>
          </cell>
          <cell r="J3054" t="str">
            <v>740303/1680</v>
          </cell>
          <cell r="K3054">
            <v>17000</v>
          </cell>
          <cell r="L3054">
            <v>3000</v>
          </cell>
          <cell r="M3054" t="str">
            <v>Mize</v>
          </cell>
          <cell r="N3054">
            <v>39373</v>
          </cell>
          <cell r="O3054" t="str">
            <v>3031-18102007-128</v>
          </cell>
          <cell r="P3054" t="str">
            <v>PL-2269-C-4</v>
          </cell>
          <cell r="Q3054" t="str">
            <v>Produkt 4</v>
          </cell>
          <cell r="R3054" t="str">
            <v>Otras</v>
          </cell>
          <cell r="S3054" t="str">
            <v>Čechy</v>
          </cell>
          <cell r="T3054" t="str">
            <v>Cheb</v>
          </cell>
          <cell r="U3054" t="str">
            <v>Cheb</v>
          </cell>
          <cell r="V3054">
            <v>435</v>
          </cell>
          <cell r="W3054">
            <v>126</v>
          </cell>
          <cell r="X3054">
            <v>366</v>
          </cell>
          <cell r="Y3054">
            <v>46116</v>
          </cell>
          <cell r="Z3054">
            <v>0.02</v>
          </cell>
          <cell r="AA3054">
            <v>922.32</v>
          </cell>
          <cell r="AB3054">
            <v>45193.68</v>
          </cell>
          <cell r="AC3054">
            <v>0.01</v>
          </cell>
          <cell r="AD3054">
            <v>451.93680000000001</v>
          </cell>
        </row>
        <row r="3055">
          <cell r="A3055">
            <v>3032</v>
          </cell>
          <cell r="B3055" t="str">
            <v>ZA 012</v>
          </cell>
          <cell r="D3055" t="str">
            <v>Nikola</v>
          </cell>
          <cell r="E3055" t="str">
            <v>Tobiášová</v>
          </cell>
          <cell r="F3055" t="str">
            <v>BBA</v>
          </cell>
          <cell r="G3055" t="str">
            <v>Cestovné</v>
          </cell>
          <cell r="H3055">
            <v>6300</v>
          </cell>
          <cell r="I3055" t="str">
            <v>Marketing</v>
          </cell>
          <cell r="J3055" t="str">
            <v>865520/5988</v>
          </cell>
          <cell r="K3055">
            <v>25000</v>
          </cell>
          <cell r="L3055">
            <v>1300</v>
          </cell>
          <cell r="M3055" t="str">
            <v>Mize</v>
          </cell>
          <cell r="N3055">
            <v>39375</v>
          </cell>
          <cell r="O3055" t="str">
            <v>3032-20102007-012</v>
          </cell>
          <cell r="P3055" t="str">
            <v>DE-8093-B-7</v>
          </cell>
          <cell r="Q3055" t="str">
            <v>Produkt 7</v>
          </cell>
          <cell r="R3055" t="str">
            <v>GYRUS s.r.o.</v>
          </cell>
          <cell r="S3055" t="str">
            <v>Čechy</v>
          </cell>
          <cell r="T3055" t="str">
            <v>Pardubice</v>
          </cell>
          <cell r="U3055" t="str">
            <v>Štípice</v>
          </cell>
          <cell r="V3055">
            <v>625</v>
          </cell>
          <cell r="W3055">
            <v>378</v>
          </cell>
          <cell r="X3055">
            <v>1200</v>
          </cell>
          <cell r="Y3055">
            <v>453600</v>
          </cell>
          <cell r="Z3055">
            <v>0</v>
          </cell>
          <cell r="AA3055">
            <v>0</v>
          </cell>
          <cell r="AB3055">
            <v>453600</v>
          </cell>
          <cell r="AC3055">
            <v>0.04</v>
          </cell>
          <cell r="AD3055">
            <v>18144</v>
          </cell>
        </row>
        <row r="3056">
          <cell r="A3056">
            <v>3033</v>
          </cell>
          <cell r="B3056" t="str">
            <v>ZA 012</v>
          </cell>
          <cell r="D3056" t="str">
            <v>Nikola</v>
          </cell>
          <cell r="E3056" t="str">
            <v>Tobiášová</v>
          </cell>
          <cell r="F3056" t="str">
            <v>BBA</v>
          </cell>
          <cell r="G3056" t="str">
            <v>Školení profesní</v>
          </cell>
          <cell r="H3056">
            <v>4178</v>
          </cell>
          <cell r="I3056" t="str">
            <v>Marketing</v>
          </cell>
          <cell r="J3056" t="str">
            <v>865520/5988</v>
          </cell>
          <cell r="K3056">
            <v>25000</v>
          </cell>
          <cell r="L3056">
            <v>1300</v>
          </cell>
          <cell r="M3056" t="str">
            <v>Mize</v>
          </cell>
          <cell r="N3056">
            <v>39376</v>
          </cell>
          <cell r="O3056" t="str">
            <v>3033-21102007-012</v>
          </cell>
          <cell r="P3056" t="str">
            <v>AU-9720-D-8</v>
          </cell>
          <cell r="Q3056" t="str">
            <v>Produkt 8</v>
          </cell>
          <cell r="R3056" t="str">
            <v>Otras</v>
          </cell>
          <cell r="S3056" t="str">
            <v>Čechy</v>
          </cell>
          <cell r="T3056" t="str">
            <v>Cheb</v>
          </cell>
          <cell r="U3056" t="str">
            <v>Cheb</v>
          </cell>
          <cell r="V3056">
            <v>446</v>
          </cell>
          <cell r="W3056">
            <v>148</v>
          </cell>
          <cell r="X3056">
            <v>55</v>
          </cell>
          <cell r="Y3056">
            <v>8140</v>
          </cell>
          <cell r="Z3056">
            <v>0</v>
          </cell>
          <cell r="AA3056">
            <v>0</v>
          </cell>
          <cell r="AB3056">
            <v>8140</v>
          </cell>
          <cell r="AC3056">
            <v>0.04</v>
          </cell>
          <cell r="AD3056">
            <v>325.60000000000002</v>
          </cell>
        </row>
        <row r="3057">
          <cell r="A3057">
            <v>3034</v>
          </cell>
          <cell r="B3057" t="str">
            <v>ZA 379</v>
          </cell>
          <cell r="D3057" t="str">
            <v>Antonín</v>
          </cell>
          <cell r="E3057" t="str">
            <v>Vojtěch</v>
          </cell>
          <cell r="G3057" t="str">
            <v>Benzín</v>
          </cell>
          <cell r="H3057">
            <v>7014</v>
          </cell>
          <cell r="I3057" t="str">
            <v>Prodej C</v>
          </cell>
          <cell r="J3057" t="str">
            <v>560929/6088</v>
          </cell>
          <cell r="K3057">
            <v>15500</v>
          </cell>
          <cell r="L3057">
            <v>1300</v>
          </cell>
          <cell r="M3057" t="str">
            <v>Jakhel</v>
          </cell>
          <cell r="N3057">
            <v>39377</v>
          </cell>
          <cell r="O3057" t="str">
            <v>3034-22102007-379</v>
          </cell>
          <cell r="P3057" t="str">
            <v>CZ-2488-D-4</v>
          </cell>
          <cell r="Q3057" t="str">
            <v>Produkt 4</v>
          </cell>
          <cell r="R3057" t="str">
            <v>H.U.K. SERVICE s.r.o.</v>
          </cell>
          <cell r="S3057" t="str">
            <v>Morava</v>
          </cell>
          <cell r="T3057" t="str">
            <v>Ostrava</v>
          </cell>
          <cell r="U3057" t="str">
            <v>Ostrava</v>
          </cell>
          <cell r="V3057">
            <v>291</v>
          </cell>
          <cell r="W3057">
            <v>147</v>
          </cell>
          <cell r="X3057">
            <v>376</v>
          </cell>
          <cell r="Y3057">
            <v>55272</v>
          </cell>
          <cell r="Z3057">
            <v>0.03</v>
          </cell>
          <cell r="AA3057">
            <v>1658.1599999999999</v>
          </cell>
          <cell r="AB3057">
            <v>53613.84</v>
          </cell>
          <cell r="AC3057">
            <v>0.01</v>
          </cell>
          <cell r="AD3057">
            <v>536.13839999999993</v>
          </cell>
        </row>
        <row r="3058">
          <cell r="A3058">
            <v>3035</v>
          </cell>
          <cell r="B3058" t="str">
            <v>ZA 012</v>
          </cell>
          <cell r="D3058" t="str">
            <v>Nikola</v>
          </cell>
          <cell r="E3058" t="str">
            <v>Tobiášová</v>
          </cell>
          <cell r="F3058" t="str">
            <v>BBA</v>
          </cell>
          <cell r="G3058" t="str">
            <v>Školení jazyky</v>
          </cell>
          <cell r="H3058">
            <v>6065</v>
          </cell>
          <cell r="I3058" t="str">
            <v>Marketing</v>
          </cell>
          <cell r="J3058" t="str">
            <v>865520/5988</v>
          </cell>
          <cell r="K3058">
            <v>25000</v>
          </cell>
          <cell r="L3058">
            <v>1300</v>
          </cell>
          <cell r="M3058" t="str">
            <v>Mize</v>
          </cell>
          <cell r="N3058">
            <v>39379</v>
          </cell>
          <cell r="O3058" t="str">
            <v>3035-24102007-012</v>
          </cell>
          <cell r="P3058" t="str">
            <v>DE-9847-A-7</v>
          </cell>
          <cell r="Q3058" t="str">
            <v>Produkt 7</v>
          </cell>
          <cell r="R3058" t="str">
            <v>Otras</v>
          </cell>
          <cell r="S3058" t="str">
            <v>Čechy</v>
          </cell>
          <cell r="T3058" t="str">
            <v>Cheb</v>
          </cell>
          <cell r="U3058" t="str">
            <v>Cheb</v>
          </cell>
          <cell r="V3058">
            <v>446</v>
          </cell>
          <cell r="W3058">
            <v>118</v>
          </cell>
          <cell r="X3058">
            <v>1200</v>
          </cell>
          <cell r="Y3058">
            <v>141600</v>
          </cell>
          <cell r="Z3058">
            <v>0</v>
          </cell>
          <cell r="AA3058">
            <v>0</v>
          </cell>
          <cell r="AB3058">
            <v>141600</v>
          </cell>
          <cell r="AC3058">
            <v>0.04</v>
          </cell>
          <cell r="AD3058">
            <v>5664</v>
          </cell>
        </row>
        <row r="3059">
          <cell r="A3059">
            <v>3036</v>
          </cell>
          <cell r="B3059" t="str">
            <v>ZA 380</v>
          </cell>
          <cell r="D3059" t="str">
            <v>Rudolf</v>
          </cell>
          <cell r="E3059" t="str">
            <v>Škurek</v>
          </cell>
          <cell r="G3059" t="str">
            <v>Telefon</v>
          </cell>
          <cell r="H3059">
            <v>4134</v>
          </cell>
          <cell r="I3059" t="str">
            <v>Prodej C</v>
          </cell>
          <cell r="J3059" t="str">
            <v>620707/2069</v>
          </cell>
          <cell r="K3059">
            <v>19500</v>
          </cell>
          <cell r="L3059">
            <v>1300</v>
          </cell>
          <cell r="M3059" t="str">
            <v>Kraus</v>
          </cell>
          <cell r="N3059">
            <v>39379</v>
          </cell>
          <cell r="O3059" t="str">
            <v>3036-24102007-380</v>
          </cell>
          <cell r="P3059" t="str">
            <v>PL-2889-C-5</v>
          </cell>
          <cell r="Q3059" t="str">
            <v>Produkt 5</v>
          </cell>
          <cell r="R3059" t="str">
            <v>H.U.K. SERVICE s.r.o.</v>
          </cell>
          <cell r="S3059" t="str">
            <v>Morava</v>
          </cell>
          <cell r="T3059" t="str">
            <v>Ostrava</v>
          </cell>
          <cell r="U3059" t="str">
            <v>Ostrava</v>
          </cell>
          <cell r="V3059">
            <v>291</v>
          </cell>
          <cell r="W3059">
            <v>485</v>
          </cell>
          <cell r="X3059">
            <v>500</v>
          </cell>
          <cell r="Y3059">
            <v>242500</v>
          </cell>
          <cell r="Z3059">
            <v>0.09</v>
          </cell>
          <cell r="AA3059">
            <v>21825</v>
          </cell>
          <cell r="AB3059">
            <v>220675</v>
          </cell>
          <cell r="AC3059">
            <v>0.02</v>
          </cell>
          <cell r="AD3059">
            <v>4413.5</v>
          </cell>
        </row>
        <row r="3060">
          <cell r="A3060">
            <v>3037</v>
          </cell>
          <cell r="B3060" t="str">
            <v>ZA 380</v>
          </cell>
          <cell r="D3060" t="str">
            <v>Rudolf</v>
          </cell>
          <cell r="E3060" t="str">
            <v>Škurek</v>
          </cell>
          <cell r="G3060" t="str">
            <v>Benzín</v>
          </cell>
          <cell r="H3060">
            <v>6409</v>
          </cell>
          <cell r="I3060" t="str">
            <v>Prodej C</v>
          </cell>
          <cell r="J3060" t="str">
            <v>620707/2069</v>
          </cell>
          <cell r="K3060">
            <v>19500</v>
          </cell>
          <cell r="L3060">
            <v>1300</v>
          </cell>
          <cell r="M3060" t="str">
            <v>Jakhel</v>
          </cell>
          <cell r="N3060">
            <v>39381</v>
          </cell>
          <cell r="O3060" t="str">
            <v>3037-26102007-380</v>
          </cell>
          <cell r="P3060" t="str">
            <v>PL-8112-B-7</v>
          </cell>
          <cell r="Q3060" t="str">
            <v>Produkt 7</v>
          </cell>
          <cell r="R3060" t="str">
            <v>H.U.K. SERVICE s.r.o.</v>
          </cell>
          <cell r="S3060" t="str">
            <v>Morava</v>
          </cell>
          <cell r="T3060" t="str">
            <v>Ostrava</v>
          </cell>
          <cell r="U3060" t="str">
            <v>Ostrava</v>
          </cell>
          <cell r="V3060">
            <v>291</v>
          </cell>
          <cell r="W3060">
            <v>48</v>
          </cell>
          <cell r="X3060">
            <v>1200</v>
          </cell>
          <cell r="Y3060">
            <v>57600</v>
          </cell>
          <cell r="Z3060">
            <v>0</v>
          </cell>
          <cell r="AA3060">
            <v>0</v>
          </cell>
          <cell r="AB3060">
            <v>57600</v>
          </cell>
          <cell r="AC3060">
            <v>0.04</v>
          </cell>
          <cell r="AD3060">
            <v>2304</v>
          </cell>
        </row>
        <row r="3061">
          <cell r="A3061">
            <v>3038</v>
          </cell>
          <cell r="B3061" t="str">
            <v>ZA 012</v>
          </cell>
          <cell r="D3061" t="str">
            <v>Nikola</v>
          </cell>
          <cell r="E3061" t="str">
            <v>Tobiášová</v>
          </cell>
          <cell r="F3061" t="str">
            <v>BBA</v>
          </cell>
          <cell r="G3061" t="str">
            <v>Cestovné</v>
          </cell>
          <cell r="H3061">
            <v>6656</v>
          </cell>
          <cell r="I3061" t="str">
            <v>Marketing</v>
          </cell>
          <cell r="J3061" t="str">
            <v>865520/5988</v>
          </cell>
          <cell r="K3061">
            <v>25000</v>
          </cell>
          <cell r="L3061">
            <v>1300</v>
          </cell>
          <cell r="M3061" t="str">
            <v>Jakhel</v>
          </cell>
          <cell r="N3061">
            <v>39382</v>
          </cell>
          <cell r="O3061" t="str">
            <v>3038-27102007-012</v>
          </cell>
          <cell r="P3061" t="str">
            <v>CZ-9793-A-3</v>
          </cell>
          <cell r="Q3061" t="str">
            <v>Produkt 3</v>
          </cell>
          <cell r="R3061" t="str">
            <v>Otras</v>
          </cell>
          <cell r="S3061" t="str">
            <v>Čechy</v>
          </cell>
          <cell r="T3061" t="str">
            <v>Cheb</v>
          </cell>
          <cell r="U3061" t="str">
            <v>Cheb</v>
          </cell>
          <cell r="V3061">
            <v>446</v>
          </cell>
          <cell r="W3061">
            <v>472</v>
          </cell>
          <cell r="X3061">
            <v>60</v>
          </cell>
          <cell r="Y3061">
            <v>28320</v>
          </cell>
          <cell r="Z3061">
            <v>0.06</v>
          </cell>
          <cell r="AA3061">
            <v>1699.2</v>
          </cell>
          <cell r="AB3061">
            <v>26620.799999999999</v>
          </cell>
          <cell r="AC3061">
            <v>0.02</v>
          </cell>
          <cell r="AD3061">
            <v>532.41599999999994</v>
          </cell>
        </row>
        <row r="3062">
          <cell r="A3062">
            <v>3039</v>
          </cell>
          <cell r="B3062" t="str">
            <v>ZA 380</v>
          </cell>
          <cell r="D3062" t="str">
            <v>Rudolf</v>
          </cell>
          <cell r="E3062" t="str">
            <v>Škurek</v>
          </cell>
          <cell r="G3062" t="str">
            <v>Firemní výdaj</v>
          </cell>
          <cell r="H3062">
            <v>5497</v>
          </cell>
          <cell r="I3062" t="str">
            <v>Prodej C</v>
          </cell>
          <cell r="J3062" t="str">
            <v>620707/2069</v>
          </cell>
          <cell r="K3062">
            <v>19500</v>
          </cell>
          <cell r="L3062">
            <v>1300</v>
          </cell>
          <cell r="M3062" t="str">
            <v>Mize</v>
          </cell>
          <cell r="N3062">
            <v>39383</v>
          </cell>
          <cell r="O3062" t="str">
            <v>3039-28102007-380</v>
          </cell>
          <cell r="P3062" t="str">
            <v>AU-8766-D-9</v>
          </cell>
          <cell r="Q3062" t="str">
            <v>Produkt 9</v>
          </cell>
          <cell r="R3062" t="str">
            <v>H.U.K. SERVICE s.r.o.</v>
          </cell>
          <cell r="S3062" t="str">
            <v>Morava</v>
          </cell>
          <cell r="T3062" t="str">
            <v>Ostrava</v>
          </cell>
          <cell r="U3062" t="str">
            <v>Ostrava</v>
          </cell>
          <cell r="V3062">
            <v>291</v>
          </cell>
          <cell r="W3062">
            <v>465</v>
          </cell>
          <cell r="X3062">
            <v>327</v>
          </cell>
          <cell r="Y3062">
            <v>152055</v>
          </cell>
          <cell r="Z3062">
            <v>0.03</v>
          </cell>
          <cell r="AA3062">
            <v>4561.6499999999996</v>
          </cell>
          <cell r="AB3062">
            <v>147493.35</v>
          </cell>
          <cell r="AC3062">
            <v>0.01</v>
          </cell>
          <cell r="AD3062">
            <v>1474.9335000000001</v>
          </cell>
        </row>
        <row r="3063">
          <cell r="A3063">
            <v>3040</v>
          </cell>
          <cell r="B3063" t="str">
            <v>ZA 012</v>
          </cell>
          <cell r="D3063" t="str">
            <v>Nikola</v>
          </cell>
          <cell r="E3063" t="str">
            <v>Tobiášová</v>
          </cell>
          <cell r="F3063" t="str">
            <v>BBA</v>
          </cell>
          <cell r="G3063" t="str">
            <v>Školení profesní</v>
          </cell>
          <cell r="H3063">
            <v>494</v>
          </cell>
          <cell r="I3063" t="str">
            <v>Marketing</v>
          </cell>
          <cell r="J3063" t="str">
            <v>865520/5988</v>
          </cell>
          <cell r="K3063">
            <v>25000</v>
          </cell>
          <cell r="L3063">
            <v>1300</v>
          </cell>
          <cell r="M3063" t="str">
            <v>Sokol</v>
          </cell>
          <cell r="N3063">
            <v>39385</v>
          </cell>
          <cell r="O3063" t="str">
            <v>3040-30102007-012</v>
          </cell>
          <cell r="P3063" t="str">
            <v>CZ-9454-A-1</v>
          </cell>
          <cell r="Q3063" t="str">
            <v>Produkt 1</v>
          </cell>
          <cell r="R3063" t="str">
            <v>Otras</v>
          </cell>
          <cell r="S3063" t="str">
            <v>Čechy</v>
          </cell>
          <cell r="T3063" t="str">
            <v>Cheb</v>
          </cell>
          <cell r="U3063" t="str">
            <v>Cheb</v>
          </cell>
          <cell r="V3063">
            <v>446</v>
          </cell>
          <cell r="W3063">
            <v>401</v>
          </cell>
          <cell r="X3063">
            <v>102</v>
          </cell>
          <cell r="Y3063">
            <v>40902</v>
          </cell>
          <cell r="Z3063">
            <v>7.0000000000000007E-2</v>
          </cell>
          <cell r="AA3063">
            <v>2863.1400000000003</v>
          </cell>
          <cell r="AB3063">
            <v>38038.86</v>
          </cell>
          <cell r="AC3063">
            <v>0.02</v>
          </cell>
          <cell r="AD3063">
            <v>760.77719999999999</v>
          </cell>
        </row>
        <row r="3064">
          <cell r="A3064">
            <v>3041</v>
          </cell>
          <cell r="B3064" t="str">
            <v>ZA 381</v>
          </cell>
          <cell r="D3064" t="str">
            <v>František</v>
          </cell>
          <cell r="E3064" t="str">
            <v>Čekan  </v>
          </cell>
          <cell r="G3064" t="str">
            <v>Firemní výdaj</v>
          </cell>
          <cell r="H3064">
            <v>6543</v>
          </cell>
          <cell r="I3064" t="str">
            <v>Prodej C</v>
          </cell>
          <cell r="J3064" t="str">
            <v>810111/6067</v>
          </cell>
          <cell r="K3064">
            <v>19500</v>
          </cell>
          <cell r="L3064">
            <v>1600</v>
          </cell>
          <cell r="M3064" t="str">
            <v>Sokol</v>
          </cell>
          <cell r="N3064">
            <v>39385</v>
          </cell>
          <cell r="O3064" t="str">
            <v>3041-30102007-381</v>
          </cell>
          <cell r="P3064" t="str">
            <v>CZ-2930-D-6</v>
          </cell>
          <cell r="Q3064" t="str">
            <v>Produkt 6</v>
          </cell>
          <cell r="R3064" t="str">
            <v>H.U.K. SERVICE s.r.o.</v>
          </cell>
          <cell r="S3064" t="str">
            <v>Morava</v>
          </cell>
          <cell r="T3064" t="str">
            <v>Ostrava</v>
          </cell>
          <cell r="U3064" t="str">
            <v>Ostrava</v>
          </cell>
          <cell r="V3064">
            <v>291</v>
          </cell>
          <cell r="W3064">
            <v>244</v>
          </cell>
          <cell r="X3064">
            <v>684</v>
          </cell>
          <cell r="Y3064">
            <v>166896</v>
          </cell>
          <cell r="Z3064">
            <v>0</v>
          </cell>
          <cell r="AA3064">
            <v>0</v>
          </cell>
          <cell r="AB3064">
            <v>166896</v>
          </cell>
          <cell r="AC3064">
            <v>0.04</v>
          </cell>
          <cell r="AD3064">
            <v>6675.84</v>
          </cell>
        </row>
        <row r="3065">
          <cell r="A3065">
            <v>3042</v>
          </cell>
          <cell r="B3065" t="str">
            <v>ZA 003</v>
          </cell>
          <cell r="C3065" t="str">
            <v>Mgr.</v>
          </cell>
          <cell r="D3065" t="str">
            <v>Tomáš</v>
          </cell>
          <cell r="E3065" t="str">
            <v>Novotný</v>
          </cell>
          <cell r="G3065" t="str">
            <v>Školení profesní</v>
          </cell>
          <cell r="H3065">
            <v>407</v>
          </cell>
          <cell r="I3065" t="str">
            <v>Prodej D</v>
          </cell>
          <cell r="J3065" t="str">
            <v>920610/5953</v>
          </cell>
          <cell r="K3065">
            <v>19500</v>
          </cell>
          <cell r="L3065">
            <v>2800</v>
          </cell>
          <cell r="M3065" t="str">
            <v>Mize</v>
          </cell>
          <cell r="N3065">
            <v>39387</v>
          </cell>
          <cell r="O3065" t="str">
            <v>3042-01112007-003</v>
          </cell>
          <cell r="P3065" t="str">
            <v>CZ-4119-B-1</v>
          </cell>
          <cell r="Q3065" t="str">
            <v>Produkt 1</v>
          </cell>
          <cell r="R3065" t="str">
            <v>HAKO Zdeněk Habiger</v>
          </cell>
          <cell r="S3065" t="str">
            <v>Morava</v>
          </cell>
          <cell r="T3065" t="str">
            <v>Olomouc</v>
          </cell>
          <cell r="U3065" t="str">
            <v>Černovír</v>
          </cell>
          <cell r="V3065">
            <v>52</v>
          </cell>
          <cell r="W3065">
            <v>165</v>
          </cell>
          <cell r="X3065">
            <v>105</v>
          </cell>
          <cell r="Y3065">
            <v>17325</v>
          </cell>
          <cell r="Z3065">
            <v>0.06</v>
          </cell>
          <cell r="AA3065">
            <v>1039.5</v>
          </cell>
          <cell r="AB3065">
            <v>16285.5</v>
          </cell>
          <cell r="AC3065">
            <v>0.02</v>
          </cell>
          <cell r="AD3065">
            <v>325.70999999999998</v>
          </cell>
        </row>
        <row r="3066">
          <cell r="A3066">
            <v>3043</v>
          </cell>
          <cell r="B3066" t="str">
            <v>ZA 012</v>
          </cell>
          <cell r="D3066" t="str">
            <v>Nikola</v>
          </cell>
          <cell r="E3066" t="str">
            <v>Tobiášová</v>
          </cell>
          <cell r="F3066" t="str">
            <v>BBA</v>
          </cell>
          <cell r="G3066" t="str">
            <v>Školení jazyky</v>
          </cell>
          <cell r="H3066">
            <v>3192</v>
          </cell>
          <cell r="I3066" t="str">
            <v>Marketing</v>
          </cell>
          <cell r="J3066" t="str">
            <v>865520/5988</v>
          </cell>
          <cell r="K3066">
            <v>25000</v>
          </cell>
          <cell r="L3066">
            <v>1300</v>
          </cell>
          <cell r="M3066" t="str">
            <v>Mize</v>
          </cell>
          <cell r="N3066">
            <v>39388</v>
          </cell>
          <cell r="O3066" t="str">
            <v>3043-02112007-012</v>
          </cell>
          <cell r="P3066" t="str">
            <v>CZ-6130-C-6</v>
          </cell>
          <cell r="Q3066" t="str">
            <v>Produkt 6</v>
          </cell>
          <cell r="R3066" t="str">
            <v>Otras</v>
          </cell>
          <cell r="S3066" t="str">
            <v>Čechy</v>
          </cell>
          <cell r="T3066" t="str">
            <v>Cheb</v>
          </cell>
          <cell r="U3066" t="str">
            <v>Cheb</v>
          </cell>
          <cell r="V3066">
            <v>427</v>
          </cell>
          <cell r="W3066">
            <v>496</v>
          </cell>
          <cell r="X3066">
            <v>684</v>
          </cell>
          <cell r="Y3066">
            <v>339264</v>
          </cell>
          <cell r="Z3066">
            <v>0.09</v>
          </cell>
          <cell r="AA3066">
            <v>30533.759999999998</v>
          </cell>
          <cell r="AB3066">
            <v>308730.23999999999</v>
          </cell>
          <cell r="AC3066">
            <v>0.02</v>
          </cell>
          <cell r="AD3066">
            <v>6174.6048000000001</v>
          </cell>
        </row>
        <row r="3067">
          <cell r="A3067">
            <v>3044</v>
          </cell>
          <cell r="B3067" t="str">
            <v>ZA 003</v>
          </cell>
          <cell r="C3067" t="str">
            <v>Mgr.</v>
          </cell>
          <cell r="D3067" t="str">
            <v>Tomáš</v>
          </cell>
          <cell r="E3067" t="str">
            <v>Novotný</v>
          </cell>
          <cell r="G3067" t="str">
            <v>Školení jazyky</v>
          </cell>
          <cell r="H3067">
            <v>724</v>
          </cell>
          <cell r="I3067" t="str">
            <v>Prodej C</v>
          </cell>
          <cell r="J3067" t="str">
            <v>920610/5953</v>
          </cell>
          <cell r="K3067">
            <v>19500</v>
          </cell>
          <cell r="L3067">
            <v>2800</v>
          </cell>
          <cell r="M3067" t="str">
            <v>Sokol</v>
          </cell>
          <cell r="N3067">
            <v>39389</v>
          </cell>
          <cell r="O3067" t="str">
            <v>3044-03112007-003</v>
          </cell>
          <cell r="P3067" t="str">
            <v>PL-2236-A-3</v>
          </cell>
          <cell r="Q3067" t="str">
            <v>Produkt 3</v>
          </cell>
          <cell r="R3067" t="str">
            <v>HAKO Zdeněk Habiger</v>
          </cell>
          <cell r="S3067" t="str">
            <v>Morava</v>
          </cell>
          <cell r="T3067" t="str">
            <v>Olomouc</v>
          </cell>
          <cell r="U3067" t="str">
            <v>Černovír</v>
          </cell>
          <cell r="V3067">
            <v>52</v>
          </cell>
          <cell r="W3067">
            <v>14</v>
          </cell>
          <cell r="X3067">
            <v>75</v>
          </cell>
          <cell r="Y3067">
            <v>1050</v>
          </cell>
          <cell r="Z3067">
            <v>0</v>
          </cell>
          <cell r="AA3067">
            <v>0</v>
          </cell>
          <cell r="AB3067">
            <v>1050</v>
          </cell>
          <cell r="AC3067">
            <v>0.04</v>
          </cell>
          <cell r="AD3067">
            <v>42</v>
          </cell>
        </row>
        <row r="3068">
          <cell r="A3068">
            <v>3045</v>
          </cell>
          <cell r="B3068" t="str">
            <v>ZA 003</v>
          </cell>
          <cell r="C3068" t="str">
            <v>Mgr.</v>
          </cell>
          <cell r="D3068" t="str">
            <v>Tomáš</v>
          </cell>
          <cell r="E3068" t="str">
            <v>Novotný</v>
          </cell>
          <cell r="G3068" t="str">
            <v>Telefon</v>
          </cell>
          <cell r="H3068">
            <v>195</v>
          </cell>
          <cell r="I3068" t="str">
            <v>Prodej D</v>
          </cell>
          <cell r="J3068" t="str">
            <v>920610/5953</v>
          </cell>
          <cell r="K3068">
            <v>19500</v>
          </cell>
          <cell r="L3068">
            <v>2800</v>
          </cell>
          <cell r="M3068" t="str">
            <v>Mize</v>
          </cell>
          <cell r="N3068">
            <v>39391</v>
          </cell>
          <cell r="O3068" t="str">
            <v>3045-05112007-003</v>
          </cell>
          <cell r="P3068" t="str">
            <v>DE-7224-D-3</v>
          </cell>
          <cell r="Q3068" t="str">
            <v>Produkt 3</v>
          </cell>
          <cell r="R3068" t="str">
            <v>HAKO Zdeněk Habiger</v>
          </cell>
          <cell r="S3068" t="str">
            <v>Morava</v>
          </cell>
          <cell r="T3068" t="str">
            <v>Olomouc</v>
          </cell>
          <cell r="U3068" t="str">
            <v>Černovír</v>
          </cell>
          <cell r="V3068">
            <v>52</v>
          </cell>
          <cell r="W3068">
            <v>255</v>
          </cell>
          <cell r="X3068">
            <v>74</v>
          </cell>
          <cell r="Y3068">
            <v>18870</v>
          </cell>
          <cell r="Z3068">
            <v>0.06</v>
          </cell>
          <cell r="AA3068">
            <v>1132.2</v>
          </cell>
          <cell r="AB3068">
            <v>17737.8</v>
          </cell>
          <cell r="AC3068">
            <v>0.02</v>
          </cell>
          <cell r="AD3068">
            <v>354.75599999999997</v>
          </cell>
        </row>
        <row r="3069">
          <cell r="A3069">
            <v>3046</v>
          </cell>
          <cell r="B3069" t="str">
            <v>ZA 010</v>
          </cell>
          <cell r="D3069" t="str">
            <v>Roman</v>
          </cell>
          <cell r="E3069" t="str">
            <v>Zatloukal</v>
          </cell>
          <cell r="G3069" t="str">
            <v>Firemní výdaj</v>
          </cell>
          <cell r="H3069">
            <v>7091</v>
          </cell>
          <cell r="I3069" t="str">
            <v>Výroba</v>
          </cell>
          <cell r="J3069" t="str">
            <v>880602/6020</v>
          </cell>
          <cell r="K3069">
            <v>15500</v>
          </cell>
          <cell r="L3069">
            <v>300</v>
          </cell>
          <cell r="M3069" t="str">
            <v>Mize</v>
          </cell>
          <cell r="N3069">
            <v>39391</v>
          </cell>
          <cell r="O3069" t="str">
            <v>3046-05112007-010</v>
          </cell>
          <cell r="P3069" t="str">
            <v>CZ-8752-B-9</v>
          </cell>
          <cell r="Q3069" t="str">
            <v>Produkt 9</v>
          </cell>
          <cell r="R3069" t="str">
            <v>Otras</v>
          </cell>
          <cell r="S3069" t="str">
            <v>Čechy</v>
          </cell>
          <cell r="T3069" t="str">
            <v>Cheb</v>
          </cell>
          <cell r="U3069" t="str">
            <v>Cheb</v>
          </cell>
          <cell r="V3069">
            <v>427</v>
          </cell>
          <cell r="W3069">
            <v>127</v>
          </cell>
          <cell r="X3069">
            <v>326</v>
          </cell>
          <cell r="Y3069">
            <v>41402</v>
          </cell>
          <cell r="Z3069">
            <v>0</v>
          </cell>
          <cell r="AA3069">
            <v>0</v>
          </cell>
          <cell r="AB3069">
            <v>41402</v>
          </cell>
          <cell r="AC3069">
            <v>0.04</v>
          </cell>
          <cell r="AD3069">
            <v>1656.08</v>
          </cell>
        </row>
        <row r="3070">
          <cell r="A3070">
            <v>3047</v>
          </cell>
          <cell r="B3070" t="str">
            <v>ZA 003</v>
          </cell>
          <cell r="C3070" t="str">
            <v>Mgr.</v>
          </cell>
          <cell r="D3070" t="str">
            <v>Tomáš</v>
          </cell>
          <cell r="E3070" t="str">
            <v>Novotný</v>
          </cell>
          <cell r="G3070" t="str">
            <v>Benzín</v>
          </cell>
          <cell r="H3070">
            <v>2481</v>
          </cell>
          <cell r="I3070" t="str">
            <v>Prodej C</v>
          </cell>
          <cell r="J3070" t="str">
            <v>920610/5953</v>
          </cell>
          <cell r="K3070">
            <v>19500</v>
          </cell>
          <cell r="L3070">
            <v>2800</v>
          </cell>
          <cell r="M3070" t="str">
            <v>Sokol</v>
          </cell>
          <cell r="N3070">
            <v>39393</v>
          </cell>
          <cell r="O3070" t="str">
            <v>3047-07112007-003</v>
          </cell>
          <cell r="P3070" t="str">
            <v>DE-7804-C-5</v>
          </cell>
          <cell r="Q3070" t="str">
            <v>Produkt 5</v>
          </cell>
          <cell r="R3070" t="str">
            <v>HAKO Zdeněk Habiger</v>
          </cell>
          <cell r="S3070" t="str">
            <v>Morava</v>
          </cell>
          <cell r="T3070" t="str">
            <v>Olomouc</v>
          </cell>
          <cell r="U3070" t="str">
            <v>Černovír</v>
          </cell>
          <cell r="V3070">
            <v>52</v>
          </cell>
          <cell r="W3070">
            <v>90</v>
          </cell>
          <cell r="X3070">
            <v>500</v>
          </cell>
          <cell r="Y3070">
            <v>45000</v>
          </cell>
          <cell r="Z3070">
            <v>0</v>
          </cell>
          <cell r="AA3070">
            <v>0</v>
          </cell>
          <cell r="AB3070">
            <v>45000</v>
          </cell>
          <cell r="AC3070">
            <v>0.04</v>
          </cell>
          <cell r="AD3070">
            <v>1800</v>
          </cell>
        </row>
        <row r="3071">
          <cell r="A3071">
            <v>3048</v>
          </cell>
          <cell r="B3071" t="str">
            <v>ZA 010</v>
          </cell>
          <cell r="D3071" t="str">
            <v>Roman</v>
          </cell>
          <cell r="E3071" t="str">
            <v>Zatloukal</v>
          </cell>
          <cell r="G3071" t="str">
            <v>Cestovné</v>
          </cell>
          <cell r="H3071">
            <v>260</v>
          </cell>
          <cell r="I3071" t="str">
            <v>Výroba</v>
          </cell>
          <cell r="J3071" t="str">
            <v>880602/6020</v>
          </cell>
          <cell r="K3071">
            <v>15500</v>
          </cell>
          <cell r="L3071">
            <v>300</v>
          </cell>
          <cell r="M3071" t="str">
            <v>Jakhel</v>
          </cell>
          <cell r="N3071">
            <v>39394</v>
          </cell>
          <cell r="O3071" t="str">
            <v>3048-08112007-010</v>
          </cell>
          <cell r="P3071" t="str">
            <v>AU-6905-A-9</v>
          </cell>
          <cell r="Q3071" t="str">
            <v>Produkt 9</v>
          </cell>
          <cell r="R3071" t="str">
            <v>Otras</v>
          </cell>
          <cell r="S3071" t="str">
            <v>Čechy</v>
          </cell>
          <cell r="T3071" t="str">
            <v>Cheb</v>
          </cell>
          <cell r="U3071" t="str">
            <v>Cheb</v>
          </cell>
          <cell r="V3071">
            <v>427</v>
          </cell>
          <cell r="W3071">
            <v>411</v>
          </cell>
          <cell r="X3071">
            <v>327</v>
          </cell>
          <cell r="Y3071">
            <v>134397</v>
          </cell>
          <cell r="Z3071">
            <v>0</v>
          </cell>
          <cell r="AA3071">
            <v>0</v>
          </cell>
          <cell r="AB3071">
            <v>134397</v>
          </cell>
          <cell r="AC3071">
            <v>0.04</v>
          </cell>
          <cell r="AD3071">
            <v>5375.88</v>
          </cell>
        </row>
        <row r="3072">
          <cell r="A3072">
            <v>3049</v>
          </cell>
          <cell r="B3072" t="str">
            <v>ZA 022</v>
          </cell>
          <cell r="C3072" t="str">
            <v>JUDr.</v>
          </cell>
          <cell r="D3072" t="str">
            <v>Karel</v>
          </cell>
          <cell r="E3072" t="str">
            <v>Vodička</v>
          </cell>
          <cell r="G3072" t="str">
            <v>Cestovné</v>
          </cell>
          <cell r="H3072">
            <v>2110</v>
          </cell>
          <cell r="I3072" t="str">
            <v>Management</v>
          </cell>
          <cell r="J3072" t="str">
            <v>840115/5785</v>
          </cell>
          <cell r="K3072">
            <v>26000</v>
          </cell>
          <cell r="L3072">
            <v>1300</v>
          </cell>
          <cell r="M3072" t="str">
            <v>Sokol</v>
          </cell>
          <cell r="N3072">
            <v>39395</v>
          </cell>
          <cell r="O3072" t="str">
            <v>3049-09112007-022</v>
          </cell>
          <cell r="P3072" t="str">
            <v>PL-2038-A-5</v>
          </cell>
          <cell r="Q3072" t="str">
            <v>Produkt 5</v>
          </cell>
          <cell r="R3072" t="str">
            <v>HAKO Zdeněk Habiger</v>
          </cell>
          <cell r="S3072" t="str">
            <v>Morava</v>
          </cell>
          <cell r="T3072" t="str">
            <v>Olomouc</v>
          </cell>
          <cell r="U3072" t="str">
            <v>Černovír</v>
          </cell>
          <cell r="V3072">
            <v>52</v>
          </cell>
          <cell r="W3072">
            <v>320</v>
          </cell>
          <cell r="X3072">
            <v>501</v>
          </cell>
          <cell r="Y3072">
            <v>160320</v>
          </cell>
          <cell r="Z3072">
            <v>0.08</v>
          </cell>
          <cell r="AA3072">
            <v>12825.6</v>
          </cell>
          <cell r="AB3072">
            <v>147494.39999999999</v>
          </cell>
          <cell r="AC3072">
            <v>0.02</v>
          </cell>
          <cell r="AD3072">
            <v>2949.8879999999999</v>
          </cell>
        </row>
        <row r="3073">
          <cell r="A3073">
            <v>3050</v>
          </cell>
          <cell r="B3073" t="str">
            <v>ZA 010</v>
          </cell>
          <cell r="D3073" t="str">
            <v>Roman</v>
          </cell>
          <cell r="E3073" t="str">
            <v>Zatloukal</v>
          </cell>
          <cell r="G3073" t="str">
            <v>Školení profesní</v>
          </cell>
          <cell r="H3073">
            <v>968</v>
          </cell>
          <cell r="I3073" t="str">
            <v>Výroba</v>
          </cell>
          <cell r="J3073" t="str">
            <v>880602/6020</v>
          </cell>
          <cell r="K3073">
            <v>15500</v>
          </cell>
          <cell r="L3073">
            <v>300</v>
          </cell>
          <cell r="M3073" t="str">
            <v>Mize</v>
          </cell>
          <cell r="N3073">
            <v>39397</v>
          </cell>
          <cell r="O3073" t="str">
            <v>3050-11112007-010</v>
          </cell>
          <cell r="P3073" t="str">
            <v>CZ-8560-B-2</v>
          </cell>
          <cell r="Q3073" t="str">
            <v>Produkt 2</v>
          </cell>
          <cell r="R3073" t="str">
            <v>Otras</v>
          </cell>
          <cell r="S3073" t="str">
            <v>Čechy</v>
          </cell>
          <cell r="T3073" t="str">
            <v>Cheb</v>
          </cell>
          <cell r="U3073" t="str">
            <v>Cheb</v>
          </cell>
          <cell r="V3073">
            <v>427</v>
          </cell>
          <cell r="W3073">
            <v>199</v>
          </cell>
          <cell r="X3073">
            <v>160</v>
          </cell>
          <cell r="Y3073">
            <v>31840</v>
          </cell>
          <cell r="Z3073">
            <v>0.03</v>
          </cell>
          <cell r="AA3073">
            <v>955.19999999999993</v>
          </cell>
          <cell r="AB3073">
            <v>30884.799999999999</v>
          </cell>
          <cell r="AC3073">
            <v>0.01</v>
          </cell>
          <cell r="AD3073">
            <v>308.84800000000001</v>
          </cell>
        </row>
        <row r="3074">
          <cell r="A3074">
            <v>3051</v>
          </cell>
          <cell r="B3074" t="str">
            <v>ZA 074</v>
          </cell>
          <cell r="D3074" t="str">
            <v>Jakub</v>
          </cell>
          <cell r="E3074" t="str">
            <v>Daupník  </v>
          </cell>
          <cell r="G3074" t="str">
            <v>Benzín</v>
          </cell>
          <cell r="H3074">
            <v>684</v>
          </cell>
          <cell r="I3074" t="str">
            <v>Výroba</v>
          </cell>
          <cell r="J3074" t="str">
            <v>650404/1445</v>
          </cell>
          <cell r="K3074">
            <v>21500</v>
          </cell>
          <cell r="L3074">
            <v>1300</v>
          </cell>
          <cell r="M3074" t="str">
            <v>Jakhel</v>
          </cell>
          <cell r="N3074">
            <v>39397</v>
          </cell>
          <cell r="O3074" t="str">
            <v>3051-11112007-074</v>
          </cell>
          <cell r="P3074" t="str">
            <v>CZ-2311-C-1</v>
          </cell>
          <cell r="Q3074" t="str">
            <v>Produkt 1</v>
          </cell>
          <cell r="R3074" t="str">
            <v>HARD JESE</v>
          </cell>
          <cell r="S3074" t="str">
            <v>Morava</v>
          </cell>
          <cell r="T3074" t="str">
            <v>Zábřeh</v>
          </cell>
          <cell r="U3074" t="str">
            <v>Zábřeh</v>
          </cell>
          <cell r="V3074">
            <v>525</v>
          </cell>
          <cell r="W3074">
            <v>231</v>
          </cell>
          <cell r="X3074">
            <v>110</v>
          </cell>
          <cell r="Y3074">
            <v>25410</v>
          </cell>
          <cell r="Z3074">
            <v>0.03</v>
          </cell>
          <cell r="AA3074">
            <v>762.3</v>
          </cell>
          <cell r="AB3074">
            <v>24647.7</v>
          </cell>
          <cell r="AC3074">
            <v>0.01</v>
          </cell>
          <cell r="AD3074">
            <v>246.477</v>
          </cell>
        </row>
        <row r="3075">
          <cell r="A3075">
            <v>3052</v>
          </cell>
          <cell r="B3075" t="str">
            <v>ZA 074</v>
          </cell>
          <cell r="D3075" t="str">
            <v>Jakub</v>
          </cell>
          <cell r="E3075" t="str">
            <v>Daupník  </v>
          </cell>
          <cell r="G3075" t="str">
            <v>Firemní výdaj</v>
          </cell>
          <cell r="H3075">
            <v>598</v>
          </cell>
          <cell r="I3075" t="str">
            <v>Výroba</v>
          </cell>
          <cell r="J3075" t="str">
            <v>650404/1445</v>
          </cell>
          <cell r="K3075">
            <v>21500</v>
          </cell>
          <cell r="L3075">
            <v>3600</v>
          </cell>
          <cell r="M3075" t="str">
            <v>Kraus</v>
          </cell>
          <cell r="N3075">
            <v>39399</v>
          </cell>
          <cell r="O3075" t="str">
            <v>3052-13112007-074</v>
          </cell>
          <cell r="P3075" t="str">
            <v>DE-2094-A-2</v>
          </cell>
          <cell r="Q3075" t="str">
            <v>Produkt 2</v>
          </cell>
          <cell r="R3075" t="str">
            <v>HARD JESE</v>
          </cell>
          <cell r="S3075" t="str">
            <v>Morava</v>
          </cell>
          <cell r="T3075" t="str">
            <v>Zábřeh</v>
          </cell>
          <cell r="U3075" t="str">
            <v>Zábřeh</v>
          </cell>
          <cell r="V3075">
            <v>525</v>
          </cell>
          <cell r="W3075">
            <v>57</v>
          </cell>
          <cell r="X3075">
            <v>157</v>
          </cell>
          <cell r="Y3075">
            <v>8949</v>
          </cell>
          <cell r="Z3075">
            <v>0</v>
          </cell>
          <cell r="AA3075">
            <v>0</v>
          </cell>
          <cell r="AB3075">
            <v>8949</v>
          </cell>
          <cell r="AC3075">
            <v>0.04</v>
          </cell>
          <cell r="AD3075">
            <v>357.96</v>
          </cell>
        </row>
        <row r="3076">
          <cell r="A3076">
            <v>3053</v>
          </cell>
          <cell r="B3076" t="str">
            <v>ZA 010</v>
          </cell>
          <cell r="D3076" t="str">
            <v>Roman</v>
          </cell>
          <cell r="E3076" t="str">
            <v>Zatloukal</v>
          </cell>
          <cell r="G3076" t="str">
            <v>Školení jazyky</v>
          </cell>
          <cell r="H3076">
            <v>7902</v>
          </cell>
          <cell r="I3076" t="str">
            <v>Výroba</v>
          </cell>
          <cell r="J3076" t="str">
            <v>880602/6020</v>
          </cell>
          <cell r="K3076">
            <v>15500</v>
          </cell>
          <cell r="L3076">
            <v>300</v>
          </cell>
          <cell r="M3076" t="str">
            <v>Kraus</v>
          </cell>
          <cell r="N3076">
            <v>39400</v>
          </cell>
          <cell r="O3076" t="str">
            <v>3053-14112007-010</v>
          </cell>
          <cell r="P3076" t="str">
            <v>CZ-6176-A-1</v>
          </cell>
          <cell r="Q3076" t="str">
            <v>Produkt 1</v>
          </cell>
          <cell r="R3076" t="str">
            <v>Otras</v>
          </cell>
          <cell r="S3076" t="str">
            <v>Čechy</v>
          </cell>
          <cell r="T3076" t="str">
            <v>Cheb</v>
          </cell>
          <cell r="U3076" t="str">
            <v>Cheb</v>
          </cell>
          <cell r="V3076">
            <v>427</v>
          </cell>
          <cell r="W3076">
            <v>50</v>
          </cell>
          <cell r="X3076">
            <v>105</v>
          </cell>
          <cell r="Y3076">
            <v>5250</v>
          </cell>
          <cell r="Z3076">
            <v>0</v>
          </cell>
          <cell r="AA3076">
            <v>0</v>
          </cell>
          <cell r="AB3076">
            <v>5250</v>
          </cell>
          <cell r="AC3076">
            <v>0.04</v>
          </cell>
          <cell r="AD3076">
            <v>210</v>
          </cell>
        </row>
        <row r="3077">
          <cell r="A3077">
            <v>3054</v>
          </cell>
          <cell r="B3077" t="str">
            <v>ZA 075</v>
          </cell>
          <cell r="D3077" t="str">
            <v>Stanislav</v>
          </cell>
          <cell r="E3077" t="str">
            <v>Dejl</v>
          </cell>
          <cell r="G3077" t="str">
            <v>Školení jazyky</v>
          </cell>
          <cell r="H3077">
            <v>3601</v>
          </cell>
          <cell r="I3077" t="str">
            <v>Výroba</v>
          </cell>
          <cell r="J3077" t="str">
            <v>830515/4550</v>
          </cell>
          <cell r="K3077">
            <v>16500</v>
          </cell>
          <cell r="L3077">
            <v>1000</v>
          </cell>
          <cell r="M3077" t="str">
            <v>Jakhel</v>
          </cell>
          <cell r="N3077">
            <v>39401</v>
          </cell>
          <cell r="O3077" t="str">
            <v>3054-15112007-075</v>
          </cell>
          <cell r="P3077" t="str">
            <v>DE-9043-B-4</v>
          </cell>
          <cell r="Q3077" t="str">
            <v>Produkt 4</v>
          </cell>
          <cell r="R3077" t="str">
            <v>HARD JESE</v>
          </cell>
          <cell r="S3077" t="str">
            <v>Morava</v>
          </cell>
          <cell r="T3077" t="str">
            <v>Zábřeh</v>
          </cell>
          <cell r="U3077" t="str">
            <v>Zábřeh</v>
          </cell>
          <cell r="V3077">
            <v>525</v>
          </cell>
          <cell r="W3077">
            <v>134</v>
          </cell>
          <cell r="X3077">
            <v>373</v>
          </cell>
          <cell r="Y3077">
            <v>49982</v>
          </cell>
          <cell r="Z3077">
            <v>0</v>
          </cell>
          <cell r="AA3077">
            <v>0</v>
          </cell>
          <cell r="AB3077">
            <v>49982</v>
          </cell>
          <cell r="AC3077">
            <v>0.04</v>
          </cell>
          <cell r="AD3077">
            <v>1999.28</v>
          </cell>
        </row>
        <row r="3078">
          <cell r="A3078">
            <v>3055</v>
          </cell>
          <cell r="B3078" t="str">
            <v>ZA 075</v>
          </cell>
          <cell r="D3078" t="str">
            <v>Stanislav</v>
          </cell>
          <cell r="E3078" t="str">
            <v>Dejl</v>
          </cell>
          <cell r="G3078" t="str">
            <v>Cestovné</v>
          </cell>
          <cell r="H3078">
            <v>6931</v>
          </cell>
          <cell r="I3078" t="str">
            <v>Výroba</v>
          </cell>
          <cell r="J3078" t="str">
            <v>830515/4550</v>
          </cell>
          <cell r="K3078">
            <v>16500</v>
          </cell>
          <cell r="L3078">
            <v>1000</v>
          </cell>
          <cell r="M3078" t="str">
            <v>Jakhel</v>
          </cell>
          <cell r="N3078">
            <v>39403</v>
          </cell>
          <cell r="O3078" t="str">
            <v>3055-17112007-075</v>
          </cell>
          <cell r="P3078" t="str">
            <v>CZ-6999-A-9</v>
          </cell>
          <cell r="Q3078" t="str">
            <v>Produkt 9</v>
          </cell>
          <cell r="R3078" t="str">
            <v>HARD JESE</v>
          </cell>
          <cell r="S3078" t="str">
            <v>Morava</v>
          </cell>
          <cell r="T3078" t="str">
            <v>Zábřeh</v>
          </cell>
          <cell r="U3078" t="str">
            <v>Zábřeh</v>
          </cell>
          <cell r="V3078">
            <v>525</v>
          </cell>
          <cell r="W3078">
            <v>416</v>
          </cell>
          <cell r="X3078">
            <v>326</v>
          </cell>
          <cell r="Y3078">
            <v>135616</v>
          </cell>
          <cell r="Z3078">
            <v>0</v>
          </cell>
          <cell r="AA3078">
            <v>0</v>
          </cell>
          <cell r="AB3078">
            <v>135616</v>
          </cell>
          <cell r="AC3078">
            <v>0.04</v>
          </cell>
          <cell r="AD3078">
            <v>5424.64</v>
          </cell>
        </row>
        <row r="3079">
          <cell r="A3079">
            <v>3056</v>
          </cell>
          <cell r="B3079" t="str">
            <v>ZA 170</v>
          </cell>
          <cell r="D3079" t="str">
            <v>Jiří</v>
          </cell>
          <cell r="E3079" t="str">
            <v>Haňáček</v>
          </cell>
          <cell r="G3079" t="str">
            <v>Cestovné</v>
          </cell>
          <cell r="H3079">
            <v>4210</v>
          </cell>
          <cell r="I3079" t="str">
            <v>Prodej B</v>
          </cell>
          <cell r="J3079" t="str">
            <v>520707/462</v>
          </cell>
          <cell r="K3079">
            <v>17000</v>
          </cell>
          <cell r="L3079">
            <v>1300</v>
          </cell>
          <cell r="M3079" t="str">
            <v>Jakhel</v>
          </cell>
          <cell r="N3079">
            <v>39403</v>
          </cell>
          <cell r="O3079" t="str">
            <v>3056-17112007-170</v>
          </cell>
          <cell r="P3079" t="str">
            <v>CZ-9837-B-8</v>
          </cell>
          <cell r="Q3079" t="str">
            <v>Produkt 8</v>
          </cell>
          <cell r="R3079" t="str">
            <v>OTNICTVÍ ČR</v>
          </cell>
          <cell r="S3079" t="str">
            <v>Čechy</v>
          </cell>
          <cell r="T3079" t="str">
            <v>Pardubice</v>
          </cell>
          <cell r="U3079" t="str">
            <v>Štípice</v>
          </cell>
          <cell r="V3079">
            <v>706</v>
          </cell>
          <cell r="W3079">
            <v>489</v>
          </cell>
          <cell r="X3079">
            <v>55</v>
          </cell>
          <cell r="Y3079">
            <v>26895</v>
          </cell>
          <cell r="Z3079">
            <v>0.06</v>
          </cell>
          <cell r="AA3079">
            <v>1613.7</v>
          </cell>
          <cell r="AB3079">
            <v>25281.3</v>
          </cell>
          <cell r="AC3079">
            <v>0.02</v>
          </cell>
          <cell r="AD3079">
            <v>505.62599999999998</v>
          </cell>
        </row>
        <row r="3080">
          <cell r="A3080">
            <v>3057</v>
          </cell>
          <cell r="B3080" t="str">
            <v>ZA 014</v>
          </cell>
          <cell r="D3080" t="str">
            <v>Eva</v>
          </cell>
          <cell r="E3080" t="str">
            <v>Pavlíčková</v>
          </cell>
          <cell r="G3080" t="str">
            <v>Školení jazyky</v>
          </cell>
          <cell r="H3080">
            <v>6890</v>
          </cell>
          <cell r="I3080" t="str">
            <v>Výroba</v>
          </cell>
          <cell r="J3080" t="str">
            <v>855220/5497</v>
          </cell>
          <cell r="K3080">
            <v>25000</v>
          </cell>
          <cell r="L3080">
            <v>1300</v>
          </cell>
          <cell r="M3080" t="str">
            <v>Sokol</v>
          </cell>
          <cell r="N3080">
            <v>39405</v>
          </cell>
          <cell r="O3080" t="str">
            <v>3057-19112007-014</v>
          </cell>
          <cell r="P3080" t="str">
            <v>PL-8951-C-8</v>
          </cell>
          <cell r="Q3080" t="str">
            <v>Produkt 8</v>
          </cell>
          <cell r="R3080" t="str">
            <v>HCI CHEMICALS</v>
          </cell>
          <cell r="S3080" t="str">
            <v>Morava</v>
          </cell>
          <cell r="T3080" t="str">
            <v>Brno</v>
          </cell>
          <cell r="U3080" t="str">
            <v>Husovice</v>
          </cell>
          <cell r="V3080">
            <v>329</v>
          </cell>
          <cell r="W3080">
            <v>195</v>
          </cell>
          <cell r="X3080">
            <v>55</v>
          </cell>
          <cell r="Y3080">
            <v>10725</v>
          </cell>
          <cell r="Z3080">
            <v>0.02</v>
          </cell>
          <cell r="AA3080">
            <v>214.5</v>
          </cell>
          <cell r="AB3080">
            <v>10510.5</v>
          </cell>
          <cell r="AC3080">
            <v>0.01</v>
          </cell>
          <cell r="AD3080">
            <v>105.105</v>
          </cell>
        </row>
        <row r="3081">
          <cell r="A3081">
            <v>3058</v>
          </cell>
          <cell r="B3081" t="str">
            <v>ZA 170</v>
          </cell>
          <cell r="D3081" t="str">
            <v>Jiří</v>
          </cell>
          <cell r="E3081" t="str">
            <v>Haňáček</v>
          </cell>
          <cell r="G3081" t="str">
            <v>Školení profesní</v>
          </cell>
          <cell r="H3081">
            <v>1041</v>
          </cell>
          <cell r="I3081" t="str">
            <v>Prodej B</v>
          </cell>
          <cell r="J3081" t="str">
            <v>520707/462</v>
          </cell>
          <cell r="K3081">
            <v>17000</v>
          </cell>
          <cell r="L3081">
            <v>1300</v>
          </cell>
          <cell r="M3081" t="str">
            <v>Jakhel</v>
          </cell>
          <cell r="N3081">
            <v>39406</v>
          </cell>
          <cell r="O3081" t="str">
            <v>3058-20112007-170</v>
          </cell>
          <cell r="P3081" t="str">
            <v>DE-5656-C-6</v>
          </cell>
          <cell r="Q3081" t="str">
            <v>Produkt 6</v>
          </cell>
          <cell r="R3081" t="str">
            <v>OTNICTVÍ ČR</v>
          </cell>
          <cell r="S3081" t="str">
            <v>Čechy</v>
          </cell>
          <cell r="T3081" t="str">
            <v>Pardubice</v>
          </cell>
          <cell r="U3081" t="str">
            <v>Štípice</v>
          </cell>
          <cell r="V3081">
            <v>706</v>
          </cell>
          <cell r="W3081">
            <v>351</v>
          </cell>
          <cell r="X3081">
            <v>682</v>
          </cell>
          <cell r="Y3081">
            <v>239382</v>
          </cell>
          <cell r="Z3081">
            <v>0.02</v>
          </cell>
          <cell r="AA3081">
            <v>4787.6400000000003</v>
          </cell>
          <cell r="AB3081">
            <v>234594.36</v>
          </cell>
          <cell r="AC3081">
            <v>0.01</v>
          </cell>
          <cell r="AD3081">
            <v>2345.9436000000001</v>
          </cell>
        </row>
        <row r="3082">
          <cell r="A3082">
            <v>3059</v>
          </cell>
          <cell r="B3082" t="str">
            <v>ZA 382</v>
          </cell>
          <cell r="D3082" t="str">
            <v>Roman</v>
          </cell>
          <cell r="E3082" t="str">
            <v>Cimpa</v>
          </cell>
          <cell r="G3082" t="str">
            <v>Školení profesní</v>
          </cell>
          <cell r="H3082">
            <v>5406</v>
          </cell>
          <cell r="I3082" t="str">
            <v>Prodej C</v>
          </cell>
          <cell r="J3082" t="str">
            <v>700909/6281</v>
          </cell>
          <cell r="K3082">
            <v>19500</v>
          </cell>
          <cell r="L3082">
            <v>300</v>
          </cell>
          <cell r="M3082" t="str">
            <v>Kraus</v>
          </cell>
          <cell r="N3082">
            <v>39407</v>
          </cell>
          <cell r="O3082" t="str">
            <v>3059-21112007-382</v>
          </cell>
          <cell r="P3082" t="str">
            <v>AU-3901-B-3</v>
          </cell>
          <cell r="Q3082" t="str">
            <v>Produkt 3</v>
          </cell>
          <cell r="R3082" t="str">
            <v>HCI CHEMICALS</v>
          </cell>
          <cell r="S3082" t="str">
            <v>Morava</v>
          </cell>
          <cell r="T3082" t="str">
            <v>Brno</v>
          </cell>
          <cell r="U3082" t="str">
            <v>Husovice</v>
          </cell>
          <cell r="V3082">
            <v>329</v>
          </cell>
          <cell r="W3082">
            <v>494</v>
          </cell>
          <cell r="X3082">
            <v>75</v>
          </cell>
          <cell r="Y3082">
            <v>37050</v>
          </cell>
          <cell r="Z3082">
            <v>0.09</v>
          </cell>
          <cell r="AA3082">
            <v>3334.5</v>
          </cell>
          <cell r="AB3082">
            <v>33715.5</v>
          </cell>
          <cell r="AC3082">
            <v>0.02</v>
          </cell>
          <cell r="AD3082">
            <v>674.31000000000006</v>
          </cell>
        </row>
        <row r="3083">
          <cell r="A3083">
            <v>3060</v>
          </cell>
          <cell r="B3083" t="str">
            <v>ZA 170</v>
          </cell>
          <cell r="D3083" t="str">
            <v>Jiří</v>
          </cell>
          <cell r="E3083" t="str">
            <v>Haňáček</v>
          </cell>
          <cell r="G3083" t="str">
            <v>Školení jazyky</v>
          </cell>
          <cell r="H3083">
            <v>2171</v>
          </cell>
          <cell r="I3083" t="str">
            <v>Prodej B</v>
          </cell>
          <cell r="J3083" t="str">
            <v>520707/462</v>
          </cell>
          <cell r="K3083">
            <v>17000</v>
          </cell>
          <cell r="L3083">
            <v>1300</v>
          </cell>
          <cell r="M3083" t="str">
            <v>Mize</v>
          </cell>
          <cell r="N3083">
            <v>39409</v>
          </cell>
          <cell r="O3083" t="str">
            <v>3060-23112007-170</v>
          </cell>
          <cell r="P3083" t="str">
            <v>CZ-7856-D-3</v>
          </cell>
          <cell r="Q3083" t="str">
            <v>Produkt 3</v>
          </cell>
          <cell r="R3083" t="str">
            <v>OTNICTVÍ ČR</v>
          </cell>
          <cell r="S3083" t="str">
            <v>Čechy</v>
          </cell>
          <cell r="T3083" t="str">
            <v>Pardubice</v>
          </cell>
          <cell r="U3083" t="str">
            <v>Štípice</v>
          </cell>
          <cell r="V3083">
            <v>706</v>
          </cell>
          <cell r="W3083">
            <v>342</v>
          </cell>
          <cell r="X3083">
            <v>74</v>
          </cell>
          <cell r="Y3083">
            <v>25308</v>
          </cell>
          <cell r="Z3083">
            <v>0.08</v>
          </cell>
          <cell r="AA3083">
            <v>2024.64</v>
          </cell>
          <cell r="AB3083">
            <v>23283.360000000001</v>
          </cell>
          <cell r="AC3083">
            <v>0.02</v>
          </cell>
          <cell r="AD3083">
            <v>465.66720000000004</v>
          </cell>
        </row>
        <row r="3084">
          <cell r="A3084">
            <v>3061</v>
          </cell>
          <cell r="B3084" t="str">
            <v>ZA 382</v>
          </cell>
          <cell r="D3084" t="str">
            <v>Roman</v>
          </cell>
          <cell r="E3084" t="str">
            <v>Cimpa</v>
          </cell>
          <cell r="G3084" t="str">
            <v>Školení jazyky</v>
          </cell>
          <cell r="H3084">
            <v>4295</v>
          </cell>
          <cell r="I3084" t="str">
            <v>Prodej C</v>
          </cell>
          <cell r="J3084" t="str">
            <v>700909/6281</v>
          </cell>
          <cell r="K3084">
            <v>19500</v>
          </cell>
          <cell r="L3084">
            <v>1300</v>
          </cell>
          <cell r="M3084" t="str">
            <v>Mize</v>
          </cell>
          <cell r="N3084">
            <v>39409</v>
          </cell>
          <cell r="O3084" t="str">
            <v>3061-23112007-382</v>
          </cell>
          <cell r="P3084" t="str">
            <v>DE-7392-D-3</v>
          </cell>
          <cell r="Q3084" t="str">
            <v>Produkt 3</v>
          </cell>
          <cell r="R3084" t="str">
            <v>HCI CHEMICALS</v>
          </cell>
          <cell r="S3084" t="str">
            <v>Morava</v>
          </cell>
          <cell r="T3084" t="str">
            <v>Brno</v>
          </cell>
          <cell r="U3084" t="str">
            <v>Husovice</v>
          </cell>
          <cell r="V3084">
            <v>329</v>
          </cell>
          <cell r="W3084">
            <v>448</v>
          </cell>
          <cell r="X3084">
            <v>71</v>
          </cell>
          <cell r="Y3084">
            <v>31808</v>
          </cell>
          <cell r="Z3084">
            <v>0.08</v>
          </cell>
          <cell r="AA3084">
            <v>2544.64</v>
          </cell>
          <cell r="AB3084">
            <v>29263.360000000001</v>
          </cell>
          <cell r="AC3084">
            <v>0.02</v>
          </cell>
          <cell r="AD3084">
            <v>585.2672</v>
          </cell>
        </row>
        <row r="3085">
          <cell r="A3085">
            <v>3062</v>
          </cell>
          <cell r="B3085" t="str">
            <v>ZA 382</v>
          </cell>
          <cell r="D3085" t="str">
            <v>Roman</v>
          </cell>
          <cell r="E3085" t="str">
            <v>Cimpa</v>
          </cell>
          <cell r="G3085" t="str">
            <v>Telefon</v>
          </cell>
          <cell r="H3085">
            <v>5454</v>
          </cell>
          <cell r="I3085" t="str">
            <v>Prodej C</v>
          </cell>
          <cell r="J3085" t="str">
            <v>700909/6281</v>
          </cell>
          <cell r="K3085">
            <v>19500</v>
          </cell>
          <cell r="L3085">
            <v>1300</v>
          </cell>
          <cell r="M3085" t="str">
            <v>Sokol</v>
          </cell>
          <cell r="N3085">
            <v>39411</v>
          </cell>
          <cell r="O3085" t="str">
            <v>3062-25112007-382</v>
          </cell>
          <cell r="P3085" t="str">
            <v>PL-4591-A-5</v>
          </cell>
          <cell r="Q3085" t="str">
            <v>Produkt 5</v>
          </cell>
          <cell r="R3085" t="str">
            <v>HCI CHEMICALS</v>
          </cell>
          <cell r="S3085" t="str">
            <v>Morava</v>
          </cell>
          <cell r="T3085" t="str">
            <v>Brno</v>
          </cell>
          <cell r="U3085" t="str">
            <v>Husovice</v>
          </cell>
          <cell r="V3085">
            <v>329</v>
          </cell>
          <cell r="W3085">
            <v>405</v>
          </cell>
          <cell r="X3085">
            <v>501</v>
          </cell>
          <cell r="Y3085">
            <v>202905</v>
          </cell>
          <cell r="Z3085">
            <v>0.09</v>
          </cell>
          <cell r="AA3085">
            <v>18261.45</v>
          </cell>
          <cell r="AB3085">
            <v>184643.55</v>
          </cell>
          <cell r="AC3085">
            <v>0.02</v>
          </cell>
          <cell r="AD3085">
            <v>3692.8709999999996</v>
          </cell>
        </row>
        <row r="3086">
          <cell r="A3086">
            <v>3063</v>
          </cell>
          <cell r="B3086" t="str">
            <v>ZA 170</v>
          </cell>
          <cell r="D3086" t="str">
            <v>Jiří</v>
          </cell>
          <cell r="E3086" t="str">
            <v>Haňáček</v>
          </cell>
          <cell r="G3086" t="str">
            <v>Telefon</v>
          </cell>
          <cell r="H3086">
            <v>5309</v>
          </cell>
          <cell r="I3086" t="str">
            <v>Prodej B</v>
          </cell>
          <cell r="J3086" t="str">
            <v>520707/462</v>
          </cell>
          <cell r="K3086">
            <v>17000</v>
          </cell>
          <cell r="L3086">
            <v>5000</v>
          </cell>
          <cell r="M3086" t="str">
            <v>Kraus</v>
          </cell>
          <cell r="N3086">
            <v>39412</v>
          </cell>
          <cell r="O3086" t="str">
            <v>3063-26112007-170</v>
          </cell>
          <cell r="P3086" t="str">
            <v>PL-4190-C-0</v>
          </cell>
          <cell r="Q3086" t="str">
            <v>Produkt 10</v>
          </cell>
          <cell r="R3086" t="str">
            <v>OTNICTVÍ ČR</v>
          </cell>
          <cell r="S3086" t="str">
            <v>Čechy</v>
          </cell>
          <cell r="T3086" t="str">
            <v>Pardubice</v>
          </cell>
          <cell r="U3086" t="str">
            <v>Štípice</v>
          </cell>
          <cell r="V3086">
            <v>706</v>
          </cell>
          <cell r="W3086">
            <v>289</v>
          </cell>
          <cell r="X3086">
            <v>121</v>
          </cell>
          <cell r="Y3086">
            <v>34969</v>
          </cell>
          <cell r="Z3086">
            <v>7.0000000000000007E-2</v>
          </cell>
          <cell r="AA3086">
            <v>2447.8300000000004</v>
          </cell>
          <cell r="AB3086">
            <v>32521.17</v>
          </cell>
          <cell r="AC3086">
            <v>0.02</v>
          </cell>
          <cell r="AD3086">
            <v>650.42340000000002</v>
          </cell>
        </row>
        <row r="3087">
          <cell r="A3087">
            <v>3064</v>
          </cell>
          <cell r="B3087" t="str">
            <v>ZA 382</v>
          </cell>
          <cell r="D3087" t="str">
            <v>Roman</v>
          </cell>
          <cell r="E3087" t="str">
            <v>Cimpa</v>
          </cell>
          <cell r="G3087" t="str">
            <v>Benzín</v>
          </cell>
          <cell r="H3087">
            <v>2795</v>
          </cell>
          <cell r="I3087" t="str">
            <v>Prodej C</v>
          </cell>
          <cell r="J3087" t="str">
            <v>700909/6281</v>
          </cell>
          <cell r="K3087">
            <v>19500</v>
          </cell>
          <cell r="L3087">
            <v>1300</v>
          </cell>
          <cell r="M3087" t="str">
            <v>Mize</v>
          </cell>
          <cell r="N3087">
            <v>39413</v>
          </cell>
          <cell r="O3087" t="str">
            <v>3064-27112007-382</v>
          </cell>
          <cell r="P3087" t="str">
            <v>CZ-6608-B-5</v>
          </cell>
          <cell r="Q3087" t="str">
            <v>Produkt 5</v>
          </cell>
          <cell r="R3087" t="str">
            <v>HCI CHEMICALS</v>
          </cell>
          <cell r="S3087" t="str">
            <v>Morava</v>
          </cell>
          <cell r="T3087" t="str">
            <v>Brno</v>
          </cell>
          <cell r="U3087" t="str">
            <v>Husovice</v>
          </cell>
          <cell r="V3087">
            <v>329</v>
          </cell>
          <cell r="W3087">
            <v>116</v>
          </cell>
          <cell r="X3087">
            <v>500</v>
          </cell>
          <cell r="Y3087">
            <v>58000</v>
          </cell>
          <cell r="Z3087">
            <v>0</v>
          </cell>
          <cell r="AA3087">
            <v>0</v>
          </cell>
          <cell r="AB3087">
            <v>58000</v>
          </cell>
          <cell r="AC3087">
            <v>0.04</v>
          </cell>
          <cell r="AD3087">
            <v>2320</v>
          </cell>
        </row>
        <row r="3088">
          <cell r="A3088">
            <v>3065</v>
          </cell>
          <cell r="B3088" t="str">
            <v>ZA 001</v>
          </cell>
          <cell r="C3088" t="str">
            <v>Ing.</v>
          </cell>
          <cell r="D3088" t="str">
            <v>Jan</v>
          </cell>
          <cell r="E3088" t="str">
            <v>Novák</v>
          </cell>
          <cell r="G3088" t="str">
            <v>Telefon</v>
          </cell>
          <cell r="H3088">
            <v>1551</v>
          </cell>
          <cell r="I3088" t="str">
            <v>Prodej A</v>
          </cell>
          <cell r="J3088" t="str">
            <v>900707/5737</v>
          </cell>
          <cell r="K3088">
            <v>25000</v>
          </cell>
          <cell r="L3088">
            <v>5000</v>
          </cell>
          <cell r="M3088" t="str">
            <v>Mize</v>
          </cell>
          <cell r="N3088">
            <v>39415</v>
          </cell>
          <cell r="O3088" t="str">
            <v>3065-29112007-001</v>
          </cell>
          <cell r="P3088" t="str">
            <v>AU-8403-A-4</v>
          </cell>
          <cell r="Q3088" t="str">
            <v>Produkt 4</v>
          </cell>
          <cell r="R3088" t="str">
            <v>OTNICTVÍ ČR</v>
          </cell>
          <cell r="S3088" t="str">
            <v>Čechy</v>
          </cell>
          <cell r="T3088" t="str">
            <v>Pardubice</v>
          </cell>
          <cell r="U3088" t="str">
            <v>Štípice</v>
          </cell>
          <cell r="V3088">
            <v>706</v>
          </cell>
          <cell r="W3088">
            <v>288</v>
          </cell>
          <cell r="X3088">
            <v>385</v>
          </cell>
          <cell r="Y3088">
            <v>110880</v>
          </cell>
          <cell r="Z3088">
            <v>0.08</v>
          </cell>
          <cell r="AA3088">
            <v>8870.4</v>
          </cell>
          <cell r="AB3088">
            <v>102009.60000000001</v>
          </cell>
          <cell r="AC3088">
            <v>0.02</v>
          </cell>
          <cell r="AD3088">
            <v>2040.1920000000002</v>
          </cell>
        </row>
        <row r="3089">
          <cell r="A3089">
            <v>3066</v>
          </cell>
          <cell r="B3089" t="str">
            <v>ZA 008</v>
          </cell>
          <cell r="C3089" t="str">
            <v>Ing.</v>
          </cell>
          <cell r="D3089" t="str">
            <v>Pavel</v>
          </cell>
          <cell r="E3089" t="str">
            <v>Halama</v>
          </cell>
          <cell r="G3089" t="str">
            <v>Školení jazyky</v>
          </cell>
          <cell r="H3089">
            <v>3664</v>
          </cell>
          <cell r="I3089" t="str">
            <v>Obchod</v>
          </cell>
          <cell r="J3089" t="str">
            <v>890921/6261</v>
          </cell>
          <cell r="K3089">
            <v>23000</v>
          </cell>
          <cell r="L3089">
            <v>1300</v>
          </cell>
          <cell r="M3089" t="str">
            <v>Jakhel</v>
          </cell>
          <cell r="N3089">
            <v>39415</v>
          </cell>
          <cell r="O3089" t="str">
            <v>3066-29112007-008</v>
          </cell>
          <cell r="P3089" t="str">
            <v>CZ-4567-D-1</v>
          </cell>
          <cell r="Q3089" t="str">
            <v>Produkt 1</v>
          </cell>
          <cell r="R3089" t="str">
            <v>HFH STROJNÍ s.r.o.</v>
          </cell>
          <cell r="S3089" t="str">
            <v>Morava</v>
          </cell>
          <cell r="T3089" t="str">
            <v>Frýdek-Místek</v>
          </cell>
          <cell r="U3089" t="str">
            <v>Lhotka</v>
          </cell>
          <cell r="V3089">
            <v>783</v>
          </cell>
          <cell r="W3089">
            <v>59</v>
          </cell>
          <cell r="X3089">
            <v>104</v>
          </cell>
          <cell r="Y3089">
            <v>6136</v>
          </cell>
          <cell r="Z3089">
            <v>0</v>
          </cell>
          <cell r="AA3089">
            <v>0</v>
          </cell>
          <cell r="AB3089">
            <v>6136</v>
          </cell>
          <cell r="AC3089">
            <v>0.04</v>
          </cell>
          <cell r="AD3089">
            <v>245.44</v>
          </cell>
        </row>
        <row r="3090">
          <cell r="A3090">
            <v>3067</v>
          </cell>
          <cell r="B3090" t="str">
            <v>ZA 297</v>
          </cell>
          <cell r="D3090" t="str">
            <v>Marek</v>
          </cell>
          <cell r="E3090" t="str">
            <v>Dejmal</v>
          </cell>
          <cell r="G3090" t="str">
            <v>Školení jazyky</v>
          </cell>
          <cell r="H3090">
            <v>4342</v>
          </cell>
          <cell r="I3090" t="str">
            <v>Prodej B</v>
          </cell>
          <cell r="J3090" t="str">
            <v>890424/5218</v>
          </cell>
          <cell r="K3090">
            <v>21500</v>
          </cell>
          <cell r="L3090">
            <v>2300</v>
          </cell>
          <cell r="M3090" t="str">
            <v>Jakhel</v>
          </cell>
          <cell r="N3090">
            <v>39417</v>
          </cell>
          <cell r="O3090" t="str">
            <v>3067-01122007-297</v>
          </cell>
          <cell r="P3090" t="str">
            <v>CZ-7275-A-1</v>
          </cell>
          <cell r="Q3090" t="str">
            <v>Produkt 1</v>
          </cell>
          <cell r="R3090" t="str">
            <v>HFH STROJNÍ s.r.o.</v>
          </cell>
          <cell r="S3090" t="str">
            <v>Morava</v>
          </cell>
          <cell r="T3090" t="str">
            <v>Frýdek-Místek</v>
          </cell>
          <cell r="U3090" t="str">
            <v>Lhotka</v>
          </cell>
          <cell r="V3090">
            <v>783</v>
          </cell>
          <cell r="W3090">
            <v>149</v>
          </cell>
          <cell r="X3090">
            <v>106</v>
          </cell>
          <cell r="Y3090">
            <v>15794</v>
          </cell>
          <cell r="Z3090">
            <v>0.02</v>
          </cell>
          <cell r="AA3090">
            <v>315.88</v>
          </cell>
          <cell r="AB3090">
            <v>15478.12</v>
          </cell>
          <cell r="AC3090">
            <v>0.01</v>
          </cell>
          <cell r="AD3090">
            <v>154.78120000000001</v>
          </cell>
        </row>
        <row r="3091">
          <cell r="A3091">
            <v>3068</v>
          </cell>
          <cell r="B3091" t="str">
            <v>ZA 316</v>
          </cell>
          <cell r="D3091" t="str">
            <v>Zdeněk</v>
          </cell>
          <cell r="E3091" t="str">
            <v>Kapavík</v>
          </cell>
          <cell r="G3091" t="str">
            <v>Školení jazyky</v>
          </cell>
          <cell r="H3091">
            <v>1134</v>
          </cell>
          <cell r="I3091" t="str">
            <v>Prodej B</v>
          </cell>
          <cell r="J3091" t="str">
            <v>640414/2866</v>
          </cell>
          <cell r="K3091">
            <v>20000</v>
          </cell>
          <cell r="L3091">
            <v>3000</v>
          </cell>
          <cell r="M3091" t="str">
            <v>Jakhel</v>
          </cell>
          <cell r="N3091">
            <v>39418</v>
          </cell>
          <cell r="O3091" t="str">
            <v>3068-02122007-316</v>
          </cell>
          <cell r="P3091" t="str">
            <v>CZ-6389-D-8</v>
          </cell>
          <cell r="Q3091" t="str">
            <v>Produkt 8</v>
          </cell>
          <cell r="R3091" t="str">
            <v>OSTŘEDÍ ČR</v>
          </cell>
          <cell r="S3091" t="str">
            <v>Čechy</v>
          </cell>
          <cell r="T3091" t="str">
            <v>Opočno</v>
          </cell>
          <cell r="U3091" t="str">
            <v>Opočno</v>
          </cell>
          <cell r="V3091">
            <v>432</v>
          </cell>
          <cell r="W3091">
            <v>395</v>
          </cell>
          <cell r="X3091">
            <v>55</v>
          </cell>
          <cell r="Y3091">
            <v>21725</v>
          </cell>
          <cell r="Z3091">
            <v>0</v>
          </cell>
          <cell r="AA3091">
            <v>0</v>
          </cell>
          <cell r="AB3091">
            <v>21725</v>
          </cell>
          <cell r="AC3091">
            <v>0.04</v>
          </cell>
          <cell r="AD3091">
            <v>869</v>
          </cell>
        </row>
        <row r="3092">
          <cell r="A3092">
            <v>3069</v>
          </cell>
          <cell r="B3092" t="str">
            <v>ZA 297</v>
          </cell>
          <cell r="D3092" t="str">
            <v>Marek</v>
          </cell>
          <cell r="E3092" t="str">
            <v>Dejmal</v>
          </cell>
          <cell r="G3092" t="str">
            <v>Cestovné</v>
          </cell>
          <cell r="H3092">
            <v>2797</v>
          </cell>
          <cell r="I3092" t="str">
            <v>Prodej B</v>
          </cell>
          <cell r="J3092" t="str">
            <v>890424/5218</v>
          </cell>
          <cell r="K3092">
            <v>21500</v>
          </cell>
          <cell r="L3092">
            <v>2300</v>
          </cell>
          <cell r="M3092" t="str">
            <v>Mize</v>
          </cell>
          <cell r="N3092">
            <v>39419</v>
          </cell>
          <cell r="O3092" t="str">
            <v>3069-03122007-297</v>
          </cell>
          <cell r="P3092" t="str">
            <v>CZ-1203-B-1</v>
          </cell>
          <cell r="Q3092" t="str">
            <v>Produkt 1</v>
          </cell>
          <cell r="R3092" t="str">
            <v>HFH STROJNÍ s.r.o.</v>
          </cell>
          <cell r="S3092" t="str">
            <v>Morava</v>
          </cell>
          <cell r="T3092" t="str">
            <v>Frýdek-Místek</v>
          </cell>
          <cell r="U3092" t="str">
            <v>Lhotka</v>
          </cell>
          <cell r="V3092">
            <v>783</v>
          </cell>
          <cell r="W3092">
            <v>244</v>
          </cell>
          <cell r="X3092">
            <v>108</v>
          </cell>
          <cell r="Y3092">
            <v>26352</v>
          </cell>
          <cell r="Z3092">
            <v>0.02</v>
          </cell>
          <cell r="AA3092">
            <v>527.04</v>
          </cell>
          <cell r="AB3092">
            <v>25824.959999999999</v>
          </cell>
          <cell r="AC3092">
            <v>0.01</v>
          </cell>
          <cell r="AD3092">
            <v>258.24959999999999</v>
          </cell>
        </row>
        <row r="3093">
          <cell r="A3093">
            <v>3070</v>
          </cell>
          <cell r="B3093" t="str">
            <v>ZA 297</v>
          </cell>
          <cell r="D3093" t="str">
            <v>Marek</v>
          </cell>
          <cell r="E3093" t="str">
            <v>Dejmal</v>
          </cell>
          <cell r="G3093" t="str">
            <v>Školení profesní</v>
          </cell>
          <cell r="H3093">
            <v>61</v>
          </cell>
          <cell r="I3093" t="str">
            <v>Prodej B</v>
          </cell>
          <cell r="J3093" t="str">
            <v>890424/5218</v>
          </cell>
          <cell r="K3093">
            <v>21500</v>
          </cell>
          <cell r="L3093">
            <v>2300</v>
          </cell>
          <cell r="M3093" t="str">
            <v>Mize</v>
          </cell>
          <cell r="N3093">
            <v>39421</v>
          </cell>
          <cell r="O3093" t="str">
            <v>3070-05122007-297</v>
          </cell>
          <cell r="P3093" t="str">
            <v>PL-7912-C-7</v>
          </cell>
          <cell r="Q3093" t="str">
            <v>Produkt 7</v>
          </cell>
          <cell r="R3093" t="str">
            <v>HFH STROJNÍ s.r.o.</v>
          </cell>
          <cell r="S3093" t="str">
            <v>Morava</v>
          </cell>
          <cell r="T3093" t="str">
            <v>Frýdek-Místek</v>
          </cell>
          <cell r="U3093" t="str">
            <v>Lhotka</v>
          </cell>
          <cell r="V3093">
            <v>783</v>
          </cell>
          <cell r="W3093">
            <v>333</v>
          </cell>
          <cell r="X3093">
            <v>1200</v>
          </cell>
          <cell r="Y3093">
            <v>399600</v>
          </cell>
          <cell r="Z3093">
            <v>0.05</v>
          </cell>
          <cell r="AA3093">
            <v>19980</v>
          </cell>
          <cell r="AB3093">
            <v>379620</v>
          </cell>
          <cell r="AC3093">
            <v>0.01</v>
          </cell>
          <cell r="AD3093">
            <v>3796.2000000000003</v>
          </cell>
        </row>
        <row r="3094">
          <cell r="A3094">
            <v>3071</v>
          </cell>
          <cell r="B3094" t="str">
            <v>ZA 316</v>
          </cell>
          <cell r="D3094" t="str">
            <v>Zdeněk</v>
          </cell>
          <cell r="E3094" t="str">
            <v>Kapavík</v>
          </cell>
          <cell r="G3094" t="str">
            <v>Telefon</v>
          </cell>
          <cell r="H3094">
            <v>2291</v>
          </cell>
          <cell r="I3094" t="str">
            <v>Prodej B</v>
          </cell>
          <cell r="J3094" t="str">
            <v>640414/2866</v>
          </cell>
          <cell r="K3094">
            <v>20000</v>
          </cell>
          <cell r="L3094">
            <v>3000</v>
          </cell>
          <cell r="M3094" t="str">
            <v>Jakhel</v>
          </cell>
          <cell r="N3094">
            <v>39421</v>
          </cell>
          <cell r="O3094" t="str">
            <v>3071-05122007-316</v>
          </cell>
          <cell r="P3094" t="str">
            <v>DE-5891-A-7</v>
          </cell>
          <cell r="Q3094" t="str">
            <v>Produkt 7</v>
          </cell>
          <cell r="R3094" t="str">
            <v>OSTŘEDÍ ČR</v>
          </cell>
          <cell r="S3094" t="str">
            <v>Čechy</v>
          </cell>
          <cell r="T3094" t="str">
            <v>Opočno</v>
          </cell>
          <cell r="U3094" t="str">
            <v>Opočno</v>
          </cell>
          <cell r="V3094">
            <v>432</v>
          </cell>
          <cell r="W3094">
            <v>420</v>
          </cell>
          <cell r="X3094">
            <v>1200</v>
          </cell>
          <cell r="Y3094">
            <v>504000</v>
          </cell>
          <cell r="Z3094">
            <v>0.06</v>
          </cell>
          <cell r="AA3094">
            <v>30240</v>
          </cell>
          <cell r="AB3094">
            <v>473760</v>
          </cell>
          <cell r="AC3094">
            <v>0.02</v>
          </cell>
          <cell r="AD3094">
            <v>9475.2000000000007</v>
          </cell>
        </row>
        <row r="3095">
          <cell r="A3095">
            <v>3072</v>
          </cell>
          <cell r="B3095" t="str">
            <v>ZA 297</v>
          </cell>
          <cell r="D3095" t="str">
            <v>Marek</v>
          </cell>
          <cell r="E3095" t="str">
            <v>Dejmal</v>
          </cell>
          <cell r="G3095" t="str">
            <v>Školení jazyky</v>
          </cell>
          <cell r="H3095">
            <v>4647</v>
          </cell>
          <cell r="I3095" t="str">
            <v>Prodej B</v>
          </cell>
          <cell r="J3095" t="str">
            <v>890424/5218</v>
          </cell>
          <cell r="K3095">
            <v>21500</v>
          </cell>
          <cell r="L3095">
            <v>1600</v>
          </cell>
          <cell r="M3095" t="str">
            <v>Kraus</v>
          </cell>
          <cell r="N3095">
            <v>39423</v>
          </cell>
          <cell r="O3095" t="str">
            <v>3072-07122007-297</v>
          </cell>
          <cell r="P3095" t="str">
            <v>CZ-5384-D-8</v>
          </cell>
          <cell r="Q3095" t="str">
            <v>Produkt 8</v>
          </cell>
          <cell r="R3095" t="str">
            <v>HFH STROJNÍ s.r.o.</v>
          </cell>
          <cell r="S3095" t="str">
            <v>Morava</v>
          </cell>
          <cell r="T3095" t="str">
            <v>Frýdek-Místek</v>
          </cell>
          <cell r="U3095" t="str">
            <v>Lhotka</v>
          </cell>
          <cell r="V3095">
            <v>783</v>
          </cell>
          <cell r="W3095">
            <v>289</v>
          </cell>
          <cell r="X3095">
            <v>55</v>
          </cell>
          <cell r="Y3095">
            <v>15895</v>
          </cell>
          <cell r="Z3095">
            <v>0.06</v>
          </cell>
          <cell r="AA3095">
            <v>953.69999999999993</v>
          </cell>
          <cell r="AB3095">
            <v>14941.3</v>
          </cell>
          <cell r="AC3095">
            <v>0.02</v>
          </cell>
          <cell r="AD3095">
            <v>298.82599999999996</v>
          </cell>
        </row>
        <row r="3096">
          <cell r="A3096">
            <v>3073</v>
          </cell>
          <cell r="B3096" t="str">
            <v>ZA 316</v>
          </cell>
          <cell r="D3096" t="str">
            <v>Zdeněk</v>
          </cell>
          <cell r="E3096" t="str">
            <v>Kapavík</v>
          </cell>
          <cell r="G3096" t="str">
            <v>Benzín</v>
          </cell>
          <cell r="H3096">
            <v>5247</v>
          </cell>
          <cell r="I3096" t="str">
            <v>Prodej B</v>
          </cell>
          <cell r="J3096" t="str">
            <v>640414/2866</v>
          </cell>
          <cell r="K3096">
            <v>20000</v>
          </cell>
          <cell r="L3096">
            <v>3000</v>
          </cell>
          <cell r="M3096" t="str">
            <v>Sokol</v>
          </cell>
          <cell r="N3096">
            <v>39424</v>
          </cell>
          <cell r="O3096" t="str">
            <v>3073-08122007-316</v>
          </cell>
          <cell r="P3096" t="str">
            <v>DE-3755-B-5</v>
          </cell>
          <cell r="Q3096" t="str">
            <v>Produkt 5</v>
          </cell>
          <cell r="R3096" t="str">
            <v>OSTŘEDÍ ČR</v>
          </cell>
          <cell r="S3096" t="str">
            <v>Čechy</v>
          </cell>
          <cell r="T3096" t="str">
            <v>Opočno</v>
          </cell>
          <cell r="U3096" t="str">
            <v>Opočno</v>
          </cell>
          <cell r="V3096">
            <v>432</v>
          </cell>
          <cell r="W3096">
            <v>130</v>
          </cell>
          <cell r="X3096">
            <v>500</v>
          </cell>
          <cell r="Y3096">
            <v>65000</v>
          </cell>
          <cell r="Z3096">
            <v>0.03</v>
          </cell>
          <cell r="AA3096">
            <v>1950</v>
          </cell>
          <cell r="AB3096">
            <v>63050</v>
          </cell>
          <cell r="AC3096">
            <v>0.01</v>
          </cell>
          <cell r="AD3096">
            <v>630.5</v>
          </cell>
        </row>
        <row r="3097">
          <cell r="A3097">
            <v>3074</v>
          </cell>
          <cell r="B3097" t="str">
            <v>ZA 004</v>
          </cell>
          <cell r="D3097" t="str">
            <v>Josef</v>
          </cell>
          <cell r="E3097" t="str">
            <v>Novák</v>
          </cell>
          <cell r="F3097" t="str">
            <v>BBA</v>
          </cell>
          <cell r="G3097" t="str">
            <v>Benzín</v>
          </cell>
          <cell r="H3097">
            <v>4827</v>
          </cell>
          <cell r="I3097" t="str">
            <v>Prodej B</v>
          </cell>
          <cell r="J3097" t="str">
            <v>920610/5953</v>
          </cell>
          <cell r="K3097">
            <v>17000</v>
          </cell>
          <cell r="L3097">
            <v>1300</v>
          </cell>
          <cell r="M3097" t="str">
            <v>Jakhel</v>
          </cell>
          <cell r="N3097">
            <v>39425</v>
          </cell>
          <cell r="O3097" t="str">
            <v>3074-09122007-004</v>
          </cell>
          <cell r="P3097" t="str">
            <v>AU-7002-C-0</v>
          </cell>
          <cell r="Q3097" t="str">
            <v>Produkt 10</v>
          </cell>
          <cell r="R3097" t="str">
            <v>HOERBIGER  s.r.o.</v>
          </cell>
          <cell r="S3097" t="str">
            <v>Morava</v>
          </cell>
          <cell r="T3097" t="str">
            <v>Frýdek-Místek</v>
          </cell>
          <cell r="U3097" t="str">
            <v>Krmelín</v>
          </cell>
          <cell r="V3097">
            <v>37</v>
          </cell>
          <cell r="W3097">
            <v>445</v>
          </cell>
          <cell r="X3097">
            <v>121</v>
          </cell>
          <cell r="Y3097">
            <v>53845</v>
          </cell>
          <cell r="Z3097">
            <v>0.05</v>
          </cell>
          <cell r="AA3097">
            <v>2692.25</v>
          </cell>
          <cell r="AB3097">
            <v>51152.75</v>
          </cell>
          <cell r="AC3097">
            <v>0.01</v>
          </cell>
          <cell r="AD3097">
            <v>511.52750000000003</v>
          </cell>
        </row>
        <row r="3098">
          <cell r="A3098">
            <v>3075</v>
          </cell>
          <cell r="B3098" t="str">
            <v>ZA 004</v>
          </cell>
          <cell r="D3098" t="str">
            <v>Josef</v>
          </cell>
          <cell r="E3098" t="str">
            <v>Novák</v>
          </cell>
          <cell r="F3098" t="str">
            <v>BBA</v>
          </cell>
          <cell r="G3098" t="str">
            <v>Firemní výdaj</v>
          </cell>
          <cell r="H3098">
            <v>3280</v>
          </cell>
          <cell r="I3098" t="str">
            <v>Prodej B</v>
          </cell>
          <cell r="J3098" t="str">
            <v>920610/5953</v>
          </cell>
          <cell r="K3098">
            <v>17000</v>
          </cell>
          <cell r="L3098">
            <v>1300</v>
          </cell>
          <cell r="M3098" t="str">
            <v>Mize</v>
          </cell>
          <cell r="N3098">
            <v>39427</v>
          </cell>
          <cell r="O3098" t="str">
            <v>3075-11122007-004</v>
          </cell>
          <cell r="P3098" t="str">
            <v>PL-6017-A-2</v>
          </cell>
          <cell r="Q3098" t="str">
            <v>Produkt 2</v>
          </cell>
          <cell r="R3098" t="str">
            <v>HOERBIGER  s.r.o.</v>
          </cell>
          <cell r="S3098" t="str">
            <v>Morava</v>
          </cell>
          <cell r="T3098" t="str">
            <v>Frýdek-Místek</v>
          </cell>
          <cell r="U3098" t="str">
            <v>Krmelín</v>
          </cell>
          <cell r="V3098">
            <v>37</v>
          </cell>
          <cell r="W3098">
            <v>491</v>
          </cell>
          <cell r="X3098">
            <v>159</v>
          </cell>
          <cell r="Y3098">
            <v>78069</v>
          </cell>
          <cell r="Z3098">
            <v>0.02</v>
          </cell>
          <cell r="AA3098">
            <v>1561.38</v>
          </cell>
          <cell r="AB3098">
            <v>76507.62</v>
          </cell>
          <cell r="AC3098">
            <v>0.01</v>
          </cell>
          <cell r="AD3098">
            <v>765.07619999999997</v>
          </cell>
        </row>
        <row r="3099">
          <cell r="A3099">
            <v>3076</v>
          </cell>
          <cell r="B3099" t="str">
            <v>ZA 315</v>
          </cell>
          <cell r="D3099" t="str">
            <v>František</v>
          </cell>
          <cell r="E3099" t="str">
            <v>Kalus</v>
          </cell>
          <cell r="G3099" t="str">
            <v>Firemní výdaj</v>
          </cell>
          <cell r="H3099">
            <v>5702</v>
          </cell>
          <cell r="I3099" t="str">
            <v>Prodej B</v>
          </cell>
          <cell r="J3099" t="str">
            <v>720929/1661</v>
          </cell>
          <cell r="K3099">
            <v>24000</v>
          </cell>
          <cell r="L3099">
            <v>1300</v>
          </cell>
          <cell r="M3099" t="str">
            <v>Jakhel</v>
          </cell>
          <cell r="N3099">
            <v>39427</v>
          </cell>
          <cell r="O3099" t="str">
            <v>3076-11122007-315</v>
          </cell>
          <cell r="P3099" t="str">
            <v>CZ-4040-A-4</v>
          </cell>
          <cell r="Q3099" t="str">
            <v>Produkt 4</v>
          </cell>
          <cell r="R3099" t="str">
            <v>OSTŘEDÍ ČR</v>
          </cell>
          <cell r="S3099" t="str">
            <v>Čechy</v>
          </cell>
          <cell r="T3099" t="str">
            <v>Opočno</v>
          </cell>
          <cell r="U3099" t="str">
            <v>Opočno</v>
          </cell>
          <cell r="V3099">
            <v>432</v>
          </cell>
          <cell r="W3099">
            <v>392</v>
          </cell>
          <cell r="X3099">
            <v>383</v>
          </cell>
          <cell r="Y3099">
            <v>150136</v>
          </cell>
          <cell r="Z3099">
            <v>0.08</v>
          </cell>
          <cell r="AA3099">
            <v>12010.880000000001</v>
          </cell>
          <cell r="AB3099">
            <v>138125.12</v>
          </cell>
          <cell r="AC3099">
            <v>0.02</v>
          </cell>
          <cell r="AD3099">
            <v>2762.5023999999999</v>
          </cell>
        </row>
        <row r="3100">
          <cell r="A3100">
            <v>3077</v>
          </cell>
          <cell r="B3100" t="str">
            <v>ZA 004</v>
          </cell>
          <cell r="D3100" t="str">
            <v>Josef</v>
          </cell>
          <cell r="E3100" t="str">
            <v>Novák</v>
          </cell>
          <cell r="F3100" t="str">
            <v>BBA</v>
          </cell>
          <cell r="G3100" t="str">
            <v>Cestovné</v>
          </cell>
          <cell r="H3100">
            <v>5099</v>
          </cell>
          <cell r="I3100" t="str">
            <v>Prodej B</v>
          </cell>
          <cell r="J3100" t="str">
            <v>920610/5953</v>
          </cell>
          <cell r="K3100">
            <v>17000</v>
          </cell>
          <cell r="L3100">
            <v>1300</v>
          </cell>
          <cell r="M3100" t="str">
            <v>Mize</v>
          </cell>
          <cell r="N3100">
            <v>39429</v>
          </cell>
          <cell r="O3100" t="str">
            <v>3077-13122007-004</v>
          </cell>
          <cell r="P3100" t="str">
            <v>CZ-7377-B-2</v>
          </cell>
          <cell r="Q3100" t="str">
            <v>Produkt 2</v>
          </cell>
          <cell r="R3100" t="str">
            <v>HOERBIGER  s.r.o.</v>
          </cell>
          <cell r="S3100" t="str">
            <v>Morava</v>
          </cell>
          <cell r="T3100" t="str">
            <v>Frýdek-Místek</v>
          </cell>
          <cell r="U3100" t="str">
            <v>Krmelín</v>
          </cell>
          <cell r="V3100">
            <v>37</v>
          </cell>
          <cell r="W3100">
            <v>107</v>
          </cell>
          <cell r="X3100">
            <v>158</v>
          </cell>
          <cell r="Y3100">
            <v>16906</v>
          </cell>
          <cell r="Z3100">
            <v>0</v>
          </cell>
          <cell r="AA3100">
            <v>0</v>
          </cell>
          <cell r="AB3100">
            <v>16906</v>
          </cell>
          <cell r="AC3100">
            <v>0.04</v>
          </cell>
          <cell r="AD3100">
            <v>676.24</v>
          </cell>
        </row>
        <row r="3101">
          <cell r="A3101">
            <v>3078</v>
          </cell>
          <cell r="B3101" t="str">
            <v>ZA 014</v>
          </cell>
          <cell r="D3101" t="str">
            <v>Eva</v>
          </cell>
          <cell r="E3101" t="str">
            <v>Pavlíčková</v>
          </cell>
          <cell r="G3101" t="str">
            <v>Cestovné</v>
          </cell>
          <cell r="H3101">
            <v>6688</v>
          </cell>
          <cell r="I3101" t="str">
            <v>Výroba</v>
          </cell>
          <cell r="J3101" t="str">
            <v>855220/5497</v>
          </cell>
          <cell r="K3101">
            <v>25000</v>
          </cell>
          <cell r="L3101">
            <v>1300</v>
          </cell>
          <cell r="M3101" t="str">
            <v>Mize</v>
          </cell>
          <cell r="N3101">
            <v>39430</v>
          </cell>
          <cell r="O3101" t="str">
            <v>3078-14122007-014</v>
          </cell>
          <cell r="P3101" t="str">
            <v>DE-5801-C-6</v>
          </cell>
          <cell r="Q3101" t="str">
            <v>Produkt 6</v>
          </cell>
          <cell r="R3101" t="str">
            <v>OSTŘEDÍ ČR</v>
          </cell>
          <cell r="S3101" t="str">
            <v>Čechy</v>
          </cell>
          <cell r="T3101" t="str">
            <v>Opočno</v>
          </cell>
          <cell r="U3101" t="str">
            <v>Opočno</v>
          </cell>
          <cell r="V3101">
            <v>432</v>
          </cell>
          <cell r="W3101">
            <v>293</v>
          </cell>
          <cell r="X3101">
            <v>682</v>
          </cell>
          <cell r="Y3101">
            <v>199826</v>
          </cell>
          <cell r="Z3101">
            <v>0</v>
          </cell>
          <cell r="AA3101">
            <v>0</v>
          </cell>
          <cell r="AB3101">
            <v>199826</v>
          </cell>
          <cell r="AC3101">
            <v>0.04</v>
          </cell>
          <cell r="AD3101">
            <v>7993.04</v>
          </cell>
        </row>
        <row r="3102">
          <cell r="A3102">
            <v>3079</v>
          </cell>
          <cell r="B3102" t="str">
            <v>ZA 004</v>
          </cell>
          <cell r="D3102" t="str">
            <v>Josef</v>
          </cell>
          <cell r="E3102" t="str">
            <v>Novák</v>
          </cell>
          <cell r="F3102" t="str">
            <v>BBA</v>
          </cell>
          <cell r="G3102" t="str">
            <v>Školení profesní</v>
          </cell>
          <cell r="H3102">
            <v>3124</v>
          </cell>
          <cell r="I3102" t="str">
            <v>Prodej B</v>
          </cell>
          <cell r="J3102" t="str">
            <v>920610/5953</v>
          </cell>
          <cell r="K3102">
            <v>17000</v>
          </cell>
          <cell r="L3102">
            <v>1300</v>
          </cell>
          <cell r="M3102" t="str">
            <v>Sokol</v>
          </cell>
          <cell r="N3102">
            <v>39431</v>
          </cell>
          <cell r="O3102" t="str">
            <v>3079-15122007-004</v>
          </cell>
          <cell r="P3102" t="str">
            <v>CZ-2662-A-5</v>
          </cell>
          <cell r="Q3102" t="str">
            <v>Produkt 5</v>
          </cell>
          <cell r="R3102" t="str">
            <v>HOERBIGER  s.r.o.</v>
          </cell>
          <cell r="S3102" t="str">
            <v>Morava</v>
          </cell>
          <cell r="T3102" t="str">
            <v>Frýdek-Místek</v>
          </cell>
          <cell r="U3102" t="str">
            <v>Krmelín</v>
          </cell>
          <cell r="V3102">
            <v>37</v>
          </cell>
          <cell r="W3102">
            <v>409</v>
          </cell>
          <cell r="X3102">
            <v>500</v>
          </cell>
          <cell r="Y3102">
            <v>204500</v>
          </cell>
          <cell r="Z3102">
            <v>0</v>
          </cell>
          <cell r="AA3102">
            <v>0</v>
          </cell>
          <cell r="AB3102">
            <v>204500</v>
          </cell>
          <cell r="AC3102">
            <v>0.04</v>
          </cell>
          <cell r="AD3102">
            <v>8180</v>
          </cell>
        </row>
        <row r="3103">
          <cell r="A3103">
            <v>3080</v>
          </cell>
          <cell r="B3103" t="str">
            <v>ZA 012</v>
          </cell>
          <cell r="D3103" t="str">
            <v>Nikola</v>
          </cell>
          <cell r="E3103" t="str">
            <v>Tobiášová</v>
          </cell>
          <cell r="F3103" t="str">
            <v>BBA</v>
          </cell>
          <cell r="G3103" t="str">
            <v>Telefon</v>
          </cell>
          <cell r="H3103">
            <v>3120</v>
          </cell>
          <cell r="I3103" t="str">
            <v>Marketing</v>
          </cell>
          <cell r="J3103" t="str">
            <v>865520/5988</v>
          </cell>
          <cell r="K3103">
            <v>25000</v>
          </cell>
          <cell r="L3103">
            <v>1300</v>
          </cell>
          <cell r="M3103" t="str">
            <v>Mize</v>
          </cell>
          <cell r="N3103">
            <v>39433</v>
          </cell>
          <cell r="O3103" t="str">
            <v>3080-17122007-012</v>
          </cell>
          <cell r="P3103" t="str">
            <v>DE-6308-A-9</v>
          </cell>
          <cell r="Q3103" t="str">
            <v>Produkt 9</v>
          </cell>
          <cell r="R3103" t="str">
            <v>OSTROJ a.s.</v>
          </cell>
          <cell r="S3103" t="str">
            <v>Morava</v>
          </cell>
          <cell r="T3103" t="str">
            <v>Brno</v>
          </cell>
          <cell r="U3103" t="str">
            <v>Brno</v>
          </cell>
          <cell r="V3103">
            <v>33</v>
          </cell>
          <cell r="W3103">
            <v>280</v>
          </cell>
          <cell r="X3103">
            <v>327</v>
          </cell>
          <cell r="Y3103">
            <v>91560</v>
          </cell>
          <cell r="Z3103">
            <v>0</v>
          </cell>
          <cell r="AA3103">
            <v>0</v>
          </cell>
          <cell r="AB3103">
            <v>91560</v>
          </cell>
          <cell r="AC3103">
            <v>0.04</v>
          </cell>
          <cell r="AD3103">
            <v>3662.4</v>
          </cell>
        </row>
        <row r="3104">
          <cell r="A3104">
            <v>3081</v>
          </cell>
          <cell r="B3104" t="str">
            <v>ZA 015</v>
          </cell>
          <cell r="D3104" t="str">
            <v>Karel</v>
          </cell>
          <cell r="E3104" t="str">
            <v>Zatloukal</v>
          </cell>
          <cell r="F3104" t="str">
            <v>DiS.</v>
          </cell>
          <cell r="G3104" t="str">
            <v>Školení jazyky</v>
          </cell>
          <cell r="H3104">
            <v>4593</v>
          </cell>
          <cell r="I3104" t="str">
            <v>IT</v>
          </cell>
          <cell r="J3104" t="str">
            <v>860910/5725</v>
          </cell>
          <cell r="K3104">
            <v>19000</v>
          </cell>
          <cell r="L3104">
            <v>1000</v>
          </cell>
          <cell r="M3104" t="str">
            <v>Jakhel</v>
          </cell>
          <cell r="N3104">
            <v>39433</v>
          </cell>
          <cell r="O3104" t="str">
            <v>3081-17122007-015</v>
          </cell>
          <cell r="P3104" t="str">
            <v>CZ-1948-B-7</v>
          </cell>
          <cell r="Q3104" t="str">
            <v>Produkt 7</v>
          </cell>
          <cell r="R3104" t="str">
            <v>HOERBIGER  s.r.o.</v>
          </cell>
          <cell r="S3104" t="str">
            <v>Morava</v>
          </cell>
          <cell r="T3104" t="str">
            <v>Frýdek-Místek</v>
          </cell>
          <cell r="U3104" t="str">
            <v>Krmelín</v>
          </cell>
          <cell r="V3104">
            <v>37</v>
          </cell>
          <cell r="W3104">
            <v>398</v>
          </cell>
          <cell r="X3104">
            <v>1200</v>
          </cell>
          <cell r="Y3104">
            <v>477600</v>
          </cell>
          <cell r="Z3104">
            <v>0.02</v>
          </cell>
          <cell r="AA3104">
            <v>9552</v>
          </cell>
          <cell r="AB3104">
            <v>468048</v>
          </cell>
          <cell r="AC3104">
            <v>0.01</v>
          </cell>
          <cell r="AD3104">
            <v>4680.4800000000005</v>
          </cell>
        </row>
        <row r="3105">
          <cell r="A3105">
            <v>3082</v>
          </cell>
          <cell r="B3105" t="str">
            <v>ZA 004</v>
          </cell>
          <cell r="D3105" t="str">
            <v>Josef</v>
          </cell>
          <cell r="E3105" t="str">
            <v>Novák</v>
          </cell>
          <cell r="F3105" t="str">
            <v>BBA</v>
          </cell>
          <cell r="G3105" t="str">
            <v>Školení jazyky</v>
          </cell>
          <cell r="H3105">
            <v>2552</v>
          </cell>
          <cell r="I3105" t="str">
            <v>Prodej B</v>
          </cell>
          <cell r="J3105" t="str">
            <v>920610/5953</v>
          </cell>
          <cell r="K3105">
            <v>17000</v>
          </cell>
          <cell r="L3105">
            <v>1300</v>
          </cell>
          <cell r="M3105" t="str">
            <v>Sokol</v>
          </cell>
          <cell r="N3105">
            <v>39435</v>
          </cell>
          <cell r="O3105" t="str">
            <v>3082-19122007-004</v>
          </cell>
          <cell r="P3105" t="str">
            <v>CZ-2028-A-2</v>
          </cell>
          <cell r="Q3105" t="str">
            <v>Produkt 2</v>
          </cell>
          <cell r="R3105" t="str">
            <v>HTT TESLA PARDUBICE s.r.o.</v>
          </cell>
          <cell r="S3105" t="str">
            <v>Čechy</v>
          </cell>
          <cell r="T3105" t="str">
            <v>Praha</v>
          </cell>
          <cell r="U3105" t="str">
            <v>Praha</v>
          </cell>
          <cell r="V3105">
            <v>359</v>
          </cell>
          <cell r="W3105">
            <v>208</v>
          </cell>
          <cell r="X3105">
            <v>153</v>
          </cell>
          <cell r="Y3105">
            <v>31824</v>
          </cell>
          <cell r="Z3105">
            <v>0.03</v>
          </cell>
          <cell r="AA3105">
            <v>954.71999999999991</v>
          </cell>
          <cell r="AB3105">
            <v>30869.279999999999</v>
          </cell>
          <cell r="AC3105">
            <v>0.01</v>
          </cell>
          <cell r="AD3105">
            <v>308.69279999999998</v>
          </cell>
        </row>
        <row r="3106">
          <cell r="A3106">
            <v>3083</v>
          </cell>
          <cell r="B3106" t="str">
            <v>ZA 011</v>
          </cell>
          <cell r="C3106" t="str">
            <v>PHDr.</v>
          </cell>
          <cell r="D3106" t="str">
            <v>Lukáš</v>
          </cell>
          <cell r="E3106" t="str">
            <v>Jarolím</v>
          </cell>
          <cell r="G3106" t="str">
            <v>Školení jazyky</v>
          </cell>
          <cell r="H3106">
            <v>7517</v>
          </cell>
          <cell r="I3106" t="str">
            <v>Management</v>
          </cell>
          <cell r="J3106" t="str">
            <v>870306/0982</v>
          </cell>
          <cell r="K3106">
            <v>35000</v>
          </cell>
          <cell r="L3106">
            <v>3800</v>
          </cell>
          <cell r="M3106" t="str">
            <v>Mize</v>
          </cell>
          <cell r="N3106">
            <v>39436</v>
          </cell>
          <cell r="O3106" t="str">
            <v>3083-20122007-011</v>
          </cell>
          <cell r="P3106" t="str">
            <v>PL-3951-B-7</v>
          </cell>
          <cell r="Q3106" t="str">
            <v>Produkt 7</v>
          </cell>
          <cell r="R3106" t="str">
            <v>OSTROJ a.s.</v>
          </cell>
          <cell r="S3106" t="str">
            <v>Morava</v>
          </cell>
          <cell r="T3106" t="str">
            <v>Brno</v>
          </cell>
          <cell r="U3106" t="str">
            <v>Brno</v>
          </cell>
          <cell r="V3106">
            <v>33</v>
          </cell>
          <cell r="W3106">
            <v>235</v>
          </cell>
          <cell r="X3106">
            <v>1200</v>
          </cell>
          <cell r="Y3106">
            <v>282000</v>
          </cell>
          <cell r="Z3106">
            <v>0</v>
          </cell>
          <cell r="AA3106">
            <v>0</v>
          </cell>
          <cell r="AB3106">
            <v>282000</v>
          </cell>
          <cell r="AC3106">
            <v>0.04</v>
          </cell>
          <cell r="AD3106">
            <v>11280</v>
          </cell>
        </row>
        <row r="3107">
          <cell r="A3107">
            <v>3084</v>
          </cell>
          <cell r="B3107" t="str">
            <v>ZA 307</v>
          </cell>
          <cell r="D3107" t="str">
            <v>Jan</v>
          </cell>
          <cell r="E3107" t="str">
            <v>Hájek  </v>
          </cell>
          <cell r="G3107" t="str">
            <v>Telefon</v>
          </cell>
          <cell r="H3107">
            <v>6492</v>
          </cell>
          <cell r="I3107" t="str">
            <v>Prodej B</v>
          </cell>
          <cell r="J3107" t="str">
            <v>880404/4777</v>
          </cell>
          <cell r="K3107">
            <v>22000</v>
          </cell>
          <cell r="L3107">
            <v>300</v>
          </cell>
          <cell r="M3107" t="str">
            <v>Jakhel</v>
          </cell>
          <cell r="N3107">
            <v>39437</v>
          </cell>
          <cell r="O3107" t="str">
            <v>3084-21122007-307</v>
          </cell>
          <cell r="P3107" t="str">
            <v>DE-7483-C-8</v>
          </cell>
          <cell r="Q3107" t="str">
            <v>Produkt 8</v>
          </cell>
          <cell r="R3107" t="str">
            <v>HUTNÍ  MONTÁŽE a.s.</v>
          </cell>
          <cell r="S3107" t="str">
            <v>Čechy</v>
          </cell>
          <cell r="T3107" t="str">
            <v>Cheb</v>
          </cell>
          <cell r="U3107" t="str">
            <v>Cheb</v>
          </cell>
          <cell r="V3107">
            <v>838</v>
          </cell>
          <cell r="W3107">
            <v>231</v>
          </cell>
          <cell r="X3107">
            <v>55</v>
          </cell>
          <cell r="Y3107">
            <v>12705</v>
          </cell>
          <cell r="Z3107">
            <v>0.09</v>
          </cell>
          <cell r="AA3107">
            <v>1143.45</v>
          </cell>
          <cell r="AB3107">
            <v>11561.55</v>
          </cell>
          <cell r="AC3107">
            <v>0.02</v>
          </cell>
          <cell r="AD3107">
            <v>231.23099999999999</v>
          </cell>
        </row>
        <row r="3108">
          <cell r="A3108">
            <v>3085</v>
          </cell>
          <cell r="B3108" t="str">
            <v>ZA 004</v>
          </cell>
          <cell r="D3108" t="str">
            <v>Josef</v>
          </cell>
          <cell r="E3108" t="str">
            <v>Novák</v>
          </cell>
          <cell r="F3108" t="str">
            <v>BBA</v>
          </cell>
          <cell r="G3108" t="str">
            <v>Telefon</v>
          </cell>
          <cell r="H3108">
            <v>3014</v>
          </cell>
          <cell r="I3108" t="str">
            <v>Prodej B</v>
          </cell>
          <cell r="J3108" t="str">
            <v>920610/5953</v>
          </cell>
          <cell r="K3108">
            <v>17000</v>
          </cell>
          <cell r="L3108">
            <v>1300</v>
          </cell>
          <cell r="M3108" t="str">
            <v>Jakhel</v>
          </cell>
          <cell r="N3108">
            <v>39439</v>
          </cell>
          <cell r="O3108" t="str">
            <v>3085-23122007-004</v>
          </cell>
          <cell r="P3108" t="str">
            <v>AU-3102-C-0</v>
          </cell>
          <cell r="Q3108" t="str">
            <v>Produkt 10</v>
          </cell>
          <cell r="R3108" t="str">
            <v>HUTNÍ MONTÁŽE a.s.</v>
          </cell>
          <cell r="S3108" t="str">
            <v>Morava</v>
          </cell>
          <cell r="T3108" t="str">
            <v>Olomouc</v>
          </cell>
          <cell r="U3108" t="str">
            <v>Černovír</v>
          </cell>
          <cell r="V3108">
            <v>767</v>
          </cell>
          <cell r="W3108">
            <v>15</v>
          </cell>
          <cell r="X3108">
            <v>120</v>
          </cell>
          <cell r="Y3108">
            <v>1800</v>
          </cell>
          <cell r="Z3108">
            <v>0</v>
          </cell>
          <cell r="AA3108">
            <v>0</v>
          </cell>
          <cell r="AB3108">
            <v>1800</v>
          </cell>
          <cell r="AC3108">
            <v>0.04</v>
          </cell>
          <cell r="AD3108">
            <v>72</v>
          </cell>
        </row>
        <row r="3109">
          <cell r="A3109">
            <v>3086</v>
          </cell>
          <cell r="B3109" t="str">
            <v>ZA 011</v>
          </cell>
          <cell r="C3109" t="str">
            <v>PHDr.</v>
          </cell>
          <cell r="D3109" t="str">
            <v>Lukáš</v>
          </cell>
          <cell r="E3109" t="str">
            <v>Jarolím</v>
          </cell>
          <cell r="G3109" t="str">
            <v>Cestovné</v>
          </cell>
          <cell r="H3109">
            <v>3136</v>
          </cell>
          <cell r="I3109" t="str">
            <v>Management</v>
          </cell>
          <cell r="J3109" t="str">
            <v>870306/0982</v>
          </cell>
          <cell r="K3109">
            <v>35000</v>
          </cell>
          <cell r="L3109">
            <v>3800</v>
          </cell>
          <cell r="M3109" t="str">
            <v>Jakhel</v>
          </cell>
          <cell r="N3109">
            <v>39439</v>
          </cell>
          <cell r="O3109" t="str">
            <v>3086-23122007-011</v>
          </cell>
          <cell r="P3109" t="str">
            <v>CZ-8500-B-4</v>
          </cell>
          <cell r="Q3109" t="str">
            <v>Produkt 4</v>
          </cell>
          <cell r="R3109" t="str">
            <v>OSTROJ a.s.</v>
          </cell>
          <cell r="S3109" t="str">
            <v>Morava</v>
          </cell>
          <cell r="T3109" t="str">
            <v>Brno</v>
          </cell>
          <cell r="U3109" t="str">
            <v>Brno</v>
          </cell>
          <cell r="V3109">
            <v>33</v>
          </cell>
          <cell r="W3109">
            <v>491</v>
          </cell>
          <cell r="X3109">
            <v>395</v>
          </cell>
          <cell r="Y3109">
            <v>193945</v>
          </cell>
          <cell r="Z3109">
            <v>0.05</v>
          </cell>
          <cell r="AA3109">
            <v>9697.25</v>
          </cell>
          <cell r="AB3109">
            <v>184247.75</v>
          </cell>
          <cell r="AC3109">
            <v>0.01</v>
          </cell>
          <cell r="AD3109">
            <v>1842.4775</v>
          </cell>
        </row>
        <row r="3110">
          <cell r="A3110">
            <v>3087</v>
          </cell>
          <cell r="B3110" t="str">
            <v>ZA 004</v>
          </cell>
          <cell r="D3110" t="str">
            <v>Josef</v>
          </cell>
          <cell r="E3110" t="str">
            <v>Novák</v>
          </cell>
          <cell r="F3110" t="str">
            <v>BBA</v>
          </cell>
          <cell r="G3110" t="str">
            <v>Benzín</v>
          </cell>
          <cell r="H3110">
            <v>3765</v>
          </cell>
          <cell r="I3110" t="str">
            <v>Prodej B</v>
          </cell>
          <cell r="J3110" t="str">
            <v>920610/5953</v>
          </cell>
          <cell r="K3110">
            <v>17000</v>
          </cell>
          <cell r="L3110">
            <v>1300</v>
          </cell>
          <cell r="M3110" t="str">
            <v>Sokol</v>
          </cell>
          <cell r="N3110">
            <v>39441</v>
          </cell>
          <cell r="O3110" t="str">
            <v>3087-25122007-004</v>
          </cell>
          <cell r="P3110" t="str">
            <v>DE-6980-D-2</v>
          </cell>
          <cell r="Q3110" t="str">
            <v>Produkt 2</v>
          </cell>
          <cell r="R3110" t="str">
            <v>HUTNÍ MONTÁŽE a.s.</v>
          </cell>
          <cell r="S3110" t="str">
            <v>Morava</v>
          </cell>
          <cell r="T3110" t="str">
            <v>Olomouc</v>
          </cell>
          <cell r="U3110" t="str">
            <v>Černovír</v>
          </cell>
          <cell r="V3110">
            <v>767</v>
          </cell>
          <cell r="W3110">
            <v>32</v>
          </cell>
          <cell r="X3110">
            <v>159</v>
          </cell>
          <cell r="Y3110">
            <v>5088</v>
          </cell>
          <cell r="Z3110">
            <v>0</v>
          </cell>
          <cell r="AA3110">
            <v>0</v>
          </cell>
          <cell r="AB3110">
            <v>5088</v>
          </cell>
          <cell r="AC3110">
            <v>0.04</v>
          </cell>
          <cell r="AD3110">
            <v>203.52</v>
          </cell>
        </row>
        <row r="3111">
          <cell r="A3111">
            <v>3088</v>
          </cell>
          <cell r="B3111" t="str">
            <v>ZA 011</v>
          </cell>
          <cell r="C3111" t="str">
            <v>PHDr.</v>
          </cell>
          <cell r="D3111" t="str">
            <v>Lukáš</v>
          </cell>
          <cell r="E3111" t="str">
            <v>Jarolím</v>
          </cell>
          <cell r="G3111" t="str">
            <v>Školení profesní</v>
          </cell>
          <cell r="H3111">
            <v>3652</v>
          </cell>
          <cell r="I3111" t="str">
            <v>Management</v>
          </cell>
          <cell r="J3111" t="str">
            <v>870306/0982</v>
          </cell>
          <cell r="K3111">
            <v>35000</v>
          </cell>
          <cell r="L3111">
            <v>3800</v>
          </cell>
          <cell r="M3111" t="str">
            <v>Jakhel</v>
          </cell>
          <cell r="N3111">
            <v>39442</v>
          </cell>
          <cell r="O3111" t="str">
            <v>3088-26122007-011</v>
          </cell>
          <cell r="P3111" t="str">
            <v>PL-2155-D-2</v>
          </cell>
          <cell r="Q3111" t="str">
            <v>Produkt 2</v>
          </cell>
          <cell r="R3111" t="str">
            <v>OSTROJ a.s.</v>
          </cell>
          <cell r="S3111" t="str">
            <v>Morava</v>
          </cell>
          <cell r="T3111" t="str">
            <v>Brno</v>
          </cell>
          <cell r="U3111" t="str">
            <v>Brno</v>
          </cell>
          <cell r="V3111">
            <v>33</v>
          </cell>
          <cell r="W3111">
            <v>286</v>
          </cell>
          <cell r="X3111">
            <v>157</v>
          </cell>
          <cell r="Y3111">
            <v>44902</v>
          </cell>
          <cell r="Z3111">
            <v>0.02</v>
          </cell>
          <cell r="AA3111">
            <v>898.04</v>
          </cell>
          <cell r="AB3111">
            <v>44003.96</v>
          </cell>
          <cell r="AC3111">
            <v>0.01</v>
          </cell>
          <cell r="AD3111">
            <v>440.03960000000001</v>
          </cell>
        </row>
        <row r="3112">
          <cell r="A3112">
            <v>3089</v>
          </cell>
          <cell r="B3112" t="str">
            <v>ZA 004</v>
          </cell>
          <cell r="D3112" t="str">
            <v>Josef</v>
          </cell>
          <cell r="E3112" t="str">
            <v>Novák</v>
          </cell>
          <cell r="F3112" t="str">
            <v>BBA</v>
          </cell>
          <cell r="G3112" t="str">
            <v>Firemní výdaj</v>
          </cell>
          <cell r="H3112">
            <v>2872</v>
          </cell>
          <cell r="I3112" t="str">
            <v>Prodej B</v>
          </cell>
          <cell r="J3112" t="str">
            <v>920610/5953</v>
          </cell>
          <cell r="K3112">
            <v>17000</v>
          </cell>
          <cell r="L3112">
            <v>1300</v>
          </cell>
          <cell r="M3112" t="str">
            <v>Sokol</v>
          </cell>
          <cell r="N3112">
            <v>39443</v>
          </cell>
          <cell r="O3112" t="str">
            <v>3089-27122007-004</v>
          </cell>
          <cell r="P3112" t="str">
            <v>PL-6149-A-4</v>
          </cell>
          <cell r="Q3112" t="str">
            <v>Produkt 4</v>
          </cell>
          <cell r="R3112" t="str">
            <v>HUTNÍ MONTÁŽE a.s.</v>
          </cell>
          <cell r="S3112" t="str">
            <v>Morava</v>
          </cell>
          <cell r="T3112" t="str">
            <v>Olomouc</v>
          </cell>
          <cell r="U3112" t="str">
            <v>Černovír</v>
          </cell>
          <cell r="V3112">
            <v>767</v>
          </cell>
          <cell r="W3112">
            <v>418</v>
          </cell>
          <cell r="X3112">
            <v>387</v>
          </cell>
          <cell r="Y3112">
            <v>161766</v>
          </cell>
          <cell r="Z3112">
            <v>0.03</v>
          </cell>
          <cell r="AA3112">
            <v>4852.9799999999996</v>
          </cell>
          <cell r="AB3112">
            <v>156913.01999999999</v>
          </cell>
          <cell r="AC3112">
            <v>0.01</v>
          </cell>
          <cell r="AD3112">
            <v>1569.1301999999998</v>
          </cell>
        </row>
        <row r="3113">
          <cell r="A3113">
            <v>3090</v>
          </cell>
          <cell r="B3113" t="str">
            <v>ZA 004</v>
          </cell>
          <cell r="D3113" t="str">
            <v>Josef</v>
          </cell>
          <cell r="E3113" t="str">
            <v>Novák</v>
          </cell>
          <cell r="F3113" t="str">
            <v>BBA</v>
          </cell>
          <cell r="G3113" t="str">
            <v>Cestovné</v>
          </cell>
          <cell r="H3113">
            <v>2535</v>
          </cell>
          <cell r="I3113" t="str">
            <v>Prodej B</v>
          </cell>
          <cell r="J3113" t="str">
            <v>920610/5953</v>
          </cell>
          <cell r="K3113">
            <v>17000</v>
          </cell>
          <cell r="L3113">
            <v>1300</v>
          </cell>
          <cell r="M3113" t="str">
            <v>Mize</v>
          </cell>
          <cell r="N3113">
            <v>39445</v>
          </cell>
          <cell r="O3113" t="str">
            <v>3090-29122007-004</v>
          </cell>
          <cell r="P3113" t="str">
            <v>CZ-1821-C-9</v>
          </cell>
          <cell r="Q3113" t="str">
            <v>Produkt 9</v>
          </cell>
          <cell r="R3113" t="str">
            <v>HUTNÍ MONTÁŽE a.s.</v>
          </cell>
          <cell r="S3113" t="str">
            <v>Morava</v>
          </cell>
          <cell r="T3113" t="str">
            <v>Olomouc</v>
          </cell>
          <cell r="U3113" t="str">
            <v>Černovír</v>
          </cell>
          <cell r="V3113">
            <v>767</v>
          </cell>
          <cell r="W3113">
            <v>54</v>
          </cell>
          <cell r="X3113">
            <v>328</v>
          </cell>
          <cell r="Y3113">
            <v>17712</v>
          </cell>
          <cell r="Z3113">
            <v>0</v>
          </cell>
          <cell r="AA3113">
            <v>0</v>
          </cell>
          <cell r="AB3113">
            <v>17712</v>
          </cell>
          <cell r="AC3113">
            <v>0.04</v>
          </cell>
          <cell r="AD3113">
            <v>708.48</v>
          </cell>
        </row>
        <row r="3114">
          <cell r="A3114">
            <v>3091</v>
          </cell>
          <cell r="B3114" t="str">
            <v>ZA 011</v>
          </cell>
          <cell r="C3114" t="str">
            <v>PHDr.</v>
          </cell>
          <cell r="D3114" t="str">
            <v>Lukáš</v>
          </cell>
          <cell r="E3114" t="str">
            <v>Jarolím</v>
          </cell>
          <cell r="G3114" t="str">
            <v>Školení jazyky</v>
          </cell>
          <cell r="H3114">
            <v>5261</v>
          </cell>
          <cell r="I3114" t="str">
            <v>Management</v>
          </cell>
          <cell r="J3114" t="str">
            <v>870306/0982</v>
          </cell>
          <cell r="K3114">
            <v>35000</v>
          </cell>
          <cell r="L3114">
            <v>3800</v>
          </cell>
          <cell r="M3114" t="str">
            <v>Sokol</v>
          </cell>
          <cell r="N3114">
            <v>39445</v>
          </cell>
          <cell r="O3114" t="str">
            <v>3091-29122007-011</v>
          </cell>
          <cell r="P3114" t="str">
            <v>AU-8235-B-1</v>
          </cell>
          <cell r="Q3114" t="str">
            <v>Produkt 1</v>
          </cell>
          <cell r="R3114" t="str">
            <v>OSTROJ a.s.</v>
          </cell>
          <cell r="S3114" t="str">
            <v>Morava</v>
          </cell>
          <cell r="T3114" t="str">
            <v>Brno</v>
          </cell>
          <cell r="U3114" t="str">
            <v>Brno</v>
          </cell>
          <cell r="V3114">
            <v>33</v>
          </cell>
          <cell r="W3114">
            <v>431</v>
          </cell>
          <cell r="X3114">
            <v>102</v>
          </cell>
          <cell r="Y3114">
            <v>43962</v>
          </cell>
          <cell r="Z3114">
            <v>0.09</v>
          </cell>
          <cell r="AA3114">
            <v>3956.58</v>
          </cell>
          <cell r="AB3114">
            <v>40005.42</v>
          </cell>
          <cell r="AC3114">
            <v>0.02</v>
          </cell>
          <cell r="AD3114">
            <v>800.10839999999996</v>
          </cell>
        </row>
        <row r="3115">
          <cell r="A3115">
            <v>3092</v>
          </cell>
          <cell r="B3115" t="str">
            <v>ZA 287</v>
          </cell>
          <cell r="D3115" t="str">
            <v>Oldřich</v>
          </cell>
          <cell r="E3115" t="str">
            <v>Matus</v>
          </cell>
          <cell r="G3115" t="str">
            <v>Firemní výdaj</v>
          </cell>
          <cell r="H3115">
            <v>4278</v>
          </cell>
          <cell r="I3115" t="str">
            <v>Prodej B</v>
          </cell>
          <cell r="J3115" t="str">
            <v>700515/6202</v>
          </cell>
          <cell r="K3115">
            <v>23000</v>
          </cell>
          <cell r="L3115">
            <v>1600</v>
          </cell>
          <cell r="M3115" t="str">
            <v>Mize</v>
          </cell>
          <cell r="N3115">
            <v>39447</v>
          </cell>
          <cell r="O3115" t="str">
            <v>3092-31122007-287</v>
          </cell>
          <cell r="P3115" t="str">
            <v>CZ-2996-A-2</v>
          </cell>
          <cell r="Q3115" t="str">
            <v>Produkt 2</v>
          </cell>
          <cell r="R3115" t="str">
            <v>HUTNÍ MONTÁŽE a.s.</v>
          </cell>
          <cell r="S3115" t="str">
            <v>Morava</v>
          </cell>
          <cell r="T3115" t="str">
            <v>Olomouc</v>
          </cell>
          <cell r="U3115" t="str">
            <v>Černovír</v>
          </cell>
          <cell r="V3115">
            <v>767</v>
          </cell>
          <cell r="W3115">
            <v>268</v>
          </cell>
          <cell r="X3115">
            <v>152</v>
          </cell>
          <cell r="Y3115">
            <v>40736</v>
          </cell>
          <cell r="Z3115">
            <v>0.08</v>
          </cell>
          <cell r="AA3115">
            <v>3258.88</v>
          </cell>
          <cell r="AB3115">
            <v>37477.120000000003</v>
          </cell>
          <cell r="AC3115">
            <v>0.02</v>
          </cell>
          <cell r="AD3115">
            <v>749.54240000000004</v>
          </cell>
        </row>
        <row r="3116">
          <cell r="A3116">
            <v>3093</v>
          </cell>
          <cell r="B3116" t="str">
            <v>ZA 007</v>
          </cell>
          <cell r="D3116" t="str">
            <v>Vladimíra</v>
          </cell>
          <cell r="E3116" t="str">
            <v>Haldová</v>
          </cell>
          <cell r="F3116" t="str">
            <v>MBA</v>
          </cell>
          <cell r="G3116" t="str">
            <v>Školení profesní</v>
          </cell>
          <cell r="H3116">
            <v>3071</v>
          </cell>
          <cell r="I3116" t="str">
            <v>Prodej D</v>
          </cell>
          <cell r="J3116" t="str">
            <v>885527/9004</v>
          </cell>
          <cell r="K3116">
            <v>22000</v>
          </cell>
          <cell r="L3116">
            <v>3300</v>
          </cell>
          <cell r="M3116" t="str">
            <v>Sokol</v>
          </cell>
          <cell r="N3116">
            <v>39448</v>
          </cell>
          <cell r="O3116" t="str">
            <v>3093-01012008-007</v>
          </cell>
          <cell r="P3116" t="str">
            <v>CZ-4368-D-4</v>
          </cell>
          <cell r="Q3116" t="str">
            <v>Produkt 4</v>
          </cell>
          <cell r="R3116" t="str">
            <v>OSO OLOM s.r.o.</v>
          </cell>
          <cell r="S3116" t="str">
            <v>Slezsko</v>
          </cell>
          <cell r="T3116" t="str">
            <v>Karviná</v>
          </cell>
          <cell r="U3116" t="str">
            <v>Šenov</v>
          </cell>
          <cell r="V3116">
            <v>748</v>
          </cell>
          <cell r="W3116">
            <v>45</v>
          </cell>
          <cell r="X3116">
            <v>386</v>
          </cell>
          <cell r="Y3116">
            <v>17370</v>
          </cell>
          <cell r="Z3116">
            <v>0</v>
          </cell>
          <cell r="AA3116">
            <v>0</v>
          </cell>
          <cell r="AB3116">
            <v>17370</v>
          </cell>
          <cell r="AC3116">
            <v>0.04</v>
          </cell>
          <cell r="AD3116">
            <v>694.80000000000007</v>
          </cell>
        </row>
        <row r="3117">
          <cell r="A3117">
            <v>3094</v>
          </cell>
          <cell r="B3117" t="str">
            <v>ZA 248</v>
          </cell>
          <cell r="D3117" t="str">
            <v>Oldřich</v>
          </cell>
          <cell r="E3117" t="str">
            <v>Erlich</v>
          </cell>
          <cell r="G3117" t="str">
            <v>Cestovné</v>
          </cell>
          <cell r="H3117">
            <v>3458</v>
          </cell>
          <cell r="I3117" t="str">
            <v>Prodej B</v>
          </cell>
          <cell r="J3117" t="str">
            <v>720113/1300</v>
          </cell>
          <cell r="K3117">
            <v>22000</v>
          </cell>
          <cell r="L3117">
            <v>3600</v>
          </cell>
          <cell r="M3117" t="str">
            <v>Mize</v>
          </cell>
          <cell r="N3117">
            <v>39449</v>
          </cell>
          <cell r="O3117" t="str">
            <v>3094-02012008-248</v>
          </cell>
          <cell r="P3117" t="str">
            <v>CZ-5533-A-1</v>
          </cell>
          <cell r="Q3117" t="str">
            <v>Produkt 1</v>
          </cell>
          <cell r="R3117" t="str">
            <v>HYDRAULIKA s.r.o.</v>
          </cell>
          <cell r="S3117" t="str">
            <v>Morava</v>
          </cell>
          <cell r="T3117" t="str">
            <v>Brno</v>
          </cell>
          <cell r="U3117" t="str">
            <v>Doubravník</v>
          </cell>
          <cell r="V3117">
            <v>963</v>
          </cell>
          <cell r="W3117">
            <v>452</v>
          </cell>
          <cell r="X3117">
            <v>110</v>
          </cell>
          <cell r="Y3117">
            <v>49720</v>
          </cell>
          <cell r="Z3117">
            <v>0.08</v>
          </cell>
          <cell r="AA3117">
            <v>3977.6</v>
          </cell>
          <cell r="AB3117">
            <v>45742.400000000001</v>
          </cell>
          <cell r="AC3117">
            <v>0.02</v>
          </cell>
          <cell r="AD3117">
            <v>914.84800000000007</v>
          </cell>
        </row>
        <row r="3118">
          <cell r="A3118">
            <v>3095</v>
          </cell>
          <cell r="B3118" t="str">
            <v>ZA 017</v>
          </cell>
          <cell r="C3118" t="str">
            <v>Ing.</v>
          </cell>
          <cell r="D3118" t="str">
            <v>Jana</v>
          </cell>
          <cell r="E3118" t="str">
            <v>Tobiášová</v>
          </cell>
          <cell r="G3118" t="str">
            <v>Firemní výdaj</v>
          </cell>
          <cell r="H3118">
            <v>103</v>
          </cell>
          <cell r="I3118" t="str">
            <v>Výroba</v>
          </cell>
          <cell r="J3118" t="str">
            <v>855604/5982</v>
          </cell>
          <cell r="K3118">
            <v>19500</v>
          </cell>
          <cell r="L3118">
            <v>1300</v>
          </cell>
          <cell r="M3118" t="str">
            <v>Mize</v>
          </cell>
          <cell r="N3118">
            <v>39451</v>
          </cell>
          <cell r="O3118" t="str">
            <v>3095-04012008-017</v>
          </cell>
          <cell r="P3118" t="str">
            <v>CZ-6515-D-1</v>
          </cell>
          <cell r="Q3118" t="str">
            <v>Produkt 1</v>
          </cell>
          <cell r="R3118" t="str">
            <v>HYDRONIKA a.s.</v>
          </cell>
          <cell r="S3118" t="str">
            <v>Slezsko</v>
          </cell>
          <cell r="T3118" t="str">
            <v>Hlučín</v>
          </cell>
          <cell r="U3118" t="str">
            <v>Hlučín</v>
          </cell>
          <cell r="V3118">
            <v>972</v>
          </cell>
          <cell r="W3118">
            <v>476</v>
          </cell>
          <cell r="X3118">
            <v>100</v>
          </cell>
          <cell r="Y3118">
            <v>47600</v>
          </cell>
          <cell r="Z3118">
            <v>0.08</v>
          </cell>
          <cell r="AA3118">
            <v>3808</v>
          </cell>
          <cell r="AB3118">
            <v>43792</v>
          </cell>
          <cell r="AC3118">
            <v>0.02</v>
          </cell>
          <cell r="AD3118">
            <v>875.84</v>
          </cell>
        </row>
        <row r="3119">
          <cell r="A3119">
            <v>3096</v>
          </cell>
          <cell r="B3119" t="str">
            <v>ZA 224</v>
          </cell>
          <cell r="D3119" t="str">
            <v>František</v>
          </cell>
          <cell r="E3119" t="str">
            <v>Cyrani</v>
          </cell>
          <cell r="G3119" t="str">
            <v>Školení jazyky</v>
          </cell>
          <cell r="H3119">
            <v>5223</v>
          </cell>
          <cell r="I3119" t="str">
            <v>Prodej B</v>
          </cell>
          <cell r="J3119" t="str">
            <v>700627/1206</v>
          </cell>
          <cell r="K3119">
            <v>21500</v>
          </cell>
          <cell r="L3119">
            <v>3600</v>
          </cell>
          <cell r="M3119" t="str">
            <v>Mize</v>
          </cell>
          <cell r="N3119">
            <v>39451</v>
          </cell>
          <cell r="O3119" t="str">
            <v>3096-04012008-224</v>
          </cell>
          <cell r="P3119" t="str">
            <v>PL-3310-B-4</v>
          </cell>
          <cell r="Q3119" t="str">
            <v>Produkt 4</v>
          </cell>
          <cell r="R3119" t="str">
            <v>LÍK KOMPRESORY</v>
          </cell>
          <cell r="S3119" t="str">
            <v>Slezsko</v>
          </cell>
          <cell r="T3119" t="str">
            <v>Karviná</v>
          </cell>
          <cell r="U3119" t="str">
            <v>Šenov</v>
          </cell>
          <cell r="V3119">
            <v>538</v>
          </cell>
          <cell r="W3119">
            <v>94</v>
          </cell>
          <cell r="X3119">
            <v>395</v>
          </cell>
          <cell r="Y3119">
            <v>37130</v>
          </cell>
          <cell r="Z3119">
            <v>0</v>
          </cell>
          <cell r="AA3119">
            <v>0</v>
          </cell>
          <cell r="AB3119">
            <v>37130</v>
          </cell>
          <cell r="AC3119">
            <v>0.04</v>
          </cell>
          <cell r="AD3119">
            <v>1485.2</v>
          </cell>
        </row>
        <row r="3120">
          <cell r="A3120">
            <v>3097</v>
          </cell>
          <cell r="B3120" t="str">
            <v>ZA 017</v>
          </cell>
          <cell r="C3120" t="str">
            <v>Ing.</v>
          </cell>
          <cell r="D3120" t="str">
            <v>Jana</v>
          </cell>
          <cell r="E3120" t="str">
            <v>Tobiášová</v>
          </cell>
          <cell r="G3120" t="str">
            <v>Cestovné</v>
          </cell>
          <cell r="H3120">
            <v>3317</v>
          </cell>
          <cell r="I3120" t="str">
            <v>Výroba</v>
          </cell>
          <cell r="J3120" t="str">
            <v>855604/5982</v>
          </cell>
          <cell r="K3120">
            <v>19500</v>
          </cell>
          <cell r="L3120">
            <v>1300</v>
          </cell>
          <cell r="M3120" t="str">
            <v>Mize</v>
          </cell>
          <cell r="N3120">
            <v>39453</v>
          </cell>
          <cell r="O3120" t="str">
            <v>3097-06012008-017</v>
          </cell>
          <cell r="P3120" t="str">
            <v>DE-3520-C-3</v>
          </cell>
          <cell r="Q3120" t="str">
            <v>Produkt 3</v>
          </cell>
          <cell r="R3120" t="str">
            <v>HYDRONIKA a.s.</v>
          </cell>
          <cell r="S3120" t="str">
            <v>Slezsko</v>
          </cell>
          <cell r="T3120" t="str">
            <v>Hlučín</v>
          </cell>
          <cell r="U3120" t="str">
            <v>Hlučín</v>
          </cell>
          <cell r="V3120">
            <v>972</v>
          </cell>
          <cell r="W3120">
            <v>196</v>
          </cell>
          <cell r="X3120">
            <v>63</v>
          </cell>
          <cell r="Y3120">
            <v>12348</v>
          </cell>
          <cell r="Z3120">
            <v>0.03</v>
          </cell>
          <cell r="AA3120">
            <v>370.44</v>
          </cell>
          <cell r="AB3120">
            <v>11977.56</v>
          </cell>
          <cell r="AC3120">
            <v>0.01</v>
          </cell>
          <cell r="AD3120">
            <v>119.7756</v>
          </cell>
        </row>
        <row r="3121">
          <cell r="A3121">
            <v>3098</v>
          </cell>
          <cell r="B3121" t="str">
            <v>ZA 002</v>
          </cell>
          <cell r="C3121" t="str">
            <v>Mgr.</v>
          </cell>
          <cell r="D3121" t="str">
            <v>Jan</v>
          </cell>
          <cell r="E3121" t="str">
            <v>Vodička</v>
          </cell>
          <cell r="G3121" t="str">
            <v>Cestovné</v>
          </cell>
          <cell r="H3121">
            <v>5579</v>
          </cell>
          <cell r="I3121" t="str">
            <v>Prodej A</v>
          </cell>
          <cell r="J3121" t="str">
            <v>830420/5778</v>
          </cell>
          <cell r="K3121">
            <v>25000</v>
          </cell>
          <cell r="L3121">
            <v>1600</v>
          </cell>
          <cell r="M3121" t="str">
            <v>Mize</v>
          </cell>
          <cell r="N3121">
            <v>39454</v>
          </cell>
          <cell r="O3121" t="str">
            <v>3098-07012008-002</v>
          </cell>
          <cell r="P3121" t="str">
            <v>CZ-4826-A-8</v>
          </cell>
          <cell r="Q3121" t="str">
            <v>Produkt 8</v>
          </cell>
          <cell r="R3121" t="str">
            <v>LÍK KOMPRESORY</v>
          </cell>
          <cell r="S3121" t="str">
            <v>Slezsko</v>
          </cell>
          <cell r="T3121" t="str">
            <v>Karviná</v>
          </cell>
          <cell r="U3121" t="str">
            <v>Šenov</v>
          </cell>
          <cell r="V3121">
            <v>538</v>
          </cell>
          <cell r="W3121">
            <v>431</v>
          </cell>
          <cell r="X3121">
            <v>55</v>
          </cell>
          <cell r="Y3121">
            <v>23705</v>
          </cell>
          <cell r="Z3121">
            <v>0.09</v>
          </cell>
          <cell r="AA3121">
            <v>2133.4499999999998</v>
          </cell>
          <cell r="AB3121">
            <v>21571.55</v>
          </cell>
          <cell r="AC3121">
            <v>0.02</v>
          </cell>
          <cell r="AD3121">
            <v>431.43099999999998</v>
          </cell>
        </row>
        <row r="3122">
          <cell r="A3122">
            <v>3099</v>
          </cell>
          <cell r="B3122" t="str">
            <v>ZA 017</v>
          </cell>
          <cell r="C3122" t="str">
            <v>Ing.</v>
          </cell>
          <cell r="D3122" t="str">
            <v>Jana</v>
          </cell>
          <cell r="E3122" t="str">
            <v>Tobiášová</v>
          </cell>
          <cell r="G3122" t="str">
            <v>Školení profesní</v>
          </cell>
          <cell r="H3122">
            <v>2297</v>
          </cell>
          <cell r="I3122" t="str">
            <v>Výroba</v>
          </cell>
          <cell r="J3122" t="str">
            <v>855604/5982</v>
          </cell>
          <cell r="K3122">
            <v>19500</v>
          </cell>
          <cell r="L3122">
            <v>1300</v>
          </cell>
          <cell r="M3122" t="str">
            <v>Jakhel</v>
          </cell>
          <cell r="N3122">
            <v>39455</v>
          </cell>
          <cell r="O3122" t="str">
            <v>3099-08012008-017</v>
          </cell>
          <cell r="P3122" t="str">
            <v>DE-4183-D-3</v>
          </cell>
          <cell r="Q3122" t="str">
            <v>Produkt 3</v>
          </cell>
          <cell r="R3122" t="str">
            <v>HYDRONIKA a.s.</v>
          </cell>
          <cell r="S3122" t="str">
            <v>Slezsko</v>
          </cell>
          <cell r="T3122" t="str">
            <v>Hlučín</v>
          </cell>
          <cell r="U3122" t="str">
            <v>Hlučín</v>
          </cell>
          <cell r="V3122">
            <v>972</v>
          </cell>
          <cell r="W3122">
            <v>452</v>
          </cell>
          <cell r="X3122">
            <v>74</v>
          </cell>
          <cell r="Y3122">
            <v>33448</v>
          </cell>
          <cell r="Z3122">
            <v>0.06</v>
          </cell>
          <cell r="AA3122">
            <v>2006.8799999999999</v>
          </cell>
          <cell r="AB3122">
            <v>31441.119999999999</v>
          </cell>
          <cell r="AC3122">
            <v>0.02</v>
          </cell>
          <cell r="AD3122">
            <v>628.82240000000002</v>
          </cell>
        </row>
        <row r="3123">
          <cell r="A3123">
            <v>3100</v>
          </cell>
          <cell r="B3123" t="str">
            <v>ZA 002</v>
          </cell>
          <cell r="C3123" t="str">
            <v>Mgr.</v>
          </cell>
          <cell r="D3123" t="str">
            <v>Jan</v>
          </cell>
          <cell r="E3123" t="str">
            <v>Vodička</v>
          </cell>
          <cell r="G3123" t="str">
            <v>Školení profesní</v>
          </cell>
          <cell r="H3123">
            <v>7889</v>
          </cell>
          <cell r="I3123" t="str">
            <v>Prodej A</v>
          </cell>
          <cell r="J3123" t="str">
            <v>830420/5778</v>
          </cell>
          <cell r="K3123">
            <v>25000</v>
          </cell>
          <cell r="L3123">
            <v>1600</v>
          </cell>
          <cell r="M3123" t="str">
            <v>Mize</v>
          </cell>
          <cell r="N3123">
            <v>39457</v>
          </cell>
          <cell r="O3123" t="str">
            <v>3100-10012008-002</v>
          </cell>
          <cell r="P3123" t="str">
            <v>AU-2062-B-4</v>
          </cell>
          <cell r="Q3123" t="str">
            <v>Produkt 4</v>
          </cell>
          <cell r="R3123" t="str">
            <v>LÍK KOMPRESORY</v>
          </cell>
          <cell r="S3123" t="str">
            <v>Slezsko</v>
          </cell>
          <cell r="T3123" t="str">
            <v>Karviná</v>
          </cell>
          <cell r="U3123" t="str">
            <v>Šenov</v>
          </cell>
          <cell r="V3123">
            <v>538</v>
          </cell>
          <cell r="W3123">
            <v>88</v>
          </cell>
          <cell r="X3123">
            <v>354</v>
          </cell>
          <cell r="Y3123">
            <v>31152</v>
          </cell>
          <cell r="Z3123">
            <v>0</v>
          </cell>
          <cell r="AA3123">
            <v>0</v>
          </cell>
          <cell r="AB3123">
            <v>31152</v>
          </cell>
          <cell r="AC3123">
            <v>0.04</v>
          </cell>
          <cell r="AD3123">
            <v>1246.08</v>
          </cell>
        </row>
        <row r="3124">
          <cell r="A3124">
            <v>3101</v>
          </cell>
          <cell r="B3124" t="str">
            <v>ZA 017</v>
          </cell>
          <cell r="C3124" t="str">
            <v>Ing.</v>
          </cell>
          <cell r="D3124" t="str">
            <v>Jana</v>
          </cell>
          <cell r="E3124" t="str">
            <v>Tobiášová</v>
          </cell>
          <cell r="G3124" t="str">
            <v>Školení jazyky</v>
          </cell>
          <cell r="H3124">
            <v>4699</v>
          </cell>
          <cell r="I3124" t="str">
            <v>Výroba</v>
          </cell>
          <cell r="J3124" t="str">
            <v>855604/5982</v>
          </cell>
          <cell r="K3124">
            <v>19500</v>
          </cell>
          <cell r="L3124">
            <v>1300</v>
          </cell>
          <cell r="M3124" t="str">
            <v>Mize</v>
          </cell>
          <cell r="N3124">
            <v>39457</v>
          </cell>
          <cell r="O3124" t="str">
            <v>3101-10012008-017</v>
          </cell>
          <cell r="P3124" t="str">
            <v>PL-6918-C-8</v>
          </cell>
          <cell r="Q3124" t="str">
            <v>Produkt 8</v>
          </cell>
          <cell r="R3124" t="str">
            <v>HYDRONIKA a.s.</v>
          </cell>
          <cell r="S3124" t="str">
            <v>Slezsko</v>
          </cell>
          <cell r="T3124" t="str">
            <v>Hlučín</v>
          </cell>
          <cell r="U3124" t="str">
            <v>Hlučín</v>
          </cell>
          <cell r="V3124">
            <v>972</v>
          </cell>
          <cell r="W3124">
            <v>88</v>
          </cell>
          <cell r="X3124">
            <v>55</v>
          </cell>
          <cell r="Y3124">
            <v>4840</v>
          </cell>
          <cell r="Z3124">
            <v>0</v>
          </cell>
          <cell r="AA3124">
            <v>0</v>
          </cell>
          <cell r="AB3124">
            <v>4840</v>
          </cell>
          <cell r="AC3124">
            <v>0.04</v>
          </cell>
          <cell r="AD3124">
            <v>193.6</v>
          </cell>
        </row>
        <row r="3125">
          <cell r="A3125">
            <v>3102</v>
          </cell>
          <cell r="B3125" t="str">
            <v>ZA 026</v>
          </cell>
          <cell r="D3125" t="str">
            <v>Ivan</v>
          </cell>
          <cell r="E3125" t="str">
            <v>Ešler</v>
          </cell>
          <cell r="G3125" t="str">
            <v>Cestovné</v>
          </cell>
          <cell r="H3125">
            <v>1321</v>
          </cell>
          <cell r="I3125" t="str">
            <v>Výroba</v>
          </cell>
          <cell r="J3125" t="str">
            <v>480930/329</v>
          </cell>
          <cell r="K3125">
            <v>21000</v>
          </cell>
          <cell r="L3125">
            <v>1300</v>
          </cell>
          <cell r="M3125" t="str">
            <v>Mize</v>
          </cell>
          <cell r="N3125">
            <v>39459</v>
          </cell>
          <cell r="O3125" t="str">
            <v>3102-12012008-026</v>
          </cell>
          <cell r="P3125" t="str">
            <v>CZ-9214-A-3</v>
          </cell>
          <cell r="Q3125" t="str">
            <v>Produkt 3</v>
          </cell>
          <cell r="R3125" t="str">
            <v>HYDRONIKA a.s.</v>
          </cell>
          <cell r="S3125" t="str">
            <v>Čechy</v>
          </cell>
          <cell r="T3125" t="str">
            <v>Kladno</v>
          </cell>
          <cell r="U3125" t="str">
            <v>Cvrčovice</v>
          </cell>
          <cell r="V3125">
            <v>162</v>
          </cell>
          <cell r="W3125">
            <v>56</v>
          </cell>
          <cell r="X3125">
            <v>75</v>
          </cell>
          <cell r="Y3125">
            <v>4200</v>
          </cell>
          <cell r="Z3125">
            <v>0</v>
          </cell>
          <cell r="AA3125">
            <v>0</v>
          </cell>
          <cell r="AB3125">
            <v>4200</v>
          </cell>
          <cell r="AC3125">
            <v>0.04</v>
          </cell>
          <cell r="AD3125">
            <v>168</v>
          </cell>
        </row>
        <row r="3126">
          <cell r="A3126">
            <v>3103</v>
          </cell>
          <cell r="B3126" t="str">
            <v>ZA 002</v>
          </cell>
          <cell r="C3126" t="str">
            <v>Mgr.</v>
          </cell>
          <cell r="D3126" t="str">
            <v>Jan</v>
          </cell>
          <cell r="E3126" t="str">
            <v>Vodička</v>
          </cell>
          <cell r="G3126" t="str">
            <v>Školení jazyky</v>
          </cell>
          <cell r="H3126">
            <v>4428</v>
          </cell>
          <cell r="I3126" t="str">
            <v>Prodej A</v>
          </cell>
          <cell r="J3126" t="str">
            <v>830420/5778</v>
          </cell>
          <cell r="K3126">
            <v>25000</v>
          </cell>
          <cell r="L3126">
            <v>1600</v>
          </cell>
          <cell r="M3126" t="str">
            <v>Jakhel</v>
          </cell>
          <cell r="N3126">
            <v>39460</v>
          </cell>
          <cell r="O3126" t="str">
            <v>3103-13012008-002</v>
          </cell>
          <cell r="P3126" t="str">
            <v>CZ-1104-A-3</v>
          </cell>
          <cell r="Q3126" t="str">
            <v>Produkt 3</v>
          </cell>
          <cell r="R3126" t="str">
            <v>LÍK KOMPRESORY</v>
          </cell>
          <cell r="S3126" t="str">
            <v>Slezsko</v>
          </cell>
          <cell r="T3126" t="str">
            <v>Karviná</v>
          </cell>
          <cell r="U3126" t="str">
            <v>Šenov</v>
          </cell>
          <cell r="V3126">
            <v>538</v>
          </cell>
          <cell r="W3126">
            <v>482</v>
          </cell>
          <cell r="X3126">
            <v>70</v>
          </cell>
          <cell r="Y3126">
            <v>33740</v>
          </cell>
          <cell r="Z3126">
            <v>0.1</v>
          </cell>
          <cell r="AA3126">
            <v>3374</v>
          </cell>
          <cell r="AB3126">
            <v>30366</v>
          </cell>
          <cell r="AC3126">
            <v>0.03</v>
          </cell>
          <cell r="AD3126">
            <v>910.98</v>
          </cell>
        </row>
        <row r="3127">
          <cell r="A3127">
            <v>3104</v>
          </cell>
          <cell r="B3127" t="str">
            <v>ZA 026</v>
          </cell>
          <cell r="D3127" t="str">
            <v>Ivan</v>
          </cell>
          <cell r="E3127" t="str">
            <v>Ešler</v>
          </cell>
          <cell r="G3127" t="str">
            <v>Školení profesní</v>
          </cell>
          <cell r="H3127">
            <v>4371</v>
          </cell>
          <cell r="I3127" t="str">
            <v>Výroba</v>
          </cell>
          <cell r="J3127" t="str">
            <v>480930/329</v>
          </cell>
          <cell r="K3127">
            <v>21000</v>
          </cell>
          <cell r="L3127">
            <v>1300</v>
          </cell>
          <cell r="M3127" t="str">
            <v>Sokol</v>
          </cell>
          <cell r="N3127">
            <v>39461</v>
          </cell>
          <cell r="O3127" t="str">
            <v>3104-14012008-026</v>
          </cell>
          <cell r="P3127" t="str">
            <v>DE-9452-B-5</v>
          </cell>
          <cell r="Q3127" t="str">
            <v>Produkt 5</v>
          </cell>
          <cell r="R3127" t="str">
            <v>HYDRONIKA a.s.</v>
          </cell>
          <cell r="S3127" t="str">
            <v>Čechy</v>
          </cell>
          <cell r="T3127" t="str">
            <v>Kladno</v>
          </cell>
          <cell r="U3127" t="str">
            <v>Cvrčovice</v>
          </cell>
          <cell r="V3127">
            <v>162</v>
          </cell>
          <cell r="W3127">
            <v>443</v>
          </cell>
          <cell r="X3127">
            <v>501</v>
          </cell>
          <cell r="Y3127">
            <v>221943</v>
          </cell>
          <cell r="Z3127">
            <v>7.0000000000000007E-2</v>
          </cell>
          <cell r="AA3127">
            <v>15536.010000000002</v>
          </cell>
          <cell r="AB3127">
            <v>206406.99</v>
          </cell>
          <cell r="AC3127">
            <v>0.02</v>
          </cell>
          <cell r="AD3127">
            <v>4128.1397999999999</v>
          </cell>
        </row>
        <row r="3128">
          <cell r="A3128">
            <v>3105</v>
          </cell>
          <cell r="B3128" t="str">
            <v>ZA 002</v>
          </cell>
          <cell r="C3128" t="str">
            <v>Mgr.</v>
          </cell>
          <cell r="D3128" t="str">
            <v>Jan</v>
          </cell>
          <cell r="E3128" t="str">
            <v>Vodička</v>
          </cell>
          <cell r="G3128" t="str">
            <v>Telefon</v>
          </cell>
          <cell r="H3128">
            <v>5931</v>
          </cell>
          <cell r="I3128" t="str">
            <v>Prodej A</v>
          </cell>
          <cell r="J3128" t="str">
            <v>830420/5778</v>
          </cell>
          <cell r="K3128">
            <v>25000</v>
          </cell>
          <cell r="L3128">
            <v>1600</v>
          </cell>
          <cell r="M3128" t="str">
            <v>Sokol</v>
          </cell>
          <cell r="N3128">
            <v>39463</v>
          </cell>
          <cell r="O3128" t="str">
            <v>3105-16012008-002</v>
          </cell>
          <cell r="P3128" t="str">
            <v>CZ-8514-C-0</v>
          </cell>
          <cell r="Q3128" t="str">
            <v>Produkt 10</v>
          </cell>
          <cell r="R3128" t="str">
            <v>LÍK KOMPRESORY</v>
          </cell>
          <cell r="S3128" t="str">
            <v>Slezsko</v>
          </cell>
          <cell r="T3128" t="str">
            <v>Karviná</v>
          </cell>
          <cell r="U3128" t="str">
            <v>Šenov</v>
          </cell>
          <cell r="V3128">
            <v>538</v>
          </cell>
          <cell r="W3128">
            <v>24</v>
          </cell>
          <cell r="X3128">
            <v>120</v>
          </cell>
          <cell r="Y3128">
            <v>2880</v>
          </cell>
          <cell r="Z3128">
            <v>0</v>
          </cell>
          <cell r="AA3128">
            <v>0</v>
          </cell>
          <cell r="AB3128">
            <v>2880</v>
          </cell>
          <cell r="AC3128">
            <v>0.04</v>
          </cell>
          <cell r="AD3128">
            <v>115.2</v>
          </cell>
        </row>
        <row r="3129">
          <cell r="A3129">
            <v>3106</v>
          </cell>
          <cell r="B3129" t="str">
            <v>ZA 026</v>
          </cell>
          <cell r="D3129" t="str">
            <v>Ivan</v>
          </cell>
          <cell r="E3129" t="str">
            <v>Ešler</v>
          </cell>
          <cell r="G3129" t="str">
            <v>Školení jazyky</v>
          </cell>
          <cell r="H3129">
            <v>4002</v>
          </cell>
          <cell r="I3129" t="str">
            <v>Výroba</v>
          </cell>
          <cell r="J3129" t="str">
            <v>480930/329</v>
          </cell>
          <cell r="K3129">
            <v>21000</v>
          </cell>
          <cell r="L3129">
            <v>300</v>
          </cell>
          <cell r="M3129" t="str">
            <v>Mize</v>
          </cell>
          <cell r="N3129">
            <v>39463</v>
          </cell>
          <cell r="O3129" t="str">
            <v>3106-16012008-026</v>
          </cell>
          <cell r="P3129" t="str">
            <v>DE-3060-A-7</v>
          </cell>
          <cell r="Q3129" t="str">
            <v>Produkt 7</v>
          </cell>
          <cell r="R3129" t="str">
            <v>HYDRONIKA a.s.</v>
          </cell>
          <cell r="S3129" t="str">
            <v>Čechy</v>
          </cell>
          <cell r="T3129" t="str">
            <v>Kladno</v>
          </cell>
          <cell r="U3129" t="str">
            <v>Cvrčovice</v>
          </cell>
          <cell r="V3129">
            <v>162</v>
          </cell>
          <cell r="W3129">
            <v>268</v>
          </cell>
          <cell r="X3129">
            <v>1200</v>
          </cell>
          <cell r="Y3129">
            <v>321600</v>
          </cell>
          <cell r="Z3129">
            <v>0.02</v>
          </cell>
          <cell r="AA3129">
            <v>6432</v>
          </cell>
          <cell r="AB3129">
            <v>315168</v>
          </cell>
          <cell r="AC3129">
            <v>0.01</v>
          </cell>
          <cell r="AD3129">
            <v>3151.6800000000003</v>
          </cell>
        </row>
        <row r="3130">
          <cell r="A3130">
            <v>3107</v>
          </cell>
          <cell r="B3130" t="str">
            <v>ZA 027</v>
          </cell>
          <cell r="D3130" t="str">
            <v>Aleš</v>
          </cell>
          <cell r="E3130" t="str">
            <v>Fajmon  </v>
          </cell>
          <cell r="G3130" t="str">
            <v>Benzín</v>
          </cell>
          <cell r="H3130">
            <v>3523</v>
          </cell>
          <cell r="I3130" t="str">
            <v>Výroba</v>
          </cell>
          <cell r="J3130" t="str">
            <v>810818/1576</v>
          </cell>
          <cell r="K3130">
            <v>18000</v>
          </cell>
          <cell r="L3130">
            <v>1300</v>
          </cell>
          <cell r="M3130" t="str">
            <v>Mize</v>
          </cell>
          <cell r="N3130">
            <v>39465</v>
          </cell>
          <cell r="O3130" t="str">
            <v>3107-18012008-027</v>
          </cell>
          <cell r="P3130" t="str">
            <v>CZ-4698-A-8</v>
          </cell>
          <cell r="Q3130" t="str">
            <v>Produkt 8</v>
          </cell>
          <cell r="R3130" t="str">
            <v>HYDRONIKA a.s.</v>
          </cell>
          <cell r="S3130" t="str">
            <v>Čechy</v>
          </cell>
          <cell r="T3130" t="str">
            <v>Kladno</v>
          </cell>
          <cell r="U3130" t="str">
            <v>Cvrčovice</v>
          </cell>
          <cell r="V3130">
            <v>162</v>
          </cell>
          <cell r="W3130">
            <v>164</v>
          </cell>
          <cell r="X3130">
            <v>55</v>
          </cell>
          <cell r="Y3130">
            <v>9020</v>
          </cell>
          <cell r="Z3130">
            <v>0</v>
          </cell>
          <cell r="AA3130">
            <v>0</v>
          </cell>
          <cell r="AB3130">
            <v>9020</v>
          </cell>
          <cell r="AC3130">
            <v>0.04</v>
          </cell>
          <cell r="AD3130">
            <v>360.8</v>
          </cell>
        </row>
        <row r="3131">
          <cell r="A3131">
            <v>3108</v>
          </cell>
          <cell r="B3131" t="str">
            <v>ZA 168</v>
          </cell>
          <cell r="D3131" t="str">
            <v>Adam</v>
          </cell>
          <cell r="E3131" t="str">
            <v>Haken  </v>
          </cell>
          <cell r="G3131" t="str">
            <v>Školení jazyky</v>
          </cell>
          <cell r="H3131">
            <v>2922</v>
          </cell>
          <cell r="I3131" t="str">
            <v>Prodej B</v>
          </cell>
          <cell r="J3131" t="str">
            <v>871121/3896</v>
          </cell>
          <cell r="K3131">
            <v>23000</v>
          </cell>
          <cell r="L3131">
            <v>300</v>
          </cell>
          <cell r="M3131" t="str">
            <v>Mize</v>
          </cell>
          <cell r="N3131">
            <v>39466</v>
          </cell>
          <cell r="O3131" t="str">
            <v>3108-19012008-168</v>
          </cell>
          <cell r="P3131" t="str">
            <v>CZ-2011-B-6</v>
          </cell>
          <cell r="Q3131" t="str">
            <v>Produkt 6</v>
          </cell>
          <cell r="R3131" t="str">
            <v>OMW ČR s.r.o.</v>
          </cell>
          <cell r="S3131" t="str">
            <v>Morava</v>
          </cell>
          <cell r="T3131" t="str">
            <v>Olomouc</v>
          </cell>
          <cell r="U3131" t="str">
            <v>Křelov</v>
          </cell>
          <cell r="V3131">
            <v>129</v>
          </cell>
          <cell r="W3131">
            <v>367</v>
          </cell>
          <cell r="X3131">
            <v>680</v>
          </cell>
          <cell r="Y3131">
            <v>249560</v>
          </cell>
          <cell r="Z3131">
            <v>0.05</v>
          </cell>
          <cell r="AA3131">
            <v>12478</v>
          </cell>
          <cell r="AB3131">
            <v>237082</v>
          </cell>
          <cell r="AC3131">
            <v>0.01</v>
          </cell>
          <cell r="AD3131">
            <v>2370.8200000000002</v>
          </cell>
        </row>
        <row r="3132">
          <cell r="A3132">
            <v>3109</v>
          </cell>
          <cell r="B3132" t="str">
            <v>ZA 264</v>
          </cell>
          <cell r="D3132" t="str">
            <v>Ivan</v>
          </cell>
          <cell r="E3132" t="str">
            <v>Chylek</v>
          </cell>
          <cell r="G3132" t="str">
            <v>Školení jazyky</v>
          </cell>
          <cell r="H3132">
            <v>1075</v>
          </cell>
          <cell r="I3132" t="str">
            <v>Prodej B</v>
          </cell>
          <cell r="J3132" t="str">
            <v>760424/3240</v>
          </cell>
          <cell r="K3132">
            <v>20000</v>
          </cell>
          <cell r="L3132">
            <v>1600</v>
          </cell>
          <cell r="M3132" t="str">
            <v>Jakhel</v>
          </cell>
          <cell r="N3132">
            <v>39467</v>
          </cell>
          <cell r="O3132" t="str">
            <v>3109-20012008-264</v>
          </cell>
          <cell r="P3132" t="str">
            <v>PL-5722-A-5</v>
          </cell>
          <cell r="Q3132" t="str">
            <v>Produkt 5</v>
          </cell>
          <cell r="R3132" t="str">
            <v>HYDRONIKA a.s.</v>
          </cell>
          <cell r="S3132" t="str">
            <v>Čechy</v>
          </cell>
          <cell r="T3132" t="str">
            <v>Kladno</v>
          </cell>
          <cell r="U3132" t="str">
            <v>Cvrčovice</v>
          </cell>
          <cell r="V3132">
            <v>162</v>
          </cell>
          <cell r="W3132">
            <v>157</v>
          </cell>
          <cell r="X3132">
            <v>501</v>
          </cell>
          <cell r="Y3132">
            <v>78657</v>
          </cell>
          <cell r="Z3132">
            <v>0</v>
          </cell>
          <cell r="AA3132">
            <v>0</v>
          </cell>
          <cell r="AB3132">
            <v>78657</v>
          </cell>
          <cell r="AC3132">
            <v>0.04</v>
          </cell>
          <cell r="AD3132">
            <v>3146.28</v>
          </cell>
        </row>
        <row r="3133">
          <cell r="A3133">
            <v>3110</v>
          </cell>
          <cell r="B3133" t="str">
            <v>ZA 007</v>
          </cell>
          <cell r="D3133" t="str">
            <v>Vladimíra</v>
          </cell>
          <cell r="E3133" t="str">
            <v>Haldová</v>
          </cell>
          <cell r="F3133" t="str">
            <v>MBA</v>
          </cell>
          <cell r="G3133" t="str">
            <v>Školení jazyky</v>
          </cell>
          <cell r="H3133">
            <v>2306</v>
          </cell>
          <cell r="I3133" t="str">
            <v>Prodej C</v>
          </cell>
          <cell r="J3133" t="str">
            <v>885527/9004</v>
          </cell>
          <cell r="K3133">
            <v>22000</v>
          </cell>
          <cell r="L3133">
            <v>3300</v>
          </cell>
          <cell r="M3133" t="str">
            <v>Mize</v>
          </cell>
          <cell r="N3133">
            <v>39469</v>
          </cell>
          <cell r="O3133" t="str">
            <v>3110-22012008-007</v>
          </cell>
          <cell r="P3133" t="str">
            <v>DE-7574-B-3</v>
          </cell>
          <cell r="Q3133" t="str">
            <v>Produkt 3</v>
          </cell>
          <cell r="R3133" t="str">
            <v>OLEJANA s.r.o.</v>
          </cell>
          <cell r="S3133" t="str">
            <v>Čechy</v>
          </cell>
          <cell r="T3133" t="str">
            <v>Děčín</v>
          </cell>
          <cell r="U3133" t="str">
            <v>Děčín</v>
          </cell>
          <cell r="V3133">
            <v>589</v>
          </cell>
          <cell r="W3133">
            <v>401</v>
          </cell>
          <cell r="X3133">
            <v>74</v>
          </cell>
          <cell r="Y3133">
            <v>29674</v>
          </cell>
          <cell r="Z3133">
            <v>0.08</v>
          </cell>
          <cell r="AA3133">
            <v>2373.92</v>
          </cell>
          <cell r="AB3133">
            <v>27300.080000000002</v>
          </cell>
          <cell r="AC3133">
            <v>0.02</v>
          </cell>
          <cell r="AD3133">
            <v>546.00160000000005</v>
          </cell>
        </row>
        <row r="3134">
          <cell r="A3134">
            <v>3111</v>
          </cell>
          <cell r="B3134" t="str">
            <v>ZA 329</v>
          </cell>
          <cell r="C3134" t="str">
            <v>PHDr.</v>
          </cell>
          <cell r="D3134" t="str">
            <v>Adam</v>
          </cell>
          <cell r="E3134" t="str">
            <v>Škaredý</v>
          </cell>
          <cell r="G3134" t="str">
            <v>Firemní výdaj</v>
          </cell>
          <cell r="H3134">
            <v>6749</v>
          </cell>
          <cell r="I3134" t="str">
            <v>Prodej B</v>
          </cell>
          <cell r="J3134" t="str">
            <v>550414/4162</v>
          </cell>
          <cell r="K3134">
            <v>21500</v>
          </cell>
          <cell r="L3134">
            <v>1600</v>
          </cell>
          <cell r="M3134" t="str">
            <v>Kraus</v>
          </cell>
          <cell r="N3134">
            <v>39469</v>
          </cell>
          <cell r="O3134" t="str">
            <v>3111-22012008-329</v>
          </cell>
          <cell r="P3134" t="str">
            <v>AU-7034-C-4</v>
          </cell>
          <cell r="Q3134" t="str">
            <v>Produkt 4</v>
          </cell>
          <cell r="R3134" t="str">
            <v>HYDRONIKA a.s.</v>
          </cell>
          <cell r="S3134" t="str">
            <v>Slezsko</v>
          </cell>
          <cell r="T3134" t="str">
            <v>Hlučín</v>
          </cell>
          <cell r="U3134" t="str">
            <v>Hlučín</v>
          </cell>
          <cell r="V3134">
            <v>972</v>
          </cell>
          <cell r="W3134">
            <v>315</v>
          </cell>
          <cell r="X3134">
            <v>391</v>
          </cell>
          <cell r="Y3134">
            <v>123165</v>
          </cell>
          <cell r="Z3134">
            <v>0.05</v>
          </cell>
          <cell r="AA3134">
            <v>6158.25</v>
          </cell>
          <cell r="AB3134">
            <v>117006.75</v>
          </cell>
          <cell r="AC3134">
            <v>0.01</v>
          </cell>
          <cell r="AD3134">
            <v>1170.0675000000001</v>
          </cell>
        </row>
        <row r="3135">
          <cell r="A3135">
            <v>3112</v>
          </cell>
          <cell r="B3135" t="str">
            <v>ZA 220</v>
          </cell>
          <cell r="D3135" t="str">
            <v>Aleš</v>
          </cell>
          <cell r="E3135" t="str">
            <v>Žolnerčík  </v>
          </cell>
          <cell r="G3135" t="str">
            <v>Benzín</v>
          </cell>
          <cell r="H3135">
            <v>4269</v>
          </cell>
          <cell r="I3135" t="str">
            <v>Prodej B</v>
          </cell>
          <cell r="J3135" t="str">
            <v>840626/4680</v>
          </cell>
          <cell r="K3135">
            <v>22000</v>
          </cell>
          <cell r="L3135">
            <v>800</v>
          </cell>
          <cell r="M3135" t="str">
            <v>Sokol</v>
          </cell>
          <cell r="N3135">
            <v>39471</v>
          </cell>
          <cell r="O3135" t="str">
            <v>3112-24012008-220</v>
          </cell>
          <cell r="P3135" t="str">
            <v>CZ-2872-C-0</v>
          </cell>
          <cell r="Q3135" t="str">
            <v>Produkt 10</v>
          </cell>
          <cell r="R3135" t="str">
            <v>HYDROSERVIS</v>
          </cell>
          <cell r="S3135" t="str">
            <v>Čechy</v>
          </cell>
          <cell r="T3135" t="str">
            <v>Kladno</v>
          </cell>
          <cell r="U3135" t="str">
            <v>Budenice</v>
          </cell>
          <cell r="V3135">
            <v>856</v>
          </cell>
          <cell r="W3135">
            <v>187</v>
          </cell>
          <cell r="X3135">
            <v>121</v>
          </cell>
          <cell r="Y3135">
            <v>22627</v>
          </cell>
          <cell r="Z3135">
            <v>0</v>
          </cell>
          <cell r="AA3135">
            <v>0</v>
          </cell>
          <cell r="AB3135">
            <v>22627</v>
          </cell>
          <cell r="AC3135">
            <v>0.04</v>
          </cell>
          <cell r="AD3135">
            <v>905.08</v>
          </cell>
        </row>
        <row r="3136">
          <cell r="A3136">
            <v>3113</v>
          </cell>
          <cell r="B3136" t="str">
            <v>ZA 006</v>
          </cell>
          <cell r="C3136" t="str">
            <v>PHDr.</v>
          </cell>
          <cell r="D3136" t="str">
            <v>Jana</v>
          </cell>
          <cell r="E3136" t="str">
            <v>Kamenická</v>
          </cell>
          <cell r="G3136" t="str">
            <v>Firemní výdaj</v>
          </cell>
          <cell r="H3136">
            <v>6945</v>
          </cell>
          <cell r="I3136" t="str">
            <v>Prodej D</v>
          </cell>
          <cell r="J3136" t="str">
            <v>896107/5959</v>
          </cell>
          <cell r="K3136">
            <v>29000</v>
          </cell>
          <cell r="L3136">
            <v>2300</v>
          </cell>
          <cell r="M3136" t="str">
            <v>Mize</v>
          </cell>
          <cell r="N3136">
            <v>39472</v>
          </cell>
          <cell r="O3136" t="str">
            <v>3113-25012008-006</v>
          </cell>
          <cell r="P3136" t="str">
            <v>DE-4531-B-9</v>
          </cell>
          <cell r="Q3136" t="str">
            <v>Produkt 9</v>
          </cell>
          <cell r="R3136" t="str">
            <v>OLEJANA s.r.o.</v>
          </cell>
          <cell r="S3136" t="str">
            <v>Čechy</v>
          </cell>
          <cell r="T3136" t="str">
            <v>Děčín</v>
          </cell>
          <cell r="U3136" t="str">
            <v>Děčín</v>
          </cell>
          <cell r="V3136">
            <v>589</v>
          </cell>
          <cell r="W3136">
            <v>493</v>
          </cell>
          <cell r="X3136">
            <v>326</v>
          </cell>
          <cell r="Y3136">
            <v>160718</v>
          </cell>
          <cell r="Z3136">
            <v>0.08</v>
          </cell>
          <cell r="AA3136">
            <v>12857.44</v>
          </cell>
          <cell r="AB3136">
            <v>147860.56</v>
          </cell>
          <cell r="AC3136">
            <v>0.02</v>
          </cell>
          <cell r="AD3136">
            <v>2957.2112000000002</v>
          </cell>
        </row>
        <row r="3137">
          <cell r="A3137">
            <v>3114</v>
          </cell>
          <cell r="B3137" t="str">
            <v>ZA 287</v>
          </cell>
          <cell r="D3137" t="str">
            <v>Oldřich</v>
          </cell>
          <cell r="E3137" t="str">
            <v>Matus</v>
          </cell>
          <cell r="G3137" t="str">
            <v>Cestovné</v>
          </cell>
          <cell r="H3137">
            <v>2751</v>
          </cell>
          <cell r="I3137" t="str">
            <v>Prodej B</v>
          </cell>
          <cell r="J3137" t="str">
            <v>700515/6202</v>
          </cell>
          <cell r="K3137">
            <v>23000</v>
          </cell>
          <cell r="L3137">
            <v>300</v>
          </cell>
          <cell r="M3137" t="str">
            <v>Mize</v>
          </cell>
          <cell r="N3137">
            <v>39473</v>
          </cell>
          <cell r="O3137" t="str">
            <v>3114-26012008-287</v>
          </cell>
          <cell r="P3137" t="str">
            <v>PL-8426-D-1</v>
          </cell>
          <cell r="Q3137" t="str">
            <v>Produkt 1</v>
          </cell>
          <cell r="R3137" t="str">
            <v>HYDROSERVIS</v>
          </cell>
          <cell r="S3137" t="str">
            <v>Čechy</v>
          </cell>
          <cell r="T3137" t="str">
            <v>Kladno</v>
          </cell>
          <cell r="U3137" t="str">
            <v>Budenice</v>
          </cell>
          <cell r="V3137">
            <v>856</v>
          </cell>
          <cell r="W3137">
            <v>45</v>
          </cell>
          <cell r="X3137">
            <v>100</v>
          </cell>
          <cell r="Y3137">
            <v>4500</v>
          </cell>
          <cell r="Z3137">
            <v>0</v>
          </cell>
          <cell r="AA3137">
            <v>0</v>
          </cell>
          <cell r="AB3137">
            <v>4500</v>
          </cell>
          <cell r="AC3137">
            <v>0.04</v>
          </cell>
          <cell r="AD3137">
            <v>180</v>
          </cell>
        </row>
        <row r="3138">
          <cell r="A3138">
            <v>3115</v>
          </cell>
          <cell r="B3138" t="str">
            <v>ZA 006</v>
          </cell>
          <cell r="C3138" t="str">
            <v>PHDr.</v>
          </cell>
          <cell r="D3138" t="str">
            <v>Jana</v>
          </cell>
          <cell r="E3138" t="str">
            <v>Kamenická</v>
          </cell>
          <cell r="G3138" t="str">
            <v>Cestovné</v>
          </cell>
          <cell r="H3138">
            <v>5938</v>
          </cell>
          <cell r="I3138" t="str">
            <v>Prodej A</v>
          </cell>
          <cell r="J3138" t="str">
            <v>896107/5959</v>
          </cell>
          <cell r="K3138">
            <v>29000</v>
          </cell>
          <cell r="L3138">
            <v>2300</v>
          </cell>
          <cell r="M3138" t="str">
            <v>Jakhel</v>
          </cell>
          <cell r="N3138">
            <v>39475</v>
          </cell>
          <cell r="O3138" t="str">
            <v>3115-28012008-006</v>
          </cell>
          <cell r="P3138" t="str">
            <v>PL-9886-D-6</v>
          </cell>
          <cell r="Q3138" t="str">
            <v>Produkt 6</v>
          </cell>
          <cell r="R3138" t="str">
            <v>OLEJANA s.r.o.</v>
          </cell>
          <cell r="S3138" t="str">
            <v>Čechy</v>
          </cell>
          <cell r="T3138" t="str">
            <v>Děčín</v>
          </cell>
          <cell r="U3138" t="str">
            <v>Děčín</v>
          </cell>
          <cell r="V3138">
            <v>589</v>
          </cell>
          <cell r="W3138">
            <v>372</v>
          </cell>
          <cell r="X3138">
            <v>683</v>
          </cell>
          <cell r="Y3138">
            <v>254076</v>
          </cell>
          <cell r="Z3138">
            <v>0.09</v>
          </cell>
          <cell r="AA3138">
            <v>22866.84</v>
          </cell>
          <cell r="AB3138">
            <v>231209.16</v>
          </cell>
          <cell r="AC3138">
            <v>0.02</v>
          </cell>
          <cell r="AD3138">
            <v>4624.1832000000004</v>
          </cell>
        </row>
        <row r="3139">
          <cell r="A3139">
            <v>3116</v>
          </cell>
          <cell r="B3139" t="str">
            <v>ZA 288</v>
          </cell>
          <cell r="D3139" t="str">
            <v>Josef</v>
          </cell>
          <cell r="E3139" t="str">
            <v>Crhonek</v>
          </cell>
          <cell r="G3139" t="str">
            <v>Telefon</v>
          </cell>
          <cell r="H3139">
            <v>2423</v>
          </cell>
          <cell r="I3139" t="str">
            <v>Prodej B</v>
          </cell>
          <cell r="J3139" t="str">
            <v>600505/3725</v>
          </cell>
          <cell r="K3139">
            <v>20000</v>
          </cell>
          <cell r="L3139">
            <v>1600</v>
          </cell>
          <cell r="M3139" t="str">
            <v>Sokol</v>
          </cell>
          <cell r="N3139">
            <v>39475</v>
          </cell>
          <cell r="O3139" t="str">
            <v>3116-28012008-288</v>
          </cell>
          <cell r="P3139" t="str">
            <v>CZ-5893-A-0</v>
          </cell>
          <cell r="Q3139" t="str">
            <v>Produkt 10</v>
          </cell>
          <cell r="R3139" t="str">
            <v>HYDROSERVIS</v>
          </cell>
          <cell r="S3139" t="str">
            <v>Čechy</v>
          </cell>
          <cell r="T3139" t="str">
            <v>Kladno</v>
          </cell>
          <cell r="U3139" t="str">
            <v>Budenice</v>
          </cell>
          <cell r="V3139">
            <v>856</v>
          </cell>
          <cell r="W3139">
            <v>76</v>
          </cell>
          <cell r="X3139">
            <v>125</v>
          </cell>
          <cell r="Y3139">
            <v>9500</v>
          </cell>
          <cell r="Z3139">
            <v>0</v>
          </cell>
          <cell r="AA3139">
            <v>0</v>
          </cell>
          <cell r="AB3139">
            <v>9500</v>
          </cell>
          <cell r="AC3139">
            <v>0.04</v>
          </cell>
          <cell r="AD3139">
            <v>380</v>
          </cell>
        </row>
        <row r="3140">
          <cell r="A3140">
            <v>3117</v>
          </cell>
          <cell r="B3140" t="str">
            <v>ZA 288</v>
          </cell>
          <cell r="D3140" t="str">
            <v>Josef</v>
          </cell>
          <cell r="E3140" t="str">
            <v>Crhonek</v>
          </cell>
          <cell r="G3140" t="str">
            <v>Benzín</v>
          </cell>
          <cell r="H3140">
            <v>3474</v>
          </cell>
          <cell r="I3140" t="str">
            <v>Prodej B</v>
          </cell>
          <cell r="J3140" t="str">
            <v>600505/3725</v>
          </cell>
          <cell r="K3140">
            <v>20000</v>
          </cell>
          <cell r="L3140">
            <v>1250</v>
          </cell>
          <cell r="M3140" t="str">
            <v>Mize</v>
          </cell>
          <cell r="N3140">
            <v>39477</v>
          </cell>
          <cell r="O3140" t="str">
            <v>3117-30012008-288</v>
          </cell>
          <cell r="P3140" t="str">
            <v>AU-9323-C-6</v>
          </cell>
          <cell r="Q3140" t="str">
            <v>Produkt 6</v>
          </cell>
          <cell r="R3140" t="str">
            <v>HYDROSERVIS</v>
          </cell>
          <cell r="S3140" t="str">
            <v>Čechy</v>
          </cell>
          <cell r="T3140" t="str">
            <v>Kladno</v>
          </cell>
          <cell r="U3140" t="str">
            <v>Budenice</v>
          </cell>
          <cell r="V3140">
            <v>856</v>
          </cell>
          <cell r="W3140">
            <v>273</v>
          </cell>
          <cell r="X3140">
            <v>682</v>
          </cell>
          <cell r="Y3140">
            <v>186186</v>
          </cell>
          <cell r="Z3140">
            <v>0</v>
          </cell>
          <cell r="AA3140">
            <v>0</v>
          </cell>
          <cell r="AB3140">
            <v>186186</v>
          </cell>
          <cell r="AC3140">
            <v>0.04</v>
          </cell>
          <cell r="AD3140">
            <v>7447.4400000000005</v>
          </cell>
        </row>
        <row r="3141">
          <cell r="A3141">
            <v>3118</v>
          </cell>
          <cell r="B3141" t="str">
            <v>ZA 006</v>
          </cell>
          <cell r="C3141" t="str">
            <v>PHDr.</v>
          </cell>
          <cell r="D3141" t="str">
            <v>Jana</v>
          </cell>
          <cell r="E3141" t="str">
            <v>Kamenická</v>
          </cell>
          <cell r="G3141" t="str">
            <v>Školení profesní</v>
          </cell>
          <cell r="H3141">
            <v>1729</v>
          </cell>
          <cell r="I3141" t="str">
            <v>Prodej D</v>
          </cell>
          <cell r="J3141" t="str">
            <v>896107/5959</v>
          </cell>
          <cell r="K3141">
            <v>29000</v>
          </cell>
          <cell r="L3141">
            <v>2300</v>
          </cell>
          <cell r="M3141" t="str">
            <v>Sokol</v>
          </cell>
          <cell r="N3141">
            <v>39478</v>
          </cell>
          <cell r="O3141" t="str">
            <v>3118-31012008-006</v>
          </cell>
          <cell r="P3141" t="str">
            <v>CZ-1053-B-2</v>
          </cell>
          <cell r="Q3141" t="str">
            <v>Produkt 2</v>
          </cell>
          <cell r="R3141" t="str">
            <v>OLEJANA s.r.o.</v>
          </cell>
          <cell r="S3141" t="str">
            <v>Čechy</v>
          </cell>
          <cell r="T3141" t="str">
            <v>Děčín</v>
          </cell>
          <cell r="U3141" t="str">
            <v>Děčín</v>
          </cell>
          <cell r="V3141">
            <v>589</v>
          </cell>
          <cell r="W3141">
            <v>354</v>
          </cell>
          <cell r="X3141">
            <v>154</v>
          </cell>
          <cell r="Y3141">
            <v>54516</v>
          </cell>
          <cell r="Z3141">
            <v>7.0000000000000007E-2</v>
          </cell>
          <cell r="AA3141">
            <v>3816.1200000000003</v>
          </cell>
          <cell r="AB3141">
            <v>50699.88</v>
          </cell>
          <cell r="AC3141">
            <v>0.02</v>
          </cell>
          <cell r="AD3141">
            <v>1013.9975999999999</v>
          </cell>
        </row>
        <row r="3142">
          <cell r="A3142">
            <v>3119</v>
          </cell>
          <cell r="B3142" t="str">
            <v>ZA 288</v>
          </cell>
          <cell r="D3142" t="str">
            <v>Josef</v>
          </cell>
          <cell r="E3142" t="str">
            <v>Crhonek</v>
          </cell>
          <cell r="G3142" t="str">
            <v>Firemní výdaj</v>
          </cell>
          <cell r="H3142">
            <v>7398</v>
          </cell>
          <cell r="I3142" t="str">
            <v>Prodej B</v>
          </cell>
          <cell r="J3142" t="str">
            <v>600505/3725</v>
          </cell>
          <cell r="K3142">
            <v>20000</v>
          </cell>
          <cell r="L3142">
            <v>1250</v>
          </cell>
          <cell r="M3142" t="str">
            <v>Mize</v>
          </cell>
          <cell r="N3142">
            <v>39479</v>
          </cell>
          <cell r="O3142" t="str">
            <v>3119-01022008-288</v>
          </cell>
          <cell r="P3142" t="str">
            <v>CZ-1296-A-9</v>
          </cell>
          <cell r="Q3142" t="str">
            <v>Produkt 9</v>
          </cell>
          <cell r="R3142" t="str">
            <v>HYDROSERVIS</v>
          </cell>
          <cell r="S3142" t="str">
            <v>Čechy</v>
          </cell>
          <cell r="T3142" t="str">
            <v>Kladno</v>
          </cell>
          <cell r="U3142" t="str">
            <v>Budenice</v>
          </cell>
          <cell r="V3142">
            <v>856</v>
          </cell>
          <cell r="W3142">
            <v>249</v>
          </cell>
          <cell r="X3142">
            <v>325</v>
          </cell>
          <cell r="Y3142">
            <v>80925</v>
          </cell>
          <cell r="Z3142">
            <v>0</v>
          </cell>
          <cell r="AA3142">
            <v>0</v>
          </cell>
          <cell r="AB3142">
            <v>80925</v>
          </cell>
          <cell r="AC3142">
            <v>0.04</v>
          </cell>
          <cell r="AD3142">
            <v>3237</v>
          </cell>
        </row>
        <row r="3143">
          <cell r="A3143">
            <v>3120</v>
          </cell>
          <cell r="B3143" t="str">
            <v>ZA 006</v>
          </cell>
          <cell r="C3143" t="str">
            <v>PHDr.</v>
          </cell>
          <cell r="D3143" t="str">
            <v>Jana</v>
          </cell>
          <cell r="E3143" t="str">
            <v>Kamenická</v>
          </cell>
          <cell r="G3143" t="str">
            <v>Školení jazyky</v>
          </cell>
          <cell r="H3143">
            <v>7891</v>
          </cell>
          <cell r="I3143" t="str">
            <v>Prodej C</v>
          </cell>
          <cell r="J3143" t="str">
            <v>896107/5959</v>
          </cell>
          <cell r="K3143">
            <v>29000</v>
          </cell>
          <cell r="L3143">
            <v>2300</v>
          </cell>
          <cell r="M3143" t="str">
            <v>Sokol</v>
          </cell>
          <cell r="N3143">
            <v>39481</v>
          </cell>
          <cell r="O3143" t="str">
            <v>3120-03022008-006</v>
          </cell>
          <cell r="P3143" t="str">
            <v>CZ-8577-D-1</v>
          </cell>
          <cell r="Q3143" t="str">
            <v>Produkt 1</v>
          </cell>
          <cell r="R3143" t="str">
            <v>OLEJANA s.r.o.</v>
          </cell>
          <cell r="S3143" t="str">
            <v>Čechy</v>
          </cell>
          <cell r="T3143" t="str">
            <v>Děčín</v>
          </cell>
          <cell r="U3143" t="str">
            <v>Děčín</v>
          </cell>
          <cell r="V3143">
            <v>589</v>
          </cell>
          <cell r="W3143">
            <v>9</v>
          </cell>
          <cell r="X3143">
            <v>107</v>
          </cell>
          <cell r="Y3143">
            <v>963</v>
          </cell>
          <cell r="Z3143">
            <v>0</v>
          </cell>
          <cell r="AA3143">
            <v>0</v>
          </cell>
          <cell r="AB3143">
            <v>963</v>
          </cell>
          <cell r="AC3143">
            <v>0.04</v>
          </cell>
          <cell r="AD3143">
            <v>38.520000000000003</v>
          </cell>
        </row>
        <row r="3144">
          <cell r="A3144">
            <v>3121</v>
          </cell>
          <cell r="B3144" t="str">
            <v>ZA 070</v>
          </cell>
          <cell r="D3144" t="str">
            <v>Adéla</v>
          </cell>
          <cell r="E3144" t="str">
            <v>Čelikovská</v>
          </cell>
          <cell r="G3144" t="str">
            <v>Cestovné</v>
          </cell>
          <cell r="H3144">
            <v>6977</v>
          </cell>
          <cell r="I3144" t="str">
            <v>Výroba</v>
          </cell>
          <cell r="J3144" t="str">
            <v>505919/216</v>
          </cell>
          <cell r="K3144">
            <v>19500</v>
          </cell>
          <cell r="L3144">
            <v>1000</v>
          </cell>
          <cell r="M3144" t="str">
            <v>Mize</v>
          </cell>
          <cell r="N3144">
            <v>39481</v>
          </cell>
          <cell r="O3144" t="str">
            <v>3121-03022008-070</v>
          </cell>
          <cell r="P3144" t="str">
            <v>CZ-4636-A-0</v>
          </cell>
          <cell r="Q3144" t="str">
            <v>Produkt 10</v>
          </cell>
          <cell r="R3144" t="str">
            <v>HYDROTEST URBAN</v>
          </cell>
          <cell r="S3144" t="str">
            <v>Morava</v>
          </cell>
          <cell r="T3144" t="str">
            <v>Brno</v>
          </cell>
          <cell r="U3144" t="str">
            <v>Vyškov</v>
          </cell>
          <cell r="V3144">
            <v>540</v>
          </cell>
          <cell r="W3144">
            <v>395</v>
          </cell>
          <cell r="X3144">
            <v>125</v>
          </cell>
          <cell r="Y3144">
            <v>49375</v>
          </cell>
          <cell r="Z3144">
            <v>0.02</v>
          </cell>
          <cell r="AA3144">
            <v>987.5</v>
          </cell>
          <cell r="AB3144">
            <v>48387.5</v>
          </cell>
          <cell r="AC3144">
            <v>0.01</v>
          </cell>
          <cell r="AD3144">
            <v>483.875</v>
          </cell>
        </row>
        <row r="3145">
          <cell r="A3145">
            <v>3122</v>
          </cell>
          <cell r="B3145" t="str">
            <v>ZA 070</v>
          </cell>
          <cell r="D3145" t="str">
            <v>Adéla</v>
          </cell>
          <cell r="E3145" t="str">
            <v>Čelikovská</v>
          </cell>
          <cell r="G3145" t="str">
            <v>Školení profesní</v>
          </cell>
          <cell r="H3145">
            <v>3543</v>
          </cell>
          <cell r="I3145" t="str">
            <v>Výroba</v>
          </cell>
          <cell r="J3145" t="str">
            <v>505919/216</v>
          </cell>
          <cell r="K3145">
            <v>19500</v>
          </cell>
          <cell r="L3145">
            <v>1000</v>
          </cell>
          <cell r="M3145" t="str">
            <v>Jakhel</v>
          </cell>
          <cell r="N3145">
            <v>39483</v>
          </cell>
          <cell r="O3145" t="str">
            <v>3122-05022008-070</v>
          </cell>
          <cell r="P3145" t="str">
            <v>PL-6089-D-3</v>
          </cell>
          <cell r="Q3145" t="str">
            <v>Produkt 3</v>
          </cell>
          <cell r="R3145" t="str">
            <v>HYDROTEST URBAN</v>
          </cell>
          <cell r="S3145" t="str">
            <v>Morava</v>
          </cell>
          <cell r="T3145" t="str">
            <v>Brno</v>
          </cell>
          <cell r="U3145" t="str">
            <v>Vyškov</v>
          </cell>
          <cell r="V3145">
            <v>540</v>
          </cell>
          <cell r="W3145">
            <v>497</v>
          </cell>
          <cell r="X3145">
            <v>71</v>
          </cell>
          <cell r="Y3145">
            <v>35287</v>
          </cell>
          <cell r="Z3145">
            <v>0.06</v>
          </cell>
          <cell r="AA3145">
            <v>2117.2199999999998</v>
          </cell>
          <cell r="AB3145">
            <v>33169.78</v>
          </cell>
          <cell r="AC3145">
            <v>0.02</v>
          </cell>
          <cell r="AD3145">
            <v>663.39559999999994</v>
          </cell>
        </row>
        <row r="3146">
          <cell r="A3146">
            <v>3123</v>
          </cell>
          <cell r="B3146" t="str">
            <v>ZA 350</v>
          </cell>
          <cell r="D3146" t="str">
            <v>Libor</v>
          </cell>
          <cell r="E3146" t="str">
            <v>Škvařil</v>
          </cell>
          <cell r="G3146" t="str">
            <v>Školení jazyky</v>
          </cell>
          <cell r="H3146">
            <v>6299</v>
          </cell>
          <cell r="I3146" t="str">
            <v>Prodej B</v>
          </cell>
          <cell r="J3146" t="str">
            <v>870525/3414</v>
          </cell>
          <cell r="K3146">
            <v>20000</v>
          </cell>
          <cell r="L3146">
            <v>1300</v>
          </cell>
          <cell r="M3146" t="str">
            <v>Mize</v>
          </cell>
          <cell r="N3146">
            <v>39484</v>
          </cell>
          <cell r="O3146" t="str">
            <v>3123-06022008-350</v>
          </cell>
          <cell r="P3146" t="str">
            <v>DE-3076-B-5</v>
          </cell>
          <cell r="Q3146" t="str">
            <v>Produkt 5</v>
          </cell>
          <cell r="R3146" t="str">
            <v>OKULA NÝRS a.s.</v>
          </cell>
          <cell r="S3146" t="str">
            <v>Morava</v>
          </cell>
          <cell r="T3146" t="str">
            <v>Frýdek-Místek</v>
          </cell>
          <cell r="U3146" t="str">
            <v>Krmelín</v>
          </cell>
          <cell r="V3146">
            <v>863</v>
          </cell>
          <cell r="W3146">
            <v>103</v>
          </cell>
          <cell r="X3146">
            <v>500</v>
          </cell>
          <cell r="Y3146">
            <v>51500</v>
          </cell>
          <cell r="Z3146">
            <v>0</v>
          </cell>
          <cell r="AA3146">
            <v>0</v>
          </cell>
          <cell r="AB3146">
            <v>51500</v>
          </cell>
          <cell r="AC3146">
            <v>0.04</v>
          </cell>
          <cell r="AD3146">
            <v>2060</v>
          </cell>
        </row>
        <row r="3147">
          <cell r="A3147">
            <v>3124</v>
          </cell>
          <cell r="B3147" t="str">
            <v>ZA 070</v>
          </cell>
          <cell r="D3147" t="str">
            <v>Adéla</v>
          </cell>
          <cell r="E3147" t="str">
            <v>Čelikovská</v>
          </cell>
          <cell r="G3147" t="str">
            <v>Školení jazyky</v>
          </cell>
          <cell r="H3147">
            <v>979</v>
          </cell>
          <cell r="I3147" t="str">
            <v>Výroba</v>
          </cell>
          <cell r="J3147" t="str">
            <v>505919/216</v>
          </cell>
          <cell r="K3147">
            <v>19500</v>
          </cell>
          <cell r="L3147">
            <v>1000</v>
          </cell>
          <cell r="M3147" t="str">
            <v>Jakhel</v>
          </cell>
          <cell r="N3147">
            <v>39485</v>
          </cell>
          <cell r="O3147" t="str">
            <v>3124-07022008-070</v>
          </cell>
          <cell r="P3147" t="str">
            <v>CZ-7451-C-7</v>
          </cell>
          <cell r="Q3147" t="str">
            <v>Produkt 7</v>
          </cell>
          <cell r="R3147" t="str">
            <v>HYDROTEST URBAN</v>
          </cell>
          <cell r="S3147" t="str">
            <v>Morava</v>
          </cell>
          <cell r="T3147" t="str">
            <v>Brno</v>
          </cell>
          <cell r="U3147" t="str">
            <v>Vyškov</v>
          </cell>
          <cell r="V3147">
            <v>540</v>
          </cell>
          <cell r="W3147">
            <v>98</v>
          </cell>
          <cell r="X3147">
            <v>1200</v>
          </cell>
          <cell r="Y3147">
            <v>117600</v>
          </cell>
          <cell r="Z3147">
            <v>0</v>
          </cell>
          <cell r="AA3147">
            <v>0</v>
          </cell>
          <cell r="AB3147">
            <v>117600</v>
          </cell>
          <cell r="AC3147">
            <v>0.04</v>
          </cell>
          <cell r="AD3147">
            <v>4704</v>
          </cell>
        </row>
        <row r="3148">
          <cell r="A3148">
            <v>3125</v>
          </cell>
          <cell r="B3148" t="str">
            <v>ZA 070</v>
          </cell>
          <cell r="D3148" t="str">
            <v>Adéla</v>
          </cell>
          <cell r="E3148" t="str">
            <v>Čelikovská</v>
          </cell>
          <cell r="G3148" t="str">
            <v>Telefon</v>
          </cell>
          <cell r="H3148">
            <v>1660</v>
          </cell>
          <cell r="I3148" t="str">
            <v>Výroba</v>
          </cell>
          <cell r="J3148" t="str">
            <v>505919/216</v>
          </cell>
          <cell r="K3148">
            <v>19500</v>
          </cell>
          <cell r="L3148">
            <v>1000</v>
          </cell>
          <cell r="M3148" t="str">
            <v>Jakhel</v>
          </cell>
          <cell r="N3148">
            <v>39487</v>
          </cell>
          <cell r="O3148" t="str">
            <v>3125-09022008-070</v>
          </cell>
          <cell r="P3148" t="str">
            <v>DE-4648-A-9</v>
          </cell>
          <cell r="Q3148" t="str">
            <v>Produkt 9</v>
          </cell>
          <cell r="R3148" t="str">
            <v>HYDROTEST URBAN</v>
          </cell>
          <cell r="S3148" t="str">
            <v>Morava</v>
          </cell>
          <cell r="T3148" t="str">
            <v>Brno</v>
          </cell>
          <cell r="U3148" t="str">
            <v>Vyškov</v>
          </cell>
          <cell r="V3148">
            <v>540</v>
          </cell>
          <cell r="W3148">
            <v>42</v>
          </cell>
          <cell r="X3148">
            <v>325</v>
          </cell>
          <cell r="Y3148">
            <v>13650</v>
          </cell>
          <cell r="Z3148">
            <v>0</v>
          </cell>
          <cell r="AA3148">
            <v>0</v>
          </cell>
          <cell r="AB3148">
            <v>13650</v>
          </cell>
          <cell r="AC3148">
            <v>0.04</v>
          </cell>
          <cell r="AD3148">
            <v>546</v>
          </cell>
        </row>
        <row r="3149">
          <cell r="A3149">
            <v>3126</v>
          </cell>
          <cell r="B3149" t="str">
            <v>ZA 350</v>
          </cell>
          <cell r="D3149" t="str">
            <v>Libor</v>
          </cell>
          <cell r="E3149" t="str">
            <v>Škvařil</v>
          </cell>
          <cell r="G3149" t="str">
            <v>Telefon</v>
          </cell>
          <cell r="H3149">
            <v>5368</v>
          </cell>
          <cell r="I3149" t="str">
            <v>Prodej B</v>
          </cell>
          <cell r="J3149" t="str">
            <v>870525/3414</v>
          </cell>
          <cell r="K3149">
            <v>20000</v>
          </cell>
          <cell r="L3149">
            <v>1300</v>
          </cell>
          <cell r="M3149" t="str">
            <v>Jakhel</v>
          </cell>
          <cell r="N3149">
            <v>39487</v>
          </cell>
          <cell r="O3149" t="str">
            <v>3126-09022008-350</v>
          </cell>
          <cell r="P3149" t="str">
            <v>AU-8200-D-3</v>
          </cell>
          <cell r="Q3149" t="str">
            <v>Produkt 3</v>
          </cell>
          <cell r="R3149" t="str">
            <v>OKULA NÝRS a.s.</v>
          </cell>
          <cell r="S3149" t="str">
            <v>Morava</v>
          </cell>
          <cell r="T3149" t="str">
            <v>Frýdek-Místek</v>
          </cell>
          <cell r="U3149" t="str">
            <v>Krmelín</v>
          </cell>
          <cell r="V3149">
            <v>863</v>
          </cell>
          <cell r="W3149">
            <v>172</v>
          </cell>
          <cell r="X3149">
            <v>62</v>
          </cell>
          <cell r="Y3149">
            <v>10664</v>
          </cell>
          <cell r="Z3149">
            <v>0.03</v>
          </cell>
          <cell r="AA3149">
            <v>319.92</v>
          </cell>
          <cell r="AB3149">
            <v>10344.08</v>
          </cell>
          <cell r="AC3149">
            <v>0.01</v>
          </cell>
          <cell r="AD3149">
            <v>103.4408</v>
          </cell>
        </row>
        <row r="3150">
          <cell r="A3150">
            <v>3127</v>
          </cell>
          <cell r="B3150" t="str">
            <v>ZA 151</v>
          </cell>
          <cell r="D3150" t="str">
            <v>Pavel</v>
          </cell>
          <cell r="E3150" t="str">
            <v>Barták  </v>
          </cell>
          <cell r="G3150" t="str">
            <v>Školení profesní</v>
          </cell>
          <cell r="H3150">
            <v>6702</v>
          </cell>
          <cell r="I3150" t="str">
            <v>Prodej B</v>
          </cell>
          <cell r="J3150" t="str">
            <v>870414/5824</v>
          </cell>
          <cell r="K3150">
            <v>20000</v>
          </cell>
          <cell r="L3150">
            <v>1000</v>
          </cell>
          <cell r="M3150" t="str">
            <v>Sokol</v>
          </cell>
          <cell r="N3150">
            <v>39489</v>
          </cell>
          <cell r="O3150" t="str">
            <v>3127-11022008-151</v>
          </cell>
          <cell r="P3150" t="str">
            <v>PL-8301-B-2</v>
          </cell>
          <cell r="Q3150" t="str">
            <v>Produkt 2</v>
          </cell>
          <cell r="R3150" t="str">
            <v>HYDROTEST URBAN</v>
          </cell>
          <cell r="S3150" t="str">
            <v>Morava</v>
          </cell>
          <cell r="T3150" t="str">
            <v>Brno</v>
          </cell>
          <cell r="U3150" t="str">
            <v>Vyškov</v>
          </cell>
          <cell r="V3150">
            <v>540</v>
          </cell>
          <cell r="W3150">
            <v>22</v>
          </cell>
          <cell r="X3150">
            <v>150</v>
          </cell>
          <cell r="Y3150">
            <v>3300</v>
          </cell>
          <cell r="Z3150">
            <v>0</v>
          </cell>
          <cell r="AA3150">
            <v>0</v>
          </cell>
          <cell r="AB3150">
            <v>3300</v>
          </cell>
          <cell r="AC3150">
            <v>0.04</v>
          </cell>
          <cell r="AD3150">
            <v>132</v>
          </cell>
        </row>
        <row r="3151">
          <cell r="A3151">
            <v>3128</v>
          </cell>
          <cell r="B3151" t="str">
            <v>ZA 350</v>
          </cell>
          <cell r="D3151" t="str">
            <v>Libor</v>
          </cell>
          <cell r="E3151" t="str">
            <v>Škvařil</v>
          </cell>
          <cell r="G3151" t="str">
            <v>Benzín</v>
          </cell>
          <cell r="H3151">
            <v>3837</v>
          </cell>
          <cell r="I3151" t="str">
            <v>Prodej B</v>
          </cell>
          <cell r="J3151" t="str">
            <v>870525/3414</v>
          </cell>
          <cell r="K3151">
            <v>20000</v>
          </cell>
          <cell r="L3151">
            <v>1300</v>
          </cell>
          <cell r="M3151" t="str">
            <v>Sokol</v>
          </cell>
          <cell r="N3151">
            <v>39490</v>
          </cell>
          <cell r="O3151" t="str">
            <v>3128-12022008-350</v>
          </cell>
          <cell r="P3151" t="str">
            <v>CZ-1489-C-3</v>
          </cell>
          <cell r="Q3151" t="str">
            <v>Produkt 3</v>
          </cell>
          <cell r="R3151" t="str">
            <v>OKULA NÝRS a.s.</v>
          </cell>
          <cell r="S3151" t="str">
            <v>Morava</v>
          </cell>
          <cell r="T3151" t="str">
            <v>Frýdek-Místek</v>
          </cell>
          <cell r="U3151" t="str">
            <v>Krmelín</v>
          </cell>
          <cell r="V3151">
            <v>863</v>
          </cell>
          <cell r="W3151">
            <v>151</v>
          </cell>
          <cell r="X3151">
            <v>71</v>
          </cell>
          <cell r="Y3151">
            <v>10721</v>
          </cell>
          <cell r="Z3151">
            <v>0</v>
          </cell>
          <cell r="AA3151">
            <v>0</v>
          </cell>
          <cell r="AB3151">
            <v>10721</v>
          </cell>
          <cell r="AC3151">
            <v>0.04</v>
          </cell>
          <cell r="AD3151">
            <v>428.84000000000003</v>
          </cell>
        </row>
        <row r="3152">
          <cell r="A3152">
            <v>3129</v>
          </cell>
          <cell r="B3152" t="str">
            <v>ZA 057</v>
          </cell>
          <cell r="D3152" t="str">
            <v>Petr</v>
          </cell>
          <cell r="E3152" t="str">
            <v>Šmíd</v>
          </cell>
          <cell r="F3152" t="str">
            <v xml:space="preserve"> DiS. </v>
          </cell>
          <cell r="G3152" t="str">
            <v>Firemní výdaj</v>
          </cell>
          <cell r="H3152">
            <v>7193</v>
          </cell>
          <cell r="I3152" t="str">
            <v>IT</v>
          </cell>
          <cell r="J3152" t="str">
            <v>490626/367</v>
          </cell>
          <cell r="K3152">
            <v>24500</v>
          </cell>
          <cell r="L3152">
            <v>1300</v>
          </cell>
          <cell r="M3152" t="str">
            <v>Sokol</v>
          </cell>
          <cell r="N3152">
            <v>39491</v>
          </cell>
          <cell r="O3152" t="str">
            <v>3129-13022008-057</v>
          </cell>
          <cell r="P3152" t="str">
            <v>CZ-2764-A-4</v>
          </cell>
          <cell r="Q3152" t="str">
            <v>Produkt 4</v>
          </cell>
          <cell r="R3152" t="str">
            <v>HYTOS a.s.</v>
          </cell>
          <cell r="S3152" t="str">
            <v>Morava</v>
          </cell>
          <cell r="T3152" t="str">
            <v>Ostrava</v>
          </cell>
          <cell r="U3152" t="str">
            <v>Ostrava</v>
          </cell>
          <cell r="V3152">
            <v>401</v>
          </cell>
          <cell r="W3152">
            <v>312</v>
          </cell>
          <cell r="X3152">
            <v>365</v>
          </cell>
          <cell r="Y3152">
            <v>113880</v>
          </cell>
          <cell r="Z3152">
            <v>0.1</v>
          </cell>
          <cell r="AA3152">
            <v>11388</v>
          </cell>
          <cell r="AB3152">
            <v>102492</v>
          </cell>
          <cell r="AC3152">
            <v>0.03</v>
          </cell>
          <cell r="AD3152">
            <v>3074.7599999999998</v>
          </cell>
        </row>
        <row r="3153">
          <cell r="A3153">
            <v>3130</v>
          </cell>
          <cell r="B3153" t="str">
            <v>ZA 057</v>
          </cell>
          <cell r="D3153" t="str">
            <v>Petr</v>
          </cell>
          <cell r="E3153" t="str">
            <v>Šmíd</v>
          </cell>
          <cell r="F3153" t="str">
            <v xml:space="preserve"> DiS. </v>
          </cell>
          <cell r="G3153" t="str">
            <v>Cestovné</v>
          </cell>
          <cell r="H3153">
            <v>3444</v>
          </cell>
          <cell r="I3153" t="str">
            <v>IT</v>
          </cell>
          <cell r="J3153" t="str">
            <v>490626/367</v>
          </cell>
          <cell r="K3153">
            <v>24500</v>
          </cell>
          <cell r="L3153">
            <v>1300</v>
          </cell>
          <cell r="M3153" t="str">
            <v>Jakhel</v>
          </cell>
          <cell r="N3153">
            <v>39493</v>
          </cell>
          <cell r="O3153" t="str">
            <v>3130-15022008-057</v>
          </cell>
          <cell r="P3153" t="str">
            <v>DE-8728-A-7</v>
          </cell>
          <cell r="Q3153" t="str">
            <v>Produkt 7</v>
          </cell>
          <cell r="R3153" t="str">
            <v>HYTOS a.s.</v>
          </cell>
          <cell r="S3153" t="str">
            <v>Morava</v>
          </cell>
          <cell r="T3153" t="str">
            <v>Ostrava</v>
          </cell>
          <cell r="U3153" t="str">
            <v>Ostrava</v>
          </cell>
          <cell r="V3153">
            <v>401</v>
          </cell>
          <cell r="W3153">
            <v>423</v>
          </cell>
          <cell r="X3153">
            <v>1200</v>
          </cell>
          <cell r="Y3153">
            <v>507600</v>
          </cell>
          <cell r="Z3153">
            <v>0.09</v>
          </cell>
          <cell r="AA3153">
            <v>45684</v>
          </cell>
          <cell r="AB3153">
            <v>461916</v>
          </cell>
          <cell r="AC3153">
            <v>0.02</v>
          </cell>
          <cell r="AD3153">
            <v>9238.32</v>
          </cell>
        </row>
        <row r="3154">
          <cell r="A3154">
            <v>3131</v>
          </cell>
          <cell r="B3154" t="str">
            <v>ZA 350</v>
          </cell>
          <cell r="D3154" t="str">
            <v>Libor</v>
          </cell>
          <cell r="E3154" t="str">
            <v>Škvařil</v>
          </cell>
          <cell r="G3154" t="str">
            <v>Firemní výdaj</v>
          </cell>
          <cell r="H3154">
            <v>1575</v>
          </cell>
          <cell r="I3154" t="str">
            <v>Prodej B</v>
          </cell>
          <cell r="J3154" t="str">
            <v>870525/3414</v>
          </cell>
          <cell r="K3154">
            <v>20000</v>
          </cell>
          <cell r="L3154">
            <v>300</v>
          </cell>
          <cell r="M3154" t="str">
            <v>Mize</v>
          </cell>
          <cell r="N3154">
            <v>39493</v>
          </cell>
          <cell r="O3154" t="str">
            <v>3131-15022008-350</v>
          </cell>
          <cell r="P3154" t="str">
            <v>CZ-2487-B-1</v>
          </cell>
          <cell r="Q3154" t="str">
            <v>Produkt 1</v>
          </cell>
          <cell r="R3154" t="str">
            <v>OKULA NÝRS a.s.</v>
          </cell>
          <cell r="S3154" t="str">
            <v>Morava</v>
          </cell>
          <cell r="T3154" t="str">
            <v>Frýdek-Místek</v>
          </cell>
          <cell r="U3154" t="str">
            <v>Krmelín</v>
          </cell>
          <cell r="V3154">
            <v>863</v>
          </cell>
          <cell r="W3154">
            <v>193</v>
          </cell>
          <cell r="X3154">
            <v>108</v>
          </cell>
          <cell r="Y3154">
            <v>20844</v>
          </cell>
          <cell r="Z3154">
            <v>0.02</v>
          </cell>
          <cell r="AA3154">
            <v>416.88</v>
          </cell>
          <cell r="AB3154">
            <v>20427.12</v>
          </cell>
          <cell r="AC3154">
            <v>0.01</v>
          </cell>
          <cell r="AD3154">
            <v>204.27119999999999</v>
          </cell>
        </row>
        <row r="3155">
          <cell r="A3155">
            <v>3132</v>
          </cell>
          <cell r="B3155" t="str">
            <v>ZA 057</v>
          </cell>
          <cell r="D3155" t="str">
            <v>Petr</v>
          </cell>
          <cell r="E3155" t="str">
            <v>Šmíd</v>
          </cell>
          <cell r="F3155" t="str">
            <v xml:space="preserve"> DiS. </v>
          </cell>
          <cell r="G3155" t="str">
            <v>Školení profesní</v>
          </cell>
          <cell r="H3155">
            <v>2926</v>
          </cell>
          <cell r="I3155" t="str">
            <v>IT</v>
          </cell>
          <cell r="J3155" t="str">
            <v>490626/367</v>
          </cell>
          <cell r="K3155">
            <v>24500</v>
          </cell>
          <cell r="L3155">
            <v>1300</v>
          </cell>
          <cell r="M3155" t="str">
            <v>Mize</v>
          </cell>
          <cell r="N3155">
            <v>39495</v>
          </cell>
          <cell r="O3155" t="str">
            <v>3132-17022008-057</v>
          </cell>
          <cell r="P3155" t="str">
            <v>DE-4847-C-8</v>
          </cell>
          <cell r="Q3155" t="str">
            <v>Produkt 8</v>
          </cell>
          <cell r="R3155" t="str">
            <v>HYTOS a.s.</v>
          </cell>
          <cell r="S3155" t="str">
            <v>Morava</v>
          </cell>
          <cell r="T3155" t="str">
            <v>Ostrava</v>
          </cell>
          <cell r="U3155" t="str">
            <v>Ostrava</v>
          </cell>
          <cell r="V3155">
            <v>401</v>
          </cell>
          <cell r="W3155">
            <v>457</v>
          </cell>
          <cell r="X3155">
            <v>55</v>
          </cell>
          <cell r="Y3155">
            <v>25135</v>
          </cell>
          <cell r="Z3155">
            <v>0.06</v>
          </cell>
          <cell r="AA3155">
            <v>1508.1</v>
          </cell>
          <cell r="AB3155">
            <v>23626.9</v>
          </cell>
          <cell r="AC3155">
            <v>0.02</v>
          </cell>
          <cell r="AD3155">
            <v>472.53800000000001</v>
          </cell>
        </row>
        <row r="3156">
          <cell r="A3156">
            <v>3133</v>
          </cell>
          <cell r="B3156" t="str">
            <v>ZA 004</v>
          </cell>
          <cell r="D3156" t="str">
            <v>Josef</v>
          </cell>
          <cell r="E3156" t="str">
            <v>Novák</v>
          </cell>
          <cell r="F3156" t="str">
            <v>BBA</v>
          </cell>
          <cell r="G3156" t="str">
            <v>Školení profesní</v>
          </cell>
          <cell r="H3156">
            <v>7088</v>
          </cell>
          <cell r="I3156" t="str">
            <v>Prodej B</v>
          </cell>
          <cell r="J3156" t="str">
            <v>920610/5953</v>
          </cell>
          <cell r="K3156">
            <v>17000</v>
          </cell>
          <cell r="L3156">
            <v>1300</v>
          </cell>
          <cell r="M3156" t="str">
            <v>Kraus</v>
          </cell>
          <cell r="N3156">
            <v>39496</v>
          </cell>
          <cell r="O3156" t="str">
            <v>3133-18022008-004</v>
          </cell>
          <cell r="P3156" t="str">
            <v>CZ-1390-A-5</v>
          </cell>
          <cell r="Q3156" t="str">
            <v>Produkt 5</v>
          </cell>
          <cell r="R3156" t="str">
            <v>OKULA NÝRS a.s.</v>
          </cell>
          <cell r="S3156" t="str">
            <v>Morava</v>
          </cell>
          <cell r="T3156" t="str">
            <v>Frýdek-Místek</v>
          </cell>
          <cell r="U3156" t="str">
            <v>Krmelín</v>
          </cell>
          <cell r="V3156">
            <v>863</v>
          </cell>
          <cell r="W3156">
            <v>255</v>
          </cell>
          <cell r="X3156">
            <v>501</v>
          </cell>
          <cell r="Y3156">
            <v>127755</v>
          </cell>
          <cell r="Z3156">
            <v>0.02</v>
          </cell>
          <cell r="AA3156">
            <v>2555.1</v>
          </cell>
          <cell r="AB3156">
            <v>125199.9</v>
          </cell>
          <cell r="AC3156">
            <v>0.01</v>
          </cell>
          <cell r="AD3156">
            <v>1251.999</v>
          </cell>
        </row>
        <row r="3157">
          <cell r="A3157">
            <v>3134</v>
          </cell>
          <cell r="B3157" t="str">
            <v>ZA 058</v>
          </cell>
          <cell r="D3157" t="str">
            <v>Petr</v>
          </cell>
          <cell r="E3157" t="str">
            <v>Čeřovský  </v>
          </cell>
          <cell r="G3157" t="str">
            <v>Firemní výdaj</v>
          </cell>
          <cell r="H3157">
            <v>6228</v>
          </cell>
          <cell r="I3157" t="str">
            <v>Správa majetku</v>
          </cell>
          <cell r="J3157" t="str">
            <v>540626/2004</v>
          </cell>
          <cell r="K3157">
            <v>17500</v>
          </cell>
          <cell r="L3157">
            <v>1600</v>
          </cell>
          <cell r="M3157" t="str">
            <v>Mize</v>
          </cell>
          <cell r="N3157">
            <v>39497</v>
          </cell>
          <cell r="O3157" t="str">
            <v>3134-19022008-058</v>
          </cell>
          <cell r="P3157" t="str">
            <v>CZ-8467-A-8</v>
          </cell>
          <cell r="Q3157" t="str">
            <v>Produkt 8</v>
          </cell>
          <cell r="R3157" t="str">
            <v>HYTOS a.s.</v>
          </cell>
          <cell r="S3157" t="str">
            <v>Morava</v>
          </cell>
          <cell r="T3157" t="str">
            <v>Ostrava</v>
          </cell>
          <cell r="U3157" t="str">
            <v>Ostrava</v>
          </cell>
          <cell r="V3157">
            <v>401</v>
          </cell>
          <cell r="W3157">
            <v>483</v>
          </cell>
          <cell r="X3157">
            <v>55</v>
          </cell>
          <cell r="Y3157">
            <v>26565</v>
          </cell>
          <cell r="Z3157">
            <v>0.06</v>
          </cell>
          <cell r="AA3157">
            <v>1593.8999999999999</v>
          </cell>
          <cell r="AB3157">
            <v>24971.1</v>
          </cell>
          <cell r="AC3157">
            <v>0.02</v>
          </cell>
          <cell r="AD3157">
            <v>499.42199999999997</v>
          </cell>
        </row>
        <row r="3158">
          <cell r="A3158">
            <v>3135</v>
          </cell>
          <cell r="B3158" t="str">
            <v>ZA 002</v>
          </cell>
          <cell r="C3158" t="str">
            <v>Mgr.</v>
          </cell>
          <cell r="D3158" t="str">
            <v>Jan</v>
          </cell>
          <cell r="E3158" t="str">
            <v>Vodička</v>
          </cell>
          <cell r="G3158" t="str">
            <v>Benzín</v>
          </cell>
          <cell r="H3158">
            <v>3310</v>
          </cell>
          <cell r="I3158" t="str">
            <v>Prodej A</v>
          </cell>
          <cell r="J3158" t="str">
            <v>830420/5778</v>
          </cell>
          <cell r="K3158">
            <v>25000</v>
          </cell>
          <cell r="L3158">
            <v>1600</v>
          </cell>
          <cell r="M3158" t="str">
            <v>Jakhel</v>
          </cell>
          <cell r="N3158">
            <v>39499</v>
          </cell>
          <cell r="O3158" t="str">
            <v>3135-21022008-002</v>
          </cell>
          <cell r="P3158" t="str">
            <v>PL-9014-B-9</v>
          </cell>
          <cell r="Q3158" t="str">
            <v>Produkt 9</v>
          </cell>
          <cell r="R3158" t="str">
            <v>OKRESNÍ ÚŘAD</v>
          </cell>
          <cell r="S3158" t="str">
            <v>Čechy</v>
          </cell>
          <cell r="T3158" t="str">
            <v>Benešov</v>
          </cell>
          <cell r="U3158" t="str">
            <v>Benešov</v>
          </cell>
          <cell r="V3158">
            <v>984</v>
          </cell>
          <cell r="W3158">
            <v>494</v>
          </cell>
          <cell r="X3158">
            <v>327</v>
          </cell>
          <cell r="Y3158">
            <v>161538</v>
          </cell>
          <cell r="Z3158">
            <v>0.09</v>
          </cell>
          <cell r="AA3158">
            <v>14538.42</v>
          </cell>
          <cell r="AB3158">
            <v>146999.57999999999</v>
          </cell>
          <cell r="AC3158">
            <v>0.02</v>
          </cell>
          <cell r="AD3158">
            <v>2939.9915999999998</v>
          </cell>
        </row>
        <row r="3159">
          <cell r="A3159">
            <v>3136</v>
          </cell>
          <cell r="B3159" t="str">
            <v>ZA 195</v>
          </cell>
          <cell r="D3159" t="str">
            <v>Adam</v>
          </cell>
          <cell r="E3159" t="str">
            <v>Parma</v>
          </cell>
          <cell r="G3159" t="str">
            <v>Firemní výdaj</v>
          </cell>
          <cell r="H3159">
            <v>3613</v>
          </cell>
          <cell r="I3159" t="str">
            <v>Prodej B</v>
          </cell>
          <cell r="J3159" t="str">
            <v>810707/4481</v>
          </cell>
          <cell r="K3159">
            <v>22500</v>
          </cell>
          <cell r="L3159">
            <v>1600</v>
          </cell>
          <cell r="M3159" t="str">
            <v>Jakhel</v>
          </cell>
          <cell r="N3159">
            <v>39499</v>
          </cell>
          <cell r="O3159" t="str">
            <v>3136-21022008-195</v>
          </cell>
          <cell r="P3159" t="str">
            <v>DE-2520-A-9</v>
          </cell>
          <cell r="Q3159" t="str">
            <v>Produkt 9</v>
          </cell>
          <cell r="R3159" t="str">
            <v>HYTOS a.s.</v>
          </cell>
          <cell r="S3159" t="str">
            <v>Morava</v>
          </cell>
          <cell r="T3159" t="str">
            <v>Ostrava</v>
          </cell>
          <cell r="U3159" t="str">
            <v>Ostrava</v>
          </cell>
          <cell r="V3159">
            <v>401</v>
          </cell>
          <cell r="W3159">
            <v>118</v>
          </cell>
          <cell r="X3159">
            <v>328</v>
          </cell>
          <cell r="Y3159">
            <v>38704</v>
          </cell>
          <cell r="Z3159">
            <v>0</v>
          </cell>
          <cell r="AA3159">
            <v>0</v>
          </cell>
          <cell r="AB3159">
            <v>38704</v>
          </cell>
          <cell r="AC3159">
            <v>0.04</v>
          </cell>
          <cell r="AD3159">
            <v>1548.16</v>
          </cell>
        </row>
        <row r="3160">
          <cell r="A3160">
            <v>3137</v>
          </cell>
          <cell r="B3160" t="str">
            <v>ZA 280</v>
          </cell>
          <cell r="D3160" t="str">
            <v>Petr</v>
          </cell>
          <cell r="E3160" t="str">
            <v>Želivský</v>
          </cell>
          <cell r="G3160" t="str">
            <v>Školení profesní</v>
          </cell>
          <cell r="H3160">
            <v>7730</v>
          </cell>
          <cell r="I3160" t="str">
            <v>Prodej B</v>
          </cell>
          <cell r="J3160" t="str">
            <v>700909/4389</v>
          </cell>
          <cell r="K3160">
            <v>19500</v>
          </cell>
          <cell r="L3160">
            <v>1600</v>
          </cell>
          <cell r="M3160" t="str">
            <v>Jakhel</v>
          </cell>
          <cell r="N3160">
            <v>39501</v>
          </cell>
          <cell r="O3160" t="str">
            <v>3137-23022008-280</v>
          </cell>
          <cell r="P3160" t="str">
            <v>AU-5198-B-8</v>
          </cell>
          <cell r="Q3160" t="str">
            <v>Produkt 8</v>
          </cell>
          <cell r="R3160" t="str">
            <v>CHADIM s.r.o.</v>
          </cell>
          <cell r="S3160" t="str">
            <v>Čechy</v>
          </cell>
          <cell r="T3160" t="str">
            <v>Cheb</v>
          </cell>
          <cell r="U3160" t="str">
            <v>Cheb</v>
          </cell>
          <cell r="V3160">
            <v>504</v>
          </cell>
          <cell r="W3160">
            <v>87</v>
          </cell>
          <cell r="X3160">
            <v>55</v>
          </cell>
          <cell r="Y3160">
            <v>4785</v>
          </cell>
          <cell r="Z3160">
            <v>0</v>
          </cell>
          <cell r="AA3160">
            <v>0</v>
          </cell>
          <cell r="AB3160">
            <v>4785</v>
          </cell>
          <cell r="AC3160">
            <v>0.04</v>
          </cell>
          <cell r="AD3160">
            <v>191.4</v>
          </cell>
        </row>
        <row r="3161">
          <cell r="A3161">
            <v>3138</v>
          </cell>
          <cell r="B3161" t="str">
            <v>ZA 002</v>
          </cell>
          <cell r="C3161" t="str">
            <v>Mgr.</v>
          </cell>
          <cell r="D3161" t="str">
            <v>Jan</v>
          </cell>
          <cell r="E3161" t="str">
            <v>Vodička</v>
          </cell>
          <cell r="G3161" t="str">
            <v>Firemní výdaj</v>
          </cell>
          <cell r="H3161">
            <v>1920</v>
          </cell>
          <cell r="I3161" t="str">
            <v>Prodej A</v>
          </cell>
          <cell r="J3161" t="str">
            <v>830420/5778</v>
          </cell>
          <cell r="K3161">
            <v>25000</v>
          </cell>
          <cell r="L3161">
            <v>1600</v>
          </cell>
          <cell r="M3161" t="str">
            <v>Mize</v>
          </cell>
          <cell r="N3161">
            <v>39502</v>
          </cell>
          <cell r="O3161" t="str">
            <v>3138-24022008-002</v>
          </cell>
          <cell r="P3161" t="str">
            <v>CZ-2218-C-9</v>
          </cell>
          <cell r="Q3161" t="str">
            <v>Produkt 9</v>
          </cell>
          <cell r="R3161" t="str">
            <v>OKRESNÍ ÚŘAD</v>
          </cell>
          <cell r="S3161" t="str">
            <v>Čechy</v>
          </cell>
          <cell r="T3161" t="str">
            <v>Benešov</v>
          </cell>
          <cell r="U3161" t="str">
            <v>Benešov</v>
          </cell>
          <cell r="V3161">
            <v>984</v>
          </cell>
          <cell r="W3161">
            <v>189</v>
          </cell>
          <cell r="X3161">
            <v>328</v>
          </cell>
          <cell r="Y3161">
            <v>61992</v>
          </cell>
          <cell r="Z3161">
            <v>0</v>
          </cell>
          <cell r="AA3161">
            <v>0</v>
          </cell>
          <cell r="AB3161">
            <v>61992</v>
          </cell>
          <cell r="AC3161">
            <v>0.04</v>
          </cell>
          <cell r="AD3161">
            <v>2479.6799999999998</v>
          </cell>
        </row>
        <row r="3162">
          <cell r="A3162">
            <v>3139</v>
          </cell>
          <cell r="B3162" t="str">
            <v>ZA 006</v>
          </cell>
          <cell r="C3162" t="str">
            <v>PHDr.</v>
          </cell>
          <cell r="D3162" t="str">
            <v>Jana</v>
          </cell>
          <cell r="E3162" t="str">
            <v>Kamenická</v>
          </cell>
          <cell r="G3162" t="str">
            <v>Telefon</v>
          </cell>
          <cell r="H3162">
            <v>4124</v>
          </cell>
          <cell r="I3162" t="str">
            <v>Prodej D</v>
          </cell>
          <cell r="J3162" t="str">
            <v>896107/5959</v>
          </cell>
          <cell r="K3162">
            <v>29000</v>
          </cell>
          <cell r="L3162">
            <v>2300</v>
          </cell>
          <cell r="M3162" t="str">
            <v>Kraus</v>
          </cell>
          <cell r="N3162">
            <v>39503</v>
          </cell>
          <cell r="O3162" t="str">
            <v>3139-25022008-006</v>
          </cell>
          <cell r="P3162" t="str">
            <v>DE-7374-C-6</v>
          </cell>
          <cell r="Q3162" t="str">
            <v>Produkt 6</v>
          </cell>
          <cell r="R3162" t="str">
            <v>CHEMAPOL a.s.</v>
          </cell>
          <cell r="S3162" t="str">
            <v>Morava</v>
          </cell>
          <cell r="T3162" t="str">
            <v>Ostrava</v>
          </cell>
          <cell r="U3162" t="str">
            <v>Ostrava</v>
          </cell>
          <cell r="V3162">
            <v>326</v>
          </cell>
          <cell r="W3162">
            <v>217</v>
          </cell>
          <cell r="X3162">
            <v>683</v>
          </cell>
          <cell r="Y3162">
            <v>148211</v>
          </cell>
          <cell r="Z3162">
            <v>0.09</v>
          </cell>
          <cell r="AA3162">
            <v>13338.99</v>
          </cell>
          <cell r="AB3162">
            <v>134872.01</v>
          </cell>
          <cell r="AC3162">
            <v>0.02</v>
          </cell>
          <cell r="AD3162">
            <v>2697.4402000000005</v>
          </cell>
        </row>
        <row r="3163">
          <cell r="A3163">
            <v>3140</v>
          </cell>
          <cell r="B3163" t="str">
            <v>ZA 002</v>
          </cell>
          <cell r="C3163" t="str">
            <v>Mgr.</v>
          </cell>
          <cell r="D3163" t="str">
            <v>Jan</v>
          </cell>
          <cell r="E3163" t="str">
            <v>Vodička</v>
          </cell>
          <cell r="G3163" t="str">
            <v>Cestovné</v>
          </cell>
          <cell r="H3163">
            <v>2043</v>
          </cell>
          <cell r="I3163" t="str">
            <v>Prodej A</v>
          </cell>
          <cell r="J3163" t="str">
            <v>830420/5778</v>
          </cell>
          <cell r="K3163">
            <v>25000</v>
          </cell>
          <cell r="L3163">
            <v>1600</v>
          </cell>
          <cell r="M3163" t="str">
            <v>Mize</v>
          </cell>
          <cell r="N3163">
            <v>39505</v>
          </cell>
          <cell r="O3163" t="str">
            <v>3140-27022008-002</v>
          </cell>
          <cell r="P3163" t="str">
            <v>PL-4509-B-2</v>
          </cell>
          <cell r="Q3163" t="str">
            <v>Produkt 2</v>
          </cell>
          <cell r="R3163" t="str">
            <v>OKRESNÍ ÚŘAD</v>
          </cell>
          <cell r="S3163" t="str">
            <v>Čechy</v>
          </cell>
          <cell r="T3163" t="str">
            <v>Benešov</v>
          </cell>
          <cell r="U3163" t="str">
            <v>Benešov</v>
          </cell>
          <cell r="V3163">
            <v>984</v>
          </cell>
          <cell r="W3163">
            <v>15</v>
          </cell>
          <cell r="X3163">
            <v>156</v>
          </cell>
          <cell r="Y3163">
            <v>2340</v>
          </cell>
          <cell r="Z3163">
            <v>0</v>
          </cell>
          <cell r="AA3163">
            <v>0</v>
          </cell>
          <cell r="AB3163">
            <v>2340</v>
          </cell>
          <cell r="AC3163">
            <v>0.04</v>
          </cell>
          <cell r="AD3163">
            <v>93.600000000000009</v>
          </cell>
        </row>
        <row r="3164">
          <cell r="A3164">
            <v>3141</v>
          </cell>
          <cell r="B3164" t="str">
            <v>ZA 006</v>
          </cell>
          <cell r="C3164" t="str">
            <v>PHDr.</v>
          </cell>
          <cell r="D3164" t="str">
            <v>Jana</v>
          </cell>
          <cell r="E3164" t="str">
            <v>Kamenická</v>
          </cell>
          <cell r="G3164" t="str">
            <v>Benzín</v>
          </cell>
          <cell r="H3164">
            <v>676</v>
          </cell>
          <cell r="I3164" t="str">
            <v>Prodej C</v>
          </cell>
          <cell r="J3164" t="str">
            <v>896107/5959</v>
          </cell>
          <cell r="K3164">
            <v>29000</v>
          </cell>
          <cell r="L3164">
            <v>2300</v>
          </cell>
          <cell r="M3164" t="str">
            <v>Sokol</v>
          </cell>
          <cell r="N3164">
            <v>39505</v>
          </cell>
          <cell r="O3164" t="str">
            <v>3141-27022008-006</v>
          </cell>
          <cell r="P3164" t="str">
            <v>PL-3479-D-7</v>
          </cell>
          <cell r="Q3164" t="str">
            <v>Produkt 7</v>
          </cell>
          <cell r="R3164" t="str">
            <v>CHEMAPOL a.s.</v>
          </cell>
          <cell r="S3164" t="str">
            <v>Morava</v>
          </cell>
          <cell r="T3164" t="str">
            <v>Ostrava</v>
          </cell>
          <cell r="U3164" t="str">
            <v>Ostrava</v>
          </cell>
          <cell r="V3164">
            <v>326</v>
          </cell>
          <cell r="W3164">
            <v>478</v>
          </cell>
          <cell r="X3164">
            <v>1200</v>
          </cell>
          <cell r="Y3164">
            <v>573600</v>
          </cell>
          <cell r="Z3164">
            <v>7.0000000000000007E-2</v>
          </cell>
          <cell r="AA3164">
            <v>40152.000000000007</v>
          </cell>
          <cell r="AB3164">
            <v>533448</v>
          </cell>
          <cell r="AC3164">
            <v>0.02</v>
          </cell>
          <cell r="AD3164">
            <v>10668.960000000001</v>
          </cell>
        </row>
        <row r="3165">
          <cell r="A3165">
            <v>3142</v>
          </cell>
          <cell r="B3165" t="str">
            <v>ZA 006</v>
          </cell>
          <cell r="C3165" t="str">
            <v>PHDr.</v>
          </cell>
          <cell r="D3165" t="str">
            <v>Jana</v>
          </cell>
          <cell r="E3165" t="str">
            <v>Kamenická</v>
          </cell>
          <cell r="G3165" t="str">
            <v>Firemní výdaj</v>
          </cell>
          <cell r="H3165">
            <v>4805</v>
          </cell>
          <cell r="I3165" t="str">
            <v>Prodej D</v>
          </cell>
          <cell r="J3165" t="str">
            <v>896107/5959</v>
          </cell>
          <cell r="K3165">
            <v>29000</v>
          </cell>
          <cell r="L3165">
            <v>2300</v>
          </cell>
          <cell r="M3165" t="str">
            <v>Jakhel</v>
          </cell>
          <cell r="N3165">
            <v>39507</v>
          </cell>
          <cell r="O3165" t="str">
            <v>3142-29022008-006</v>
          </cell>
          <cell r="P3165" t="str">
            <v>CZ-5773-D-8</v>
          </cell>
          <cell r="Q3165" t="str">
            <v>Produkt 8</v>
          </cell>
          <cell r="R3165" t="str">
            <v>CHEMAPOL a.s.</v>
          </cell>
          <cell r="S3165" t="str">
            <v>Morava</v>
          </cell>
          <cell r="T3165" t="str">
            <v>Ostrava</v>
          </cell>
          <cell r="U3165" t="str">
            <v>Ostrava</v>
          </cell>
          <cell r="V3165">
            <v>326</v>
          </cell>
          <cell r="W3165">
            <v>484</v>
          </cell>
          <cell r="X3165">
            <v>55</v>
          </cell>
          <cell r="Y3165">
            <v>26620</v>
          </cell>
          <cell r="Z3165">
            <v>0.1</v>
          </cell>
          <cell r="AA3165">
            <v>2662</v>
          </cell>
          <cell r="AB3165">
            <v>23958</v>
          </cell>
          <cell r="AC3165">
            <v>0.03</v>
          </cell>
          <cell r="AD3165">
            <v>718.74</v>
          </cell>
        </row>
        <row r="3166">
          <cell r="A3166">
            <v>3143</v>
          </cell>
          <cell r="B3166" t="str">
            <v>ZA 002</v>
          </cell>
          <cell r="C3166" t="str">
            <v>Mgr.</v>
          </cell>
          <cell r="D3166" t="str">
            <v>Jan</v>
          </cell>
          <cell r="E3166" t="str">
            <v>Vodička</v>
          </cell>
          <cell r="G3166" t="str">
            <v>Školení profesní</v>
          </cell>
          <cell r="H3166">
            <v>2092</v>
          </cell>
          <cell r="I3166" t="str">
            <v>Prodej A</v>
          </cell>
          <cell r="J3166" t="str">
            <v>830420/5778</v>
          </cell>
          <cell r="K3166">
            <v>25000</v>
          </cell>
          <cell r="L3166">
            <v>1600</v>
          </cell>
          <cell r="M3166" t="str">
            <v>Mize</v>
          </cell>
          <cell r="N3166">
            <v>39508</v>
          </cell>
          <cell r="O3166" t="str">
            <v>3143-01032008-002</v>
          </cell>
          <cell r="P3166" t="str">
            <v>AU-2281-A-0</v>
          </cell>
          <cell r="Q3166" t="str">
            <v>Produkt 10</v>
          </cell>
          <cell r="R3166" t="str">
            <v>OKRESNÍ ÚŘAD</v>
          </cell>
          <cell r="S3166" t="str">
            <v>Čechy</v>
          </cell>
          <cell r="T3166" t="str">
            <v>Benešov</v>
          </cell>
          <cell r="U3166" t="str">
            <v>Benešov</v>
          </cell>
          <cell r="V3166">
            <v>984</v>
          </cell>
          <cell r="W3166">
            <v>151</v>
          </cell>
          <cell r="X3166">
            <v>123</v>
          </cell>
          <cell r="Y3166">
            <v>18573</v>
          </cell>
          <cell r="Z3166">
            <v>0.02</v>
          </cell>
          <cell r="AA3166">
            <v>371.46</v>
          </cell>
          <cell r="AB3166">
            <v>18201.54</v>
          </cell>
          <cell r="AC3166">
            <v>0.01</v>
          </cell>
          <cell r="AD3166">
            <v>182.0154</v>
          </cell>
        </row>
        <row r="3167">
          <cell r="A3167">
            <v>3144</v>
          </cell>
          <cell r="B3167" t="str">
            <v>ZA 006</v>
          </cell>
          <cell r="C3167" t="str">
            <v>PHDr.</v>
          </cell>
          <cell r="D3167" t="str">
            <v>Jana</v>
          </cell>
          <cell r="E3167" t="str">
            <v>Kamenická</v>
          </cell>
          <cell r="G3167" t="str">
            <v>Cestovné</v>
          </cell>
          <cell r="H3167">
            <v>1200</v>
          </cell>
          <cell r="I3167" t="str">
            <v>Prodej C</v>
          </cell>
          <cell r="J3167" t="str">
            <v>896107/5959</v>
          </cell>
          <cell r="K3167">
            <v>29000</v>
          </cell>
          <cell r="L3167">
            <v>2300</v>
          </cell>
          <cell r="M3167" t="str">
            <v>Mize</v>
          </cell>
          <cell r="N3167">
            <v>39509</v>
          </cell>
          <cell r="O3167" t="str">
            <v>3144-02032008-006</v>
          </cell>
          <cell r="P3167" t="str">
            <v>CZ-7033-C-9</v>
          </cell>
          <cell r="Q3167" t="str">
            <v>Produkt 9</v>
          </cell>
          <cell r="R3167" t="str">
            <v>CHEMAPOL a.s.</v>
          </cell>
          <cell r="S3167" t="str">
            <v>Morava</v>
          </cell>
          <cell r="T3167" t="str">
            <v>Ostrava</v>
          </cell>
          <cell r="U3167" t="str">
            <v>Ostrava</v>
          </cell>
          <cell r="V3167">
            <v>326</v>
          </cell>
          <cell r="W3167">
            <v>395</v>
          </cell>
          <cell r="X3167">
            <v>325</v>
          </cell>
          <cell r="Y3167">
            <v>128375</v>
          </cell>
          <cell r="Z3167">
            <v>0.03</v>
          </cell>
          <cell r="AA3167">
            <v>3851.25</v>
          </cell>
          <cell r="AB3167">
            <v>124523.75</v>
          </cell>
          <cell r="AC3167">
            <v>0.01</v>
          </cell>
          <cell r="AD3167">
            <v>1245.2375</v>
          </cell>
        </row>
        <row r="3168">
          <cell r="A3168">
            <v>3145</v>
          </cell>
          <cell r="B3168" t="str">
            <v>ZA 277</v>
          </cell>
          <cell r="D3168" t="str">
            <v>Rudolf</v>
          </cell>
          <cell r="E3168" t="str">
            <v>Bauer</v>
          </cell>
          <cell r="G3168" t="str">
            <v>Benzín</v>
          </cell>
          <cell r="H3168">
            <v>6870</v>
          </cell>
          <cell r="I3168" t="str">
            <v>Prodej B</v>
          </cell>
          <cell r="J3168" t="str">
            <v>580929/4315</v>
          </cell>
          <cell r="K3168">
            <v>22000</v>
          </cell>
          <cell r="L3168">
            <v>1300</v>
          </cell>
          <cell r="M3168" t="str">
            <v>Sokol</v>
          </cell>
          <cell r="N3168">
            <v>39511</v>
          </cell>
          <cell r="O3168" t="str">
            <v>3145-04032008-277</v>
          </cell>
          <cell r="P3168" t="str">
            <v>CZ-1296-B-3</v>
          </cell>
          <cell r="Q3168" t="str">
            <v>Produkt 3</v>
          </cell>
          <cell r="R3168" t="str">
            <v>OKD BAST a.s.</v>
          </cell>
          <cell r="S3168" t="str">
            <v>Morava</v>
          </cell>
          <cell r="T3168" t="str">
            <v>Jihlava</v>
          </cell>
          <cell r="U3168" t="str">
            <v>Telč</v>
          </cell>
          <cell r="V3168">
            <v>448</v>
          </cell>
          <cell r="W3168">
            <v>228</v>
          </cell>
          <cell r="X3168">
            <v>69</v>
          </cell>
          <cell r="Y3168">
            <v>15732</v>
          </cell>
          <cell r="Z3168">
            <v>0</v>
          </cell>
          <cell r="AA3168">
            <v>0</v>
          </cell>
          <cell r="AB3168">
            <v>15732</v>
          </cell>
          <cell r="AC3168">
            <v>0.04</v>
          </cell>
          <cell r="AD3168">
            <v>629.28</v>
          </cell>
        </row>
        <row r="3169">
          <cell r="A3169">
            <v>3146</v>
          </cell>
          <cell r="B3169" t="str">
            <v>ZA 388</v>
          </cell>
          <cell r="D3169" t="str">
            <v>Libor</v>
          </cell>
          <cell r="E3169" t="str">
            <v>Škrabal  </v>
          </cell>
          <cell r="G3169" t="str">
            <v>Školení profesní</v>
          </cell>
          <cell r="H3169">
            <v>7101</v>
          </cell>
          <cell r="I3169" t="str">
            <v>Prodej C</v>
          </cell>
          <cell r="J3169" t="str">
            <v>560909/2016</v>
          </cell>
          <cell r="K3169">
            <v>16000</v>
          </cell>
          <cell r="L3169">
            <v>1000</v>
          </cell>
          <cell r="M3169" t="str">
            <v>Mize</v>
          </cell>
          <cell r="N3169">
            <v>39511</v>
          </cell>
          <cell r="O3169" t="str">
            <v>3146-04032008-388</v>
          </cell>
          <cell r="P3169" t="str">
            <v>CZ-4751-A-9</v>
          </cell>
          <cell r="Q3169" t="str">
            <v>Produkt 9</v>
          </cell>
          <cell r="R3169" t="str">
            <v>CHEMAPOL a.s.</v>
          </cell>
          <cell r="S3169" t="str">
            <v>Morava</v>
          </cell>
          <cell r="T3169" t="str">
            <v>Ostrava</v>
          </cell>
          <cell r="U3169" t="str">
            <v>Ostrava</v>
          </cell>
          <cell r="V3169">
            <v>326</v>
          </cell>
          <cell r="W3169">
            <v>146</v>
          </cell>
          <cell r="X3169">
            <v>326</v>
          </cell>
          <cell r="Y3169">
            <v>47596</v>
          </cell>
          <cell r="Z3169">
            <v>0</v>
          </cell>
          <cell r="AA3169">
            <v>0</v>
          </cell>
          <cell r="AB3169">
            <v>47596</v>
          </cell>
          <cell r="AC3169">
            <v>0.04</v>
          </cell>
          <cell r="AD3169">
            <v>1903.8400000000001</v>
          </cell>
        </row>
        <row r="3170">
          <cell r="A3170">
            <v>3147</v>
          </cell>
          <cell r="B3170" t="str">
            <v>ZA 014</v>
          </cell>
          <cell r="D3170" t="str">
            <v>Eva</v>
          </cell>
          <cell r="E3170" t="str">
            <v>Pavlíčková</v>
          </cell>
          <cell r="G3170" t="str">
            <v>Školení profesní</v>
          </cell>
          <cell r="H3170">
            <v>7186</v>
          </cell>
          <cell r="I3170" t="str">
            <v>Výroba</v>
          </cell>
          <cell r="J3170" t="str">
            <v>855220/5497</v>
          </cell>
          <cell r="K3170">
            <v>25000</v>
          </cell>
          <cell r="L3170">
            <v>1300</v>
          </cell>
          <cell r="M3170" t="str">
            <v>Sokol</v>
          </cell>
          <cell r="N3170">
            <v>39513</v>
          </cell>
          <cell r="O3170" t="str">
            <v>3147-06032008-014</v>
          </cell>
          <cell r="P3170" t="str">
            <v>CZ-4245-D-9</v>
          </cell>
          <cell r="Q3170" t="str">
            <v>Produkt 9</v>
          </cell>
          <cell r="R3170" t="str">
            <v>CHEMAPOL BEOGRAD</v>
          </cell>
          <cell r="S3170" t="str">
            <v>Morava</v>
          </cell>
          <cell r="T3170" t="str">
            <v>Brno</v>
          </cell>
          <cell r="U3170" t="str">
            <v>Brno</v>
          </cell>
          <cell r="V3170">
            <v>2</v>
          </cell>
          <cell r="W3170">
            <v>155</v>
          </cell>
          <cell r="X3170">
            <v>327</v>
          </cell>
          <cell r="Y3170">
            <v>50685</v>
          </cell>
          <cell r="Z3170">
            <v>0</v>
          </cell>
          <cell r="AA3170">
            <v>0</v>
          </cell>
          <cell r="AB3170">
            <v>50685</v>
          </cell>
          <cell r="AC3170">
            <v>0.04</v>
          </cell>
          <cell r="AD3170">
            <v>2027.4</v>
          </cell>
        </row>
        <row r="3171">
          <cell r="A3171">
            <v>3148</v>
          </cell>
          <cell r="B3171" t="str">
            <v>ZA 008</v>
          </cell>
          <cell r="C3171" t="str">
            <v>Ing.</v>
          </cell>
          <cell r="D3171" t="str">
            <v>Pavel</v>
          </cell>
          <cell r="E3171" t="str">
            <v>Halama</v>
          </cell>
          <cell r="G3171" t="str">
            <v>Telefon</v>
          </cell>
          <cell r="H3171">
            <v>2271</v>
          </cell>
          <cell r="I3171" t="str">
            <v>Obchod</v>
          </cell>
          <cell r="J3171" t="str">
            <v>890921/6261</v>
          </cell>
          <cell r="K3171">
            <v>23000</v>
          </cell>
          <cell r="L3171">
            <v>1300</v>
          </cell>
          <cell r="M3171" t="str">
            <v>Mize</v>
          </cell>
          <cell r="N3171">
            <v>39514</v>
          </cell>
          <cell r="O3171" t="str">
            <v>3148-07032008-008</v>
          </cell>
          <cell r="P3171" t="str">
            <v>PL-6177-A-8</v>
          </cell>
          <cell r="Q3171" t="str">
            <v>Produkt 8</v>
          </cell>
          <cell r="R3171" t="str">
            <v>OKD BAST a.s.</v>
          </cell>
          <cell r="S3171" t="str">
            <v>Morava</v>
          </cell>
          <cell r="T3171" t="str">
            <v>Jihlava</v>
          </cell>
          <cell r="U3171" t="str">
            <v>Telč</v>
          </cell>
          <cell r="V3171">
            <v>448</v>
          </cell>
          <cell r="W3171">
            <v>59</v>
          </cell>
          <cell r="X3171">
            <v>55</v>
          </cell>
          <cell r="Y3171">
            <v>3245</v>
          </cell>
          <cell r="Z3171">
            <v>0</v>
          </cell>
          <cell r="AA3171">
            <v>0</v>
          </cell>
          <cell r="AB3171">
            <v>3245</v>
          </cell>
          <cell r="AC3171">
            <v>0.04</v>
          </cell>
          <cell r="AD3171">
            <v>129.80000000000001</v>
          </cell>
        </row>
        <row r="3172">
          <cell r="A3172">
            <v>3149</v>
          </cell>
          <cell r="B3172" t="str">
            <v>ZA 017</v>
          </cell>
          <cell r="C3172" t="str">
            <v>Ing.</v>
          </cell>
          <cell r="D3172" t="str">
            <v>Jana</v>
          </cell>
          <cell r="E3172" t="str">
            <v>Tobiášová</v>
          </cell>
          <cell r="G3172" t="str">
            <v>Cestovné</v>
          </cell>
          <cell r="H3172">
            <v>3215</v>
          </cell>
          <cell r="I3172" t="str">
            <v>Výroba</v>
          </cell>
          <cell r="J3172" t="str">
            <v>855604/5982</v>
          </cell>
          <cell r="K3172">
            <v>19500</v>
          </cell>
          <cell r="L3172">
            <v>1300</v>
          </cell>
          <cell r="M3172" t="str">
            <v>Sokol</v>
          </cell>
          <cell r="N3172">
            <v>39515</v>
          </cell>
          <cell r="O3172" t="str">
            <v>3149-08032008-017</v>
          </cell>
          <cell r="P3172" t="str">
            <v>DE-9462-D-1</v>
          </cell>
          <cell r="Q3172" t="str">
            <v>Produkt 1</v>
          </cell>
          <cell r="R3172" t="str">
            <v>CHEMAPOL BEOGRAD</v>
          </cell>
          <cell r="S3172" t="str">
            <v>Morava</v>
          </cell>
          <cell r="T3172" t="str">
            <v>Brno</v>
          </cell>
          <cell r="U3172" t="str">
            <v>Brno</v>
          </cell>
          <cell r="V3172">
            <v>2</v>
          </cell>
          <cell r="W3172">
            <v>468</v>
          </cell>
          <cell r="X3172">
            <v>103</v>
          </cell>
          <cell r="Y3172">
            <v>48204</v>
          </cell>
          <cell r="Z3172">
            <v>0.09</v>
          </cell>
          <cell r="AA3172">
            <v>4338.3599999999997</v>
          </cell>
          <cell r="AB3172">
            <v>43865.64</v>
          </cell>
          <cell r="AC3172">
            <v>0.02</v>
          </cell>
          <cell r="AD3172">
            <v>877.31280000000004</v>
          </cell>
        </row>
        <row r="3173">
          <cell r="A3173">
            <v>3150</v>
          </cell>
          <cell r="B3173" t="str">
            <v>ZA 008</v>
          </cell>
          <cell r="C3173" t="str">
            <v>Ing.</v>
          </cell>
          <cell r="D3173" t="str">
            <v>Pavel</v>
          </cell>
          <cell r="E3173" t="str">
            <v>Halama</v>
          </cell>
          <cell r="G3173" t="str">
            <v>Benzín</v>
          </cell>
          <cell r="H3173">
            <v>1026</v>
          </cell>
          <cell r="I3173" t="str">
            <v>Obchod</v>
          </cell>
          <cell r="J3173" t="str">
            <v>890921/6261</v>
          </cell>
          <cell r="K3173">
            <v>23000</v>
          </cell>
          <cell r="L3173">
            <v>1300</v>
          </cell>
          <cell r="M3173" t="str">
            <v>Mize</v>
          </cell>
          <cell r="N3173">
            <v>39517</v>
          </cell>
          <cell r="O3173" t="str">
            <v>3150-10032008-008</v>
          </cell>
          <cell r="P3173" t="str">
            <v>CZ-6392-B-7</v>
          </cell>
          <cell r="Q3173" t="str">
            <v>Produkt 7</v>
          </cell>
          <cell r="R3173" t="str">
            <v>OKD BAST a.s.</v>
          </cell>
          <cell r="S3173" t="str">
            <v>Morava</v>
          </cell>
          <cell r="T3173" t="str">
            <v>Jihlava</v>
          </cell>
          <cell r="U3173" t="str">
            <v>Telč</v>
          </cell>
          <cell r="V3173">
            <v>448</v>
          </cell>
          <cell r="W3173">
            <v>93</v>
          </cell>
          <cell r="X3173">
            <v>1200</v>
          </cell>
          <cell r="Y3173">
            <v>111600</v>
          </cell>
          <cell r="Z3173">
            <v>0</v>
          </cell>
          <cell r="AA3173">
            <v>0</v>
          </cell>
          <cell r="AB3173">
            <v>111600</v>
          </cell>
          <cell r="AC3173">
            <v>0.04</v>
          </cell>
          <cell r="AD3173">
            <v>4464</v>
          </cell>
        </row>
        <row r="3174">
          <cell r="A3174">
            <v>3151</v>
          </cell>
          <cell r="B3174" t="str">
            <v>ZA 017</v>
          </cell>
          <cell r="C3174" t="str">
            <v>Ing.</v>
          </cell>
          <cell r="D3174" t="str">
            <v>Jana</v>
          </cell>
          <cell r="E3174" t="str">
            <v>Tobiášová</v>
          </cell>
          <cell r="G3174" t="str">
            <v>Školení profesní</v>
          </cell>
          <cell r="H3174">
            <v>6703</v>
          </cell>
          <cell r="I3174" t="str">
            <v>Výroba</v>
          </cell>
          <cell r="J3174" t="str">
            <v>855604/5982</v>
          </cell>
          <cell r="K3174">
            <v>19500</v>
          </cell>
          <cell r="L3174">
            <v>1300</v>
          </cell>
          <cell r="M3174" t="str">
            <v>Jakhel</v>
          </cell>
          <cell r="N3174">
            <v>39517</v>
          </cell>
          <cell r="O3174" t="str">
            <v>3151-10032008-017</v>
          </cell>
          <cell r="P3174" t="str">
            <v>DE-3652-C-2</v>
          </cell>
          <cell r="Q3174" t="str">
            <v>Produkt 2</v>
          </cell>
          <cell r="R3174" t="str">
            <v>CHEMAPOL BEOGRAD</v>
          </cell>
          <cell r="S3174" t="str">
            <v>Morava</v>
          </cell>
          <cell r="T3174" t="str">
            <v>Brno</v>
          </cell>
          <cell r="U3174" t="str">
            <v>Brno</v>
          </cell>
          <cell r="V3174">
            <v>2</v>
          </cell>
          <cell r="W3174">
            <v>274</v>
          </cell>
          <cell r="X3174">
            <v>157</v>
          </cell>
          <cell r="Y3174">
            <v>43018</v>
          </cell>
          <cell r="Z3174">
            <v>0.02</v>
          </cell>
          <cell r="AA3174">
            <v>860.36</v>
          </cell>
          <cell r="AB3174">
            <v>42157.64</v>
          </cell>
          <cell r="AC3174">
            <v>0.01</v>
          </cell>
          <cell r="AD3174">
            <v>421.57639999999998</v>
          </cell>
        </row>
        <row r="3175">
          <cell r="A3175">
            <v>3152</v>
          </cell>
          <cell r="B3175" t="str">
            <v>ZA 017</v>
          </cell>
          <cell r="C3175" t="str">
            <v>Ing.</v>
          </cell>
          <cell r="D3175" t="str">
            <v>Jana</v>
          </cell>
          <cell r="E3175" t="str">
            <v>Tobiášová</v>
          </cell>
          <cell r="G3175" t="str">
            <v>Školení jazyky</v>
          </cell>
          <cell r="H3175">
            <v>1153</v>
          </cell>
          <cell r="I3175" t="str">
            <v>Výroba</v>
          </cell>
          <cell r="J3175" t="str">
            <v>855604/5982</v>
          </cell>
          <cell r="K3175">
            <v>19500</v>
          </cell>
          <cell r="L3175">
            <v>1300</v>
          </cell>
          <cell r="M3175" t="str">
            <v>Kraus</v>
          </cell>
          <cell r="N3175">
            <v>39519</v>
          </cell>
          <cell r="O3175" t="str">
            <v>3152-12032008-017</v>
          </cell>
          <cell r="P3175" t="str">
            <v>AU-9923-A-6</v>
          </cell>
          <cell r="Q3175" t="str">
            <v>Produkt 6</v>
          </cell>
          <cell r="R3175" t="str">
            <v>CHEMAPOL BEOGRAD</v>
          </cell>
          <cell r="S3175" t="str">
            <v>Morava</v>
          </cell>
          <cell r="T3175" t="str">
            <v>Brno</v>
          </cell>
          <cell r="U3175" t="str">
            <v>Brno</v>
          </cell>
          <cell r="V3175">
            <v>2</v>
          </cell>
          <cell r="W3175">
            <v>371</v>
          </cell>
          <cell r="X3175">
            <v>683</v>
          </cell>
          <cell r="Y3175">
            <v>253393</v>
          </cell>
          <cell r="Z3175">
            <v>0.03</v>
          </cell>
          <cell r="AA3175">
            <v>7601.79</v>
          </cell>
          <cell r="AB3175">
            <v>245791.21</v>
          </cell>
          <cell r="AC3175">
            <v>0.01</v>
          </cell>
          <cell r="AD3175">
            <v>2457.9121</v>
          </cell>
        </row>
        <row r="3176">
          <cell r="A3176">
            <v>3153</v>
          </cell>
          <cell r="B3176" t="str">
            <v>ZA 008</v>
          </cell>
          <cell r="C3176" t="str">
            <v>Ing.</v>
          </cell>
          <cell r="D3176" t="str">
            <v>Pavel</v>
          </cell>
          <cell r="E3176" t="str">
            <v>Halama</v>
          </cell>
          <cell r="G3176" t="str">
            <v>Firemní výdaj</v>
          </cell>
          <cell r="H3176">
            <v>6911</v>
          </cell>
          <cell r="I3176" t="str">
            <v>Obchod</v>
          </cell>
          <cell r="J3176" t="str">
            <v>890921/6261</v>
          </cell>
          <cell r="K3176">
            <v>23000</v>
          </cell>
          <cell r="L3176">
            <v>1300</v>
          </cell>
          <cell r="M3176" t="str">
            <v>Kraus</v>
          </cell>
          <cell r="N3176">
            <v>39520</v>
          </cell>
          <cell r="O3176" t="str">
            <v>3153-13032008-008</v>
          </cell>
          <cell r="P3176" t="str">
            <v>PL-5148-D-0</v>
          </cell>
          <cell r="Q3176" t="str">
            <v>Produkt 10</v>
          </cell>
          <cell r="R3176" t="str">
            <v>OKD BAST a.s.</v>
          </cell>
          <cell r="S3176" t="str">
            <v>Morava</v>
          </cell>
          <cell r="T3176" t="str">
            <v>Jihlava</v>
          </cell>
          <cell r="U3176" t="str">
            <v>Telč</v>
          </cell>
          <cell r="V3176">
            <v>448</v>
          </cell>
          <cell r="W3176">
            <v>494</v>
          </cell>
          <cell r="X3176">
            <v>120</v>
          </cell>
          <cell r="Y3176">
            <v>59280</v>
          </cell>
          <cell r="Z3176">
            <v>0.09</v>
          </cell>
          <cell r="AA3176">
            <v>5335.2</v>
          </cell>
          <cell r="AB3176">
            <v>53944.800000000003</v>
          </cell>
          <cell r="AC3176">
            <v>0.02</v>
          </cell>
          <cell r="AD3176">
            <v>1078.8960000000002</v>
          </cell>
        </row>
        <row r="3177">
          <cell r="A3177">
            <v>3154</v>
          </cell>
          <cell r="B3177" t="str">
            <v>ZA 017</v>
          </cell>
          <cell r="C3177" t="str">
            <v>Ing.</v>
          </cell>
          <cell r="D3177" t="str">
            <v>Jana</v>
          </cell>
          <cell r="E3177" t="str">
            <v>Tobiášová</v>
          </cell>
          <cell r="G3177" t="str">
            <v>Telefon</v>
          </cell>
          <cell r="H3177">
            <v>7664</v>
          </cell>
          <cell r="I3177" t="str">
            <v>Výroba</v>
          </cell>
          <cell r="J3177" t="str">
            <v>855604/5982</v>
          </cell>
          <cell r="K3177">
            <v>19500</v>
          </cell>
          <cell r="L3177">
            <v>1300</v>
          </cell>
          <cell r="M3177" t="str">
            <v>Mize</v>
          </cell>
          <cell r="N3177">
            <v>39521</v>
          </cell>
          <cell r="O3177" t="str">
            <v>3154-14032008-017</v>
          </cell>
          <cell r="P3177" t="str">
            <v>CZ-6339-B-9</v>
          </cell>
          <cell r="Q3177" t="str">
            <v>Produkt 9</v>
          </cell>
          <cell r="R3177" t="str">
            <v>CHEMAPOL BEOGRAD</v>
          </cell>
          <cell r="S3177" t="str">
            <v>Morava</v>
          </cell>
          <cell r="T3177" t="str">
            <v>Brno</v>
          </cell>
          <cell r="U3177" t="str">
            <v>Brno</v>
          </cell>
          <cell r="V3177">
            <v>2</v>
          </cell>
          <cell r="W3177">
            <v>112</v>
          </cell>
          <cell r="X3177">
            <v>325</v>
          </cell>
          <cell r="Y3177">
            <v>36400</v>
          </cell>
          <cell r="Z3177">
            <v>0</v>
          </cell>
          <cell r="AA3177">
            <v>0</v>
          </cell>
          <cell r="AB3177">
            <v>36400</v>
          </cell>
          <cell r="AC3177">
            <v>0.04</v>
          </cell>
          <cell r="AD3177">
            <v>1456</v>
          </cell>
        </row>
        <row r="3178">
          <cell r="A3178">
            <v>3155</v>
          </cell>
          <cell r="B3178" t="str">
            <v>ZA 002</v>
          </cell>
          <cell r="C3178" t="str">
            <v>Mgr.</v>
          </cell>
          <cell r="D3178" t="str">
            <v>Jan</v>
          </cell>
          <cell r="E3178" t="str">
            <v>Vodička</v>
          </cell>
          <cell r="G3178" t="str">
            <v>Školení jazyky</v>
          </cell>
          <cell r="H3178">
            <v>2401</v>
          </cell>
          <cell r="I3178" t="str">
            <v>Prodej A</v>
          </cell>
          <cell r="J3178" t="str">
            <v>830420/5778</v>
          </cell>
          <cell r="K3178">
            <v>25000</v>
          </cell>
          <cell r="L3178">
            <v>1600</v>
          </cell>
          <cell r="M3178" t="str">
            <v>Jakhel</v>
          </cell>
          <cell r="N3178">
            <v>39523</v>
          </cell>
          <cell r="O3178" t="str">
            <v>3155-16032008-002</v>
          </cell>
          <cell r="P3178" t="str">
            <v>CZ-9526-C-9</v>
          </cell>
          <cell r="Q3178" t="str">
            <v>Produkt 9</v>
          </cell>
          <cell r="R3178" t="str">
            <v>CHEMKO</v>
          </cell>
          <cell r="S3178" t="str">
            <v>Morava</v>
          </cell>
          <cell r="T3178" t="str">
            <v>Brno</v>
          </cell>
          <cell r="U3178" t="str">
            <v>Borkovany</v>
          </cell>
          <cell r="V3178">
            <v>426</v>
          </cell>
          <cell r="W3178">
            <v>363</v>
          </cell>
          <cell r="X3178">
            <v>328</v>
          </cell>
          <cell r="Y3178">
            <v>119064</v>
          </cell>
          <cell r="Z3178">
            <v>0</v>
          </cell>
          <cell r="AA3178">
            <v>0</v>
          </cell>
          <cell r="AB3178">
            <v>119064</v>
          </cell>
          <cell r="AC3178">
            <v>0.04</v>
          </cell>
          <cell r="AD3178">
            <v>4762.5600000000004</v>
          </cell>
        </row>
        <row r="3179">
          <cell r="A3179">
            <v>3156</v>
          </cell>
          <cell r="B3179" t="str">
            <v>ZA 008</v>
          </cell>
          <cell r="C3179" t="str">
            <v>Ing.</v>
          </cell>
          <cell r="D3179" t="str">
            <v>Pavel</v>
          </cell>
          <cell r="E3179" t="str">
            <v>Halama</v>
          </cell>
          <cell r="G3179" t="str">
            <v>Cestovné</v>
          </cell>
          <cell r="H3179">
            <v>667</v>
          </cell>
          <cell r="I3179" t="str">
            <v>Obchod</v>
          </cell>
          <cell r="J3179" t="str">
            <v>890921/6261</v>
          </cell>
          <cell r="K3179">
            <v>23000</v>
          </cell>
          <cell r="L3179">
            <v>1300</v>
          </cell>
          <cell r="M3179" t="str">
            <v>Kraus</v>
          </cell>
          <cell r="N3179">
            <v>39523</v>
          </cell>
          <cell r="O3179" t="str">
            <v>3156-16032008-008</v>
          </cell>
          <cell r="P3179" t="str">
            <v>DE-5543-A-1</v>
          </cell>
          <cell r="Q3179" t="str">
            <v>Produkt 1</v>
          </cell>
          <cell r="R3179" t="str">
            <v>OKD BAST a.s.</v>
          </cell>
          <cell r="S3179" t="str">
            <v>Morava</v>
          </cell>
          <cell r="T3179" t="str">
            <v>Jihlava</v>
          </cell>
          <cell r="U3179" t="str">
            <v>Telč</v>
          </cell>
          <cell r="V3179">
            <v>448</v>
          </cell>
          <cell r="W3179">
            <v>483</v>
          </cell>
          <cell r="X3179">
            <v>106</v>
          </cell>
          <cell r="Y3179">
            <v>51198</v>
          </cell>
          <cell r="Z3179">
            <v>7.0000000000000007E-2</v>
          </cell>
          <cell r="AA3179">
            <v>3583.86</v>
          </cell>
          <cell r="AB3179">
            <v>47614.14</v>
          </cell>
          <cell r="AC3179">
            <v>0.02</v>
          </cell>
          <cell r="AD3179">
            <v>952.28279999999995</v>
          </cell>
        </row>
        <row r="3180">
          <cell r="A3180">
            <v>3157</v>
          </cell>
          <cell r="B3180" t="str">
            <v>ZA 043</v>
          </cell>
          <cell r="D3180" t="str">
            <v>Jakub</v>
          </cell>
          <cell r="E3180" t="str">
            <v>Železný</v>
          </cell>
          <cell r="G3180" t="str">
            <v>Školení profesní</v>
          </cell>
          <cell r="H3180">
            <v>5635</v>
          </cell>
          <cell r="I3180" t="str">
            <v>Výroba</v>
          </cell>
          <cell r="J3180" t="str">
            <v>610609/5270</v>
          </cell>
          <cell r="K3180">
            <v>19500</v>
          </cell>
          <cell r="L3180">
            <v>300</v>
          </cell>
          <cell r="M3180" t="str">
            <v>Sokol</v>
          </cell>
          <cell r="N3180">
            <v>39525</v>
          </cell>
          <cell r="O3180" t="str">
            <v>3157-18032008-043</v>
          </cell>
          <cell r="P3180" t="str">
            <v>CZ-3555-A-2</v>
          </cell>
          <cell r="Q3180" t="str">
            <v>Produkt 2</v>
          </cell>
          <cell r="R3180" t="str">
            <v>CHEMKO</v>
          </cell>
          <cell r="S3180" t="str">
            <v>Morava</v>
          </cell>
          <cell r="T3180" t="str">
            <v>Brno</v>
          </cell>
          <cell r="U3180" t="str">
            <v>Borkovany</v>
          </cell>
          <cell r="V3180">
            <v>426</v>
          </cell>
          <cell r="W3180">
            <v>191</v>
          </cell>
          <cell r="X3180">
            <v>152</v>
          </cell>
          <cell r="Y3180">
            <v>29032</v>
          </cell>
          <cell r="Z3180">
            <v>0.02</v>
          </cell>
          <cell r="AA3180">
            <v>580.64</v>
          </cell>
          <cell r="AB3180">
            <v>28451.360000000001</v>
          </cell>
          <cell r="AC3180">
            <v>0.01</v>
          </cell>
          <cell r="AD3180">
            <v>284.5136</v>
          </cell>
        </row>
        <row r="3181">
          <cell r="A3181">
            <v>3158</v>
          </cell>
          <cell r="B3181" t="str">
            <v>ZA 096</v>
          </cell>
          <cell r="C3181" t="str">
            <v>Mgr.</v>
          </cell>
          <cell r="D3181" t="str">
            <v>Ivana</v>
          </cell>
          <cell r="E3181" t="str">
            <v>Jarků</v>
          </cell>
          <cell r="G3181" t="str">
            <v>Benzín</v>
          </cell>
          <cell r="H3181">
            <v>19</v>
          </cell>
          <cell r="I3181" t="str">
            <v>Finance</v>
          </cell>
          <cell r="J3181" t="str">
            <v>635308/2670</v>
          </cell>
          <cell r="K3181">
            <v>22500</v>
          </cell>
          <cell r="L3181">
            <v>1600</v>
          </cell>
          <cell r="M3181" t="str">
            <v>Sokol</v>
          </cell>
          <cell r="N3181">
            <v>39526</v>
          </cell>
          <cell r="O3181" t="str">
            <v>3158-19032008-096</v>
          </cell>
          <cell r="P3181" t="str">
            <v>DE-6880-B-2</v>
          </cell>
          <cell r="Q3181" t="str">
            <v>Produkt 2</v>
          </cell>
          <cell r="R3181" t="str">
            <v>OEZ LETOH s.r.o.</v>
          </cell>
          <cell r="S3181" t="str">
            <v>Morava</v>
          </cell>
          <cell r="T3181" t="str">
            <v>Frýdek-Místek</v>
          </cell>
          <cell r="U3181" t="str">
            <v>Brušperk</v>
          </cell>
          <cell r="V3181">
            <v>979</v>
          </cell>
          <cell r="W3181">
            <v>464</v>
          </cell>
          <cell r="X3181">
            <v>159</v>
          </cell>
          <cell r="Y3181">
            <v>73776</v>
          </cell>
          <cell r="Z3181">
            <v>0.09</v>
          </cell>
          <cell r="AA3181">
            <v>6639.84</v>
          </cell>
          <cell r="AB3181">
            <v>67136.160000000003</v>
          </cell>
          <cell r="AC3181">
            <v>0.02</v>
          </cell>
          <cell r="AD3181">
            <v>1342.7232000000001</v>
          </cell>
        </row>
        <row r="3182">
          <cell r="A3182">
            <v>3159</v>
          </cell>
          <cell r="B3182" t="str">
            <v>ZA 043</v>
          </cell>
          <cell r="D3182" t="str">
            <v>Jakub</v>
          </cell>
          <cell r="E3182" t="str">
            <v>Železný</v>
          </cell>
          <cell r="G3182" t="str">
            <v>Školení jazyky</v>
          </cell>
          <cell r="H3182">
            <v>3700</v>
          </cell>
          <cell r="I3182" t="str">
            <v>Výroba</v>
          </cell>
          <cell r="J3182" t="str">
            <v>610609/5270</v>
          </cell>
          <cell r="K3182">
            <v>19500</v>
          </cell>
          <cell r="L3182">
            <v>300</v>
          </cell>
          <cell r="M3182" t="str">
            <v>Sokol</v>
          </cell>
          <cell r="N3182">
            <v>39527</v>
          </cell>
          <cell r="O3182" t="str">
            <v>3159-20032008-043</v>
          </cell>
          <cell r="P3182" t="str">
            <v>CZ-5271-C-6</v>
          </cell>
          <cell r="Q3182" t="str">
            <v>Produkt 6</v>
          </cell>
          <cell r="R3182" t="str">
            <v>CHEMKO</v>
          </cell>
          <cell r="S3182" t="str">
            <v>Morava</v>
          </cell>
          <cell r="T3182" t="str">
            <v>Brno</v>
          </cell>
          <cell r="U3182" t="str">
            <v>Borkovany</v>
          </cell>
          <cell r="V3182">
            <v>426</v>
          </cell>
          <cell r="W3182">
            <v>376</v>
          </cell>
          <cell r="X3182">
            <v>684</v>
          </cell>
          <cell r="Y3182">
            <v>257184</v>
          </cell>
          <cell r="Z3182">
            <v>7.0000000000000007E-2</v>
          </cell>
          <cell r="AA3182">
            <v>18002.88</v>
          </cell>
          <cell r="AB3182">
            <v>239181.12</v>
          </cell>
          <cell r="AC3182">
            <v>0.02</v>
          </cell>
          <cell r="AD3182">
            <v>4783.6224000000002</v>
          </cell>
        </row>
        <row r="3183">
          <cell r="A3183">
            <v>3160</v>
          </cell>
          <cell r="B3183" t="str">
            <v>ZA 014</v>
          </cell>
          <cell r="D3183" t="str">
            <v>Eva</v>
          </cell>
          <cell r="E3183" t="str">
            <v>Pavlíčková</v>
          </cell>
          <cell r="G3183" t="str">
            <v>Školení jazyky</v>
          </cell>
          <cell r="H3183">
            <v>6193</v>
          </cell>
          <cell r="I3183" t="str">
            <v>Výroba</v>
          </cell>
          <cell r="J3183" t="str">
            <v>855220/5497</v>
          </cell>
          <cell r="K3183">
            <v>25000</v>
          </cell>
          <cell r="L3183">
            <v>1300</v>
          </cell>
          <cell r="M3183" t="str">
            <v>Mize</v>
          </cell>
          <cell r="N3183">
            <v>39529</v>
          </cell>
          <cell r="O3183" t="str">
            <v>3160-22032008-014</v>
          </cell>
          <cell r="P3183" t="str">
            <v>CZ-1717-A-9</v>
          </cell>
          <cell r="Q3183" t="str">
            <v>Produkt 9</v>
          </cell>
          <cell r="R3183" t="str">
            <v>OEZ LETOH s.r.o.</v>
          </cell>
          <cell r="S3183" t="str">
            <v>Morava</v>
          </cell>
          <cell r="T3183" t="str">
            <v>Frýdek-Místek</v>
          </cell>
          <cell r="U3183" t="str">
            <v>Brušperk</v>
          </cell>
          <cell r="V3183">
            <v>979</v>
          </cell>
          <cell r="W3183">
            <v>260</v>
          </cell>
          <cell r="X3183">
            <v>326</v>
          </cell>
          <cell r="Y3183">
            <v>84760</v>
          </cell>
          <cell r="Z3183">
            <v>0</v>
          </cell>
          <cell r="AA3183">
            <v>0</v>
          </cell>
          <cell r="AB3183">
            <v>84760</v>
          </cell>
          <cell r="AC3183">
            <v>0.04</v>
          </cell>
          <cell r="AD3183">
            <v>3390.4</v>
          </cell>
        </row>
        <row r="3184">
          <cell r="A3184">
            <v>3161</v>
          </cell>
          <cell r="B3184" t="str">
            <v>ZA 043</v>
          </cell>
          <cell r="D3184" t="str">
            <v>Jakub</v>
          </cell>
          <cell r="E3184" t="str">
            <v>Železný</v>
          </cell>
          <cell r="G3184" t="str">
            <v>Telefon</v>
          </cell>
          <cell r="H3184">
            <v>7574</v>
          </cell>
          <cell r="I3184" t="str">
            <v>Výroba</v>
          </cell>
          <cell r="J3184" t="str">
            <v>610609/5270</v>
          </cell>
          <cell r="K3184">
            <v>19500</v>
          </cell>
          <cell r="L3184">
            <v>300</v>
          </cell>
          <cell r="M3184" t="str">
            <v>Sokol</v>
          </cell>
          <cell r="N3184">
            <v>39529</v>
          </cell>
          <cell r="O3184" t="str">
            <v>3161-22032008-043</v>
          </cell>
          <cell r="P3184" t="str">
            <v>PL-5470-A-6</v>
          </cell>
          <cell r="Q3184" t="str">
            <v>Produkt 6</v>
          </cell>
          <cell r="R3184" t="str">
            <v>CHEMKO</v>
          </cell>
          <cell r="S3184" t="str">
            <v>Morava</v>
          </cell>
          <cell r="T3184" t="str">
            <v>Brno</v>
          </cell>
          <cell r="U3184" t="str">
            <v>Borkovany</v>
          </cell>
          <cell r="V3184">
            <v>426</v>
          </cell>
          <cell r="W3184">
            <v>326</v>
          </cell>
          <cell r="X3184">
            <v>682</v>
          </cell>
          <cell r="Y3184">
            <v>222332</v>
          </cell>
          <cell r="Z3184">
            <v>0.09</v>
          </cell>
          <cell r="AA3184">
            <v>20009.88</v>
          </cell>
          <cell r="AB3184">
            <v>202322.12</v>
          </cell>
          <cell r="AC3184">
            <v>0.02</v>
          </cell>
          <cell r="AD3184">
            <v>4046.4423999999999</v>
          </cell>
        </row>
        <row r="3185">
          <cell r="A3185">
            <v>3162</v>
          </cell>
          <cell r="B3185" t="str">
            <v>ZA 044</v>
          </cell>
          <cell r="D3185" t="str">
            <v>Filip</v>
          </cell>
          <cell r="E3185" t="str">
            <v>Pastrňák  </v>
          </cell>
          <cell r="G3185" t="str">
            <v>Školení jazyky</v>
          </cell>
          <cell r="H3185">
            <v>1053</v>
          </cell>
          <cell r="I3185" t="str">
            <v>Výroba</v>
          </cell>
          <cell r="J3185" t="str">
            <v>610624/4980</v>
          </cell>
          <cell r="K3185">
            <v>20500</v>
          </cell>
          <cell r="L3185">
            <v>500</v>
          </cell>
          <cell r="M3185" t="str">
            <v>Kraus</v>
          </cell>
          <cell r="N3185">
            <v>39531</v>
          </cell>
          <cell r="O3185" t="str">
            <v>3162-24032008-044</v>
          </cell>
          <cell r="P3185" t="str">
            <v>DE-8134-B-9</v>
          </cell>
          <cell r="Q3185" t="str">
            <v>Produkt 9</v>
          </cell>
          <cell r="R3185" t="str">
            <v>CHEMKO</v>
          </cell>
          <cell r="S3185" t="str">
            <v>Morava</v>
          </cell>
          <cell r="T3185" t="str">
            <v>Brno</v>
          </cell>
          <cell r="U3185" t="str">
            <v>Borkovany</v>
          </cell>
          <cell r="V3185">
            <v>426</v>
          </cell>
          <cell r="W3185">
            <v>293</v>
          </cell>
          <cell r="X3185">
            <v>328</v>
          </cell>
          <cell r="Y3185">
            <v>96104</v>
          </cell>
          <cell r="Z3185">
            <v>0.05</v>
          </cell>
          <cell r="AA3185">
            <v>4805.2</v>
          </cell>
          <cell r="AB3185">
            <v>91298.8</v>
          </cell>
          <cell r="AC3185">
            <v>0.01</v>
          </cell>
          <cell r="AD3185">
            <v>912.98800000000006</v>
          </cell>
        </row>
        <row r="3186">
          <cell r="A3186">
            <v>3163</v>
          </cell>
          <cell r="B3186" t="str">
            <v>ZA 014</v>
          </cell>
          <cell r="D3186" t="str">
            <v>Eva</v>
          </cell>
          <cell r="E3186" t="str">
            <v>Pavlíčková</v>
          </cell>
          <cell r="G3186" t="str">
            <v>Telefon</v>
          </cell>
          <cell r="H3186">
            <v>4066</v>
          </cell>
          <cell r="I3186" t="str">
            <v>Výroba</v>
          </cell>
          <cell r="J3186" t="str">
            <v>855220/5497</v>
          </cell>
          <cell r="K3186">
            <v>25000</v>
          </cell>
          <cell r="L3186">
            <v>1300</v>
          </cell>
          <cell r="M3186" t="str">
            <v>Mize</v>
          </cell>
          <cell r="N3186">
            <v>39532</v>
          </cell>
          <cell r="O3186" t="str">
            <v>3163-25032008-014</v>
          </cell>
          <cell r="P3186" t="str">
            <v>AU-3720-A-8</v>
          </cell>
          <cell r="Q3186" t="str">
            <v>Produkt 8</v>
          </cell>
          <cell r="R3186" t="str">
            <v>OEZ LETOH s.r.o.</v>
          </cell>
          <cell r="S3186" t="str">
            <v>Morava</v>
          </cell>
          <cell r="T3186" t="str">
            <v>Frýdek-Místek</v>
          </cell>
          <cell r="U3186" t="str">
            <v>Brušperk</v>
          </cell>
          <cell r="V3186">
            <v>979</v>
          </cell>
          <cell r="W3186">
            <v>7</v>
          </cell>
          <cell r="X3186">
            <v>55</v>
          </cell>
          <cell r="Y3186">
            <v>385</v>
          </cell>
          <cell r="Z3186">
            <v>0</v>
          </cell>
          <cell r="AA3186">
            <v>0</v>
          </cell>
          <cell r="AB3186">
            <v>385</v>
          </cell>
          <cell r="AC3186">
            <v>0.04</v>
          </cell>
          <cell r="AD3186">
            <v>15.4</v>
          </cell>
        </row>
        <row r="3187">
          <cell r="A3187">
            <v>3164</v>
          </cell>
          <cell r="B3187" t="str">
            <v>ZA 012</v>
          </cell>
          <cell r="D3187" t="str">
            <v>Nikola</v>
          </cell>
          <cell r="E3187" t="str">
            <v>Tobiášová</v>
          </cell>
          <cell r="F3187" t="str">
            <v>BBA</v>
          </cell>
          <cell r="G3187" t="str">
            <v>Benzín</v>
          </cell>
          <cell r="H3187">
            <v>7923</v>
          </cell>
          <cell r="I3187" t="str">
            <v>Marketing</v>
          </cell>
          <cell r="J3187" t="str">
            <v>865520/5988</v>
          </cell>
          <cell r="K3187">
            <v>25000</v>
          </cell>
          <cell r="L3187">
            <v>1300</v>
          </cell>
          <cell r="M3187" t="str">
            <v>Mize</v>
          </cell>
          <cell r="N3187">
            <v>39533</v>
          </cell>
          <cell r="O3187" t="str">
            <v>3164-26032008-012</v>
          </cell>
          <cell r="P3187" t="str">
            <v>CZ-7830-B-4</v>
          </cell>
          <cell r="Q3187" t="str">
            <v>Produkt 4</v>
          </cell>
          <cell r="R3187" t="str">
            <v>CHEMOPERTOL LITVÍNOV</v>
          </cell>
          <cell r="S3187" t="str">
            <v>Čechy</v>
          </cell>
          <cell r="T3187" t="str">
            <v>Cheb</v>
          </cell>
          <cell r="U3187" t="str">
            <v>Cheb</v>
          </cell>
          <cell r="V3187">
            <v>859</v>
          </cell>
          <cell r="W3187">
            <v>327</v>
          </cell>
          <cell r="X3187">
            <v>372</v>
          </cell>
          <cell r="Y3187">
            <v>121644</v>
          </cell>
          <cell r="Z3187">
            <v>7.0000000000000007E-2</v>
          </cell>
          <cell r="AA3187">
            <v>8515.08</v>
          </cell>
          <cell r="AB3187">
            <v>113128.92</v>
          </cell>
          <cell r="AC3187">
            <v>0.02</v>
          </cell>
          <cell r="AD3187">
            <v>2262.5783999999999</v>
          </cell>
        </row>
        <row r="3188">
          <cell r="A3188">
            <v>3165</v>
          </cell>
          <cell r="B3188" t="str">
            <v>ZA 014</v>
          </cell>
          <cell r="D3188" t="str">
            <v>Eva</v>
          </cell>
          <cell r="E3188" t="str">
            <v>Pavlíčková</v>
          </cell>
          <cell r="G3188" t="str">
            <v>Benzín</v>
          </cell>
          <cell r="H3188">
            <v>6492</v>
          </cell>
          <cell r="I3188" t="str">
            <v>Výroba</v>
          </cell>
          <cell r="J3188" t="str">
            <v>855220/5497</v>
          </cell>
          <cell r="K3188">
            <v>25000</v>
          </cell>
          <cell r="L3188">
            <v>1300</v>
          </cell>
          <cell r="M3188" t="str">
            <v>Mize</v>
          </cell>
          <cell r="N3188">
            <v>39535</v>
          </cell>
          <cell r="O3188" t="str">
            <v>3165-28032008-014</v>
          </cell>
          <cell r="P3188" t="str">
            <v>DE-8133-C-7</v>
          </cell>
          <cell r="Q3188" t="str">
            <v>Produkt 7</v>
          </cell>
          <cell r="R3188" t="str">
            <v>OEZ LETOH s.r.o.</v>
          </cell>
          <cell r="S3188" t="str">
            <v>Morava</v>
          </cell>
          <cell r="T3188" t="str">
            <v>Frýdek-Místek</v>
          </cell>
          <cell r="U3188" t="str">
            <v>Brušperk</v>
          </cell>
          <cell r="V3188">
            <v>979</v>
          </cell>
          <cell r="W3188">
            <v>287</v>
          </cell>
          <cell r="X3188">
            <v>1200</v>
          </cell>
          <cell r="Y3188">
            <v>344400</v>
          </cell>
          <cell r="Z3188">
            <v>0.09</v>
          </cell>
          <cell r="AA3188">
            <v>30996</v>
          </cell>
          <cell r="AB3188">
            <v>313404</v>
          </cell>
          <cell r="AC3188">
            <v>0.02</v>
          </cell>
          <cell r="AD3188">
            <v>6268.08</v>
          </cell>
        </row>
        <row r="3189">
          <cell r="A3189">
            <v>3166</v>
          </cell>
          <cell r="B3189" t="str">
            <v>ZA 066</v>
          </cell>
          <cell r="D3189" t="str">
            <v>Jindřich</v>
          </cell>
          <cell r="E3189" t="str">
            <v>Baslík</v>
          </cell>
          <cell r="G3189" t="str">
            <v>Školení profesní</v>
          </cell>
          <cell r="H3189">
            <v>3351</v>
          </cell>
          <cell r="I3189" t="str">
            <v>Výroba</v>
          </cell>
          <cell r="J3189" t="str">
            <v>510919/365</v>
          </cell>
          <cell r="K3189">
            <v>19000</v>
          </cell>
          <cell r="L3189">
            <v>3600</v>
          </cell>
          <cell r="M3189" t="str">
            <v>Jakhel</v>
          </cell>
          <cell r="N3189">
            <v>39535</v>
          </cell>
          <cell r="O3189" t="str">
            <v>3166-28032008-066</v>
          </cell>
          <cell r="P3189" t="str">
            <v>PL-9690-C-3</v>
          </cell>
          <cell r="Q3189" t="str">
            <v>Produkt 3</v>
          </cell>
          <cell r="R3189" t="str">
            <v>CHEMOPERTOL LITVÍNOV</v>
          </cell>
          <cell r="S3189" t="str">
            <v>Čechy</v>
          </cell>
          <cell r="T3189" t="str">
            <v>Cheb</v>
          </cell>
          <cell r="U3189" t="str">
            <v>Cheb</v>
          </cell>
          <cell r="V3189">
            <v>859</v>
          </cell>
          <cell r="W3189">
            <v>68</v>
          </cell>
          <cell r="X3189">
            <v>72</v>
          </cell>
          <cell r="Y3189">
            <v>4896</v>
          </cell>
          <cell r="Z3189">
            <v>0</v>
          </cell>
          <cell r="AA3189">
            <v>0</v>
          </cell>
          <cell r="AB3189">
            <v>4896</v>
          </cell>
          <cell r="AC3189">
            <v>0.04</v>
          </cell>
          <cell r="AD3189">
            <v>195.84</v>
          </cell>
        </row>
        <row r="3190">
          <cell r="A3190">
            <v>3167</v>
          </cell>
          <cell r="B3190" t="str">
            <v>ZA 066</v>
          </cell>
          <cell r="D3190" t="str">
            <v>Jindřich</v>
          </cell>
          <cell r="E3190" t="str">
            <v>Baslík</v>
          </cell>
          <cell r="G3190" t="str">
            <v>Školení jazyky</v>
          </cell>
          <cell r="H3190">
            <v>1217</v>
          </cell>
          <cell r="I3190" t="str">
            <v>Výroba</v>
          </cell>
          <cell r="J3190" t="str">
            <v>510919/365</v>
          </cell>
          <cell r="K3190">
            <v>19000</v>
          </cell>
          <cell r="L3190">
            <v>3600</v>
          </cell>
          <cell r="M3190" t="str">
            <v>Sokol</v>
          </cell>
          <cell r="N3190">
            <v>39537</v>
          </cell>
          <cell r="O3190" t="str">
            <v>3167-30032008-066</v>
          </cell>
          <cell r="P3190" t="str">
            <v>PL-7665-B-4</v>
          </cell>
          <cell r="Q3190" t="str">
            <v>Produkt 4</v>
          </cell>
          <cell r="R3190" t="str">
            <v>CHEMOPERTOL LITVÍNOV</v>
          </cell>
          <cell r="S3190" t="str">
            <v>Čechy</v>
          </cell>
          <cell r="T3190" t="str">
            <v>Cheb</v>
          </cell>
          <cell r="U3190" t="str">
            <v>Cheb</v>
          </cell>
          <cell r="V3190">
            <v>859</v>
          </cell>
          <cell r="W3190">
            <v>151</v>
          </cell>
          <cell r="X3190">
            <v>362</v>
          </cell>
          <cell r="Y3190">
            <v>54662</v>
          </cell>
          <cell r="Z3190">
            <v>0.02</v>
          </cell>
          <cell r="AA3190">
            <v>1093.24</v>
          </cell>
          <cell r="AB3190">
            <v>53568.76</v>
          </cell>
          <cell r="AC3190">
            <v>0.01</v>
          </cell>
          <cell r="AD3190">
            <v>535.68759999999997</v>
          </cell>
        </row>
        <row r="3191">
          <cell r="A3191">
            <v>3168</v>
          </cell>
          <cell r="B3191" t="str">
            <v>ZA 014</v>
          </cell>
          <cell r="D3191" t="str">
            <v>Eva</v>
          </cell>
          <cell r="E3191" t="str">
            <v>Pavlíčková</v>
          </cell>
          <cell r="G3191" t="str">
            <v>Firemní výdaj</v>
          </cell>
          <cell r="H3191">
            <v>1119</v>
          </cell>
          <cell r="I3191" t="str">
            <v>Výroba</v>
          </cell>
          <cell r="J3191" t="str">
            <v>855220/5497</v>
          </cell>
          <cell r="K3191">
            <v>25000</v>
          </cell>
          <cell r="L3191">
            <v>1300</v>
          </cell>
          <cell r="M3191" t="str">
            <v>Mize</v>
          </cell>
          <cell r="N3191">
            <v>39538</v>
          </cell>
          <cell r="O3191" t="str">
            <v>3168-31032008-014</v>
          </cell>
          <cell r="P3191" t="str">
            <v>CZ-1515-D-6</v>
          </cell>
          <cell r="Q3191" t="str">
            <v>Produkt 6</v>
          </cell>
          <cell r="R3191" t="str">
            <v>OEZ LETOH s.r.o.</v>
          </cell>
          <cell r="S3191" t="str">
            <v>Morava</v>
          </cell>
          <cell r="T3191" t="str">
            <v>Frýdek-Místek</v>
          </cell>
          <cell r="U3191" t="str">
            <v>Brušperk</v>
          </cell>
          <cell r="V3191">
            <v>979</v>
          </cell>
          <cell r="W3191">
            <v>313</v>
          </cell>
          <cell r="X3191">
            <v>680</v>
          </cell>
          <cell r="Y3191">
            <v>212840</v>
          </cell>
          <cell r="Z3191">
            <v>0.1</v>
          </cell>
          <cell r="AA3191">
            <v>21284</v>
          </cell>
          <cell r="AB3191">
            <v>191556</v>
          </cell>
          <cell r="AC3191">
            <v>0.03</v>
          </cell>
          <cell r="AD3191">
            <v>5746.6799999999994</v>
          </cell>
        </row>
        <row r="3192">
          <cell r="A3192">
            <v>3169</v>
          </cell>
          <cell r="B3192" t="str">
            <v>ZA 066</v>
          </cell>
          <cell r="D3192" t="str">
            <v>Jindřich</v>
          </cell>
          <cell r="E3192" t="str">
            <v>Baslík</v>
          </cell>
          <cell r="G3192" t="str">
            <v>Telefon</v>
          </cell>
          <cell r="H3192">
            <v>5006</v>
          </cell>
          <cell r="I3192" t="str">
            <v>Výroba</v>
          </cell>
          <cell r="J3192" t="str">
            <v>510919/365</v>
          </cell>
          <cell r="K3192">
            <v>19000</v>
          </cell>
          <cell r="L3192">
            <v>3600</v>
          </cell>
          <cell r="M3192" t="str">
            <v>Mize</v>
          </cell>
          <cell r="N3192">
            <v>39539</v>
          </cell>
          <cell r="O3192" t="str">
            <v>3169-01042008-066</v>
          </cell>
          <cell r="P3192" t="str">
            <v>AU-3245-D-7</v>
          </cell>
          <cell r="Q3192" t="str">
            <v>Produkt 7</v>
          </cell>
          <cell r="R3192" t="str">
            <v>CHEMOPERTOL LITVÍNOV</v>
          </cell>
          <cell r="S3192" t="str">
            <v>Čechy</v>
          </cell>
          <cell r="T3192" t="str">
            <v>Cheb</v>
          </cell>
          <cell r="U3192" t="str">
            <v>Cheb</v>
          </cell>
          <cell r="V3192">
            <v>859</v>
          </cell>
          <cell r="W3192">
            <v>51</v>
          </cell>
          <cell r="X3192">
            <v>1200</v>
          </cell>
          <cell r="Y3192">
            <v>61200</v>
          </cell>
          <cell r="Z3192">
            <v>0</v>
          </cell>
          <cell r="AA3192">
            <v>0</v>
          </cell>
          <cell r="AB3192">
            <v>61200</v>
          </cell>
          <cell r="AC3192">
            <v>0.04</v>
          </cell>
          <cell r="AD3192">
            <v>2448</v>
          </cell>
        </row>
        <row r="3193">
          <cell r="A3193">
            <v>3170</v>
          </cell>
          <cell r="B3193" t="str">
            <v>ZA 011</v>
          </cell>
          <cell r="C3193" t="str">
            <v>PHDr.</v>
          </cell>
          <cell r="D3193" t="str">
            <v>Lukáš</v>
          </cell>
          <cell r="E3193" t="str">
            <v>Jarolím</v>
          </cell>
          <cell r="G3193" t="str">
            <v>Telefon</v>
          </cell>
          <cell r="H3193">
            <v>1338</v>
          </cell>
          <cell r="I3193" t="str">
            <v>Management</v>
          </cell>
          <cell r="J3193" t="str">
            <v>870306/0982</v>
          </cell>
          <cell r="K3193">
            <v>35000</v>
          </cell>
          <cell r="L3193">
            <v>3800</v>
          </cell>
          <cell r="M3193" t="str">
            <v>Mize</v>
          </cell>
          <cell r="N3193">
            <v>39541</v>
          </cell>
          <cell r="O3193" t="str">
            <v>3170-03042008-011</v>
          </cell>
          <cell r="P3193" t="str">
            <v>CZ-2262-A-9</v>
          </cell>
          <cell r="Q3193" t="str">
            <v>Produkt 9</v>
          </cell>
          <cell r="R3193" t="str">
            <v>OBVODNÍ  ÚŘAD</v>
          </cell>
          <cell r="S3193" t="str">
            <v>Morava</v>
          </cell>
          <cell r="T3193" t="str">
            <v>Olomouc</v>
          </cell>
          <cell r="U3193" t="str">
            <v>Olomouc</v>
          </cell>
          <cell r="V3193">
            <v>191</v>
          </cell>
          <cell r="W3193">
            <v>376</v>
          </cell>
          <cell r="X3193">
            <v>328</v>
          </cell>
          <cell r="Y3193">
            <v>123328</v>
          </cell>
          <cell r="Z3193">
            <v>0</v>
          </cell>
          <cell r="AA3193">
            <v>0</v>
          </cell>
          <cell r="AB3193">
            <v>123328</v>
          </cell>
          <cell r="AC3193">
            <v>0.04</v>
          </cell>
          <cell r="AD3193">
            <v>4933.12</v>
          </cell>
        </row>
        <row r="3194">
          <cell r="A3194">
            <v>3171</v>
          </cell>
          <cell r="B3194" t="str">
            <v>ZA 066</v>
          </cell>
          <cell r="D3194" t="str">
            <v>Jindřich</v>
          </cell>
          <cell r="E3194" t="str">
            <v>Baslík</v>
          </cell>
          <cell r="G3194" t="str">
            <v>Benzín</v>
          </cell>
          <cell r="H3194">
            <v>1807</v>
          </cell>
          <cell r="I3194" t="str">
            <v>Výroba</v>
          </cell>
          <cell r="J3194" t="str">
            <v>510919/365</v>
          </cell>
          <cell r="K3194">
            <v>19000</v>
          </cell>
          <cell r="L3194">
            <v>3600</v>
          </cell>
          <cell r="M3194" t="str">
            <v>Sokol</v>
          </cell>
          <cell r="N3194">
            <v>39541</v>
          </cell>
          <cell r="O3194" t="str">
            <v>3171-03042008-066</v>
          </cell>
          <cell r="P3194" t="str">
            <v>CZ-7240-C-7</v>
          </cell>
          <cell r="Q3194" t="str">
            <v>Produkt 7</v>
          </cell>
          <cell r="R3194" t="str">
            <v>CHEMOPERTOL LITVÍNOV</v>
          </cell>
          <cell r="S3194" t="str">
            <v>Čechy</v>
          </cell>
          <cell r="T3194" t="str">
            <v>Cheb</v>
          </cell>
          <cell r="U3194" t="str">
            <v>Cheb</v>
          </cell>
          <cell r="V3194">
            <v>859</v>
          </cell>
          <cell r="W3194">
            <v>297</v>
          </cell>
          <cell r="X3194">
            <v>1200</v>
          </cell>
          <cell r="Y3194">
            <v>356400</v>
          </cell>
          <cell r="Z3194">
            <v>0.06</v>
          </cell>
          <cell r="AA3194">
            <v>21384</v>
          </cell>
          <cell r="AB3194">
            <v>335016</v>
          </cell>
          <cell r="AC3194">
            <v>0.02</v>
          </cell>
          <cell r="AD3194">
            <v>6700.32</v>
          </cell>
        </row>
        <row r="3195">
          <cell r="A3195">
            <v>3172</v>
          </cell>
          <cell r="B3195" t="str">
            <v>ZA 009</v>
          </cell>
          <cell r="D3195" t="str">
            <v>Radek</v>
          </cell>
          <cell r="E3195" t="str">
            <v>Regl</v>
          </cell>
          <cell r="G3195" t="str">
            <v>Cestovné</v>
          </cell>
          <cell r="H3195">
            <v>7713</v>
          </cell>
          <cell r="I3195" t="str">
            <v>Výroba</v>
          </cell>
          <cell r="J3195" t="str">
            <v>880816/5982</v>
          </cell>
          <cell r="K3195">
            <v>15000</v>
          </cell>
          <cell r="L3195">
            <v>2800</v>
          </cell>
          <cell r="M3195" t="str">
            <v>Mize</v>
          </cell>
          <cell r="N3195">
            <v>39543</v>
          </cell>
          <cell r="O3195" t="str">
            <v>3172-05042008-009</v>
          </cell>
          <cell r="P3195" t="str">
            <v>CZ-6119-B-8</v>
          </cell>
          <cell r="Q3195" t="str">
            <v>Produkt 8</v>
          </cell>
          <cell r="R3195" t="str">
            <v>CHODOS CHODOV</v>
          </cell>
          <cell r="S3195" t="str">
            <v>Čechy</v>
          </cell>
          <cell r="T3195" t="str">
            <v>Kladno</v>
          </cell>
          <cell r="U3195" t="str">
            <v>Budenice</v>
          </cell>
          <cell r="V3195">
            <v>480</v>
          </cell>
          <cell r="W3195">
            <v>230</v>
          </cell>
          <cell r="X3195">
            <v>55</v>
          </cell>
          <cell r="Y3195">
            <v>12650</v>
          </cell>
          <cell r="Z3195">
            <v>0</v>
          </cell>
          <cell r="AA3195">
            <v>0</v>
          </cell>
          <cell r="AB3195">
            <v>12650</v>
          </cell>
          <cell r="AC3195">
            <v>0.04</v>
          </cell>
          <cell r="AD3195">
            <v>506</v>
          </cell>
        </row>
        <row r="3196">
          <cell r="A3196">
            <v>3173</v>
          </cell>
          <cell r="B3196" t="str">
            <v>ZA 011</v>
          </cell>
          <cell r="C3196" t="str">
            <v>PHDr.</v>
          </cell>
          <cell r="D3196" t="str">
            <v>Lukáš</v>
          </cell>
          <cell r="E3196" t="str">
            <v>Jarolím</v>
          </cell>
          <cell r="G3196" t="str">
            <v>Benzín</v>
          </cell>
          <cell r="H3196" t="str">
            <v>Neúčtováno</v>
          </cell>
          <cell r="I3196" t="str">
            <v>Management</v>
          </cell>
          <cell r="J3196" t="str">
            <v>870306/0982</v>
          </cell>
          <cell r="K3196">
            <v>35000</v>
          </cell>
          <cell r="L3196">
            <v>3800</v>
          </cell>
          <cell r="M3196" t="str">
            <v>Mize</v>
          </cell>
          <cell r="N3196">
            <v>39544</v>
          </cell>
          <cell r="O3196" t="str">
            <v>3173-06042008-011</v>
          </cell>
          <cell r="P3196" t="str">
            <v>CZ-6968-A-7</v>
          </cell>
          <cell r="Q3196" t="str">
            <v>Produkt 7</v>
          </cell>
          <cell r="R3196" t="str">
            <v>OBVODNÍ  ÚŘAD</v>
          </cell>
          <cell r="S3196" t="str">
            <v>Morava</v>
          </cell>
          <cell r="T3196" t="str">
            <v>Olomouc</v>
          </cell>
          <cell r="U3196" t="str">
            <v>Olomouc</v>
          </cell>
          <cell r="V3196">
            <v>191</v>
          </cell>
          <cell r="W3196">
            <v>490</v>
          </cell>
          <cell r="X3196">
            <v>1200</v>
          </cell>
          <cell r="Y3196">
            <v>588000</v>
          </cell>
          <cell r="Z3196">
            <v>0</v>
          </cell>
          <cell r="AA3196">
            <v>0</v>
          </cell>
          <cell r="AB3196">
            <v>588000</v>
          </cell>
          <cell r="AC3196">
            <v>0.04</v>
          </cell>
          <cell r="AD3196">
            <v>23520</v>
          </cell>
        </row>
        <row r="3197">
          <cell r="A3197">
            <v>3174</v>
          </cell>
          <cell r="B3197" t="str">
            <v>ZA 015</v>
          </cell>
          <cell r="D3197" t="str">
            <v>Karel</v>
          </cell>
          <cell r="E3197" t="str">
            <v>Zatloukal</v>
          </cell>
          <cell r="F3197" t="str">
            <v>DiS.</v>
          </cell>
          <cell r="G3197" t="str">
            <v>Cestovné</v>
          </cell>
          <cell r="H3197">
            <v>4109</v>
          </cell>
          <cell r="I3197" t="str">
            <v>IT</v>
          </cell>
          <cell r="J3197" t="str">
            <v>860910/5725</v>
          </cell>
          <cell r="K3197">
            <v>19000</v>
          </cell>
          <cell r="L3197">
            <v>1000</v>
          </cell>
          <cell r="M3197" t="str">
            <v>Kraus</v>
          </cell>
          <cell r="N3197">
            <v>39545</v>
          </cell>
          <cell r="O3197" t="str">
            <v>3174-07042008-015</v>
          </cell>
          <cell r="P3197" t="str">
            <v>PL-9310-D-5</v>
          </cell>
          <cell r="Q3197" t="str">
            <v>Produkt 5</v>
          </cell>
          <cell r="R3197" t="str">
            <v>CHODOS CHODOV</v>
          </cell>
          <cell r="S3197" t="str">
            <v>Čechy</v>
          </cell>
          <cell r="T3197" t="str">
            <v>Kladno</v>
          </cell>
          <cell r="U3197" t="str">
            <v>Budenice</v>
          </cell>
          <cell r="V3197">
            <v>480</v>
          </cell>
          <cell r="W3197">
            <v>467</v>
          </cell>
          <cell r="X3197">
            <v>500</v>
          </cell>
          <cell r="Y3197">
            <v>233500</v>
          </cell>
          <cell r="Z3197">
            <v>0.09</v>
          </cell>
          <cell r="AA3197">
            <v>21015</v>
          </cell>
          <cell r="AB3197">
            <v>212485</v>
          </cell>
          <cell r="AC3197">
            <v>0.02</v>
          </cell>
          <cell r="AD3197">
            <v>4249.7</v>
          </cell>
        </row>
        <row r="3198">
          <cell r="A3198">
            <v>3175</v>
          </cell>
          <cell r="B3198" t="str">
            <v>ZA 011</v>
          </cell>
          <cell r="C3198" t="str">
            <v>PHDr.</v>
          </cell>
          <cell r="D3198" t="str">
            <v>Lukáš</v>
          </cell>
          <cell r="E3198" t="str">
            <v>Jarolím</v>
          </cell>
          <cell r="G3198" t="str">
            <v>Firemní výdaj</v>
          </cell>
          <cell r="H3198">
            <v>5282</v>
          </cell>
          <cell r="I3198" t="str">
            <v>Management</v>
          </cell>
          <cell r="J3198" t="str">
            <v>870306/0982</v>
          </cell>
          <cell r="K3198">
            <v>35000</v>
          </cell>
          <cell r="L3198">
            <v>3800</v>
          </cell>
          <cell r="M3198" t="str">
            <v>Mize</v>
          </cell>
          <cell r="N3198">
            <v>39547</v>
          </cell>
          <cell r="O3198" t="str">
            <v>3175-09042008-011</v>
          </cell>
          <cell r="P3198" t="str">
            <v>DE-6992-A-6</v>
          </cell>
          <cell r="Q3198" t="str">
            <v>Produkt 6</v>
          </cell>
          <cell r="R3198" t="str">
            <v>OBVODNÍ  ÚŘAD</v>
          </cell>
          <cell r="S3198" t="str">
            <v>Morava</v>
          </cell>
          <cell r="T3198" t="str">
            <v>Olomouc</v>
          </cell>
          <cell r="U3198" t="str">
            <v>Olomouc</v>
          </cell>
          <cell r="V3198">
            <v>191</v>
          </cell>
          <cell r="W3198">
            <v>345</v>
          </cell>
          <cell r="X3198">
            <v>681</v>
          </cell>
          <cell r="Y3198">
            <v>234945</v>
          </cell>
          <cell r="Z3198">
            <v>0.03</v>
          </cell>
          <cell r="AA3198">
            <v>7048.3499999999995</v>
          </cell>
          <cell r="AB3198">
            <v>227896.65</v>
          </cell>
          <cell r="AC3198">
            <v>0.01</v>
          </cell>
          <cell r="AD3198">
            <v>2278.9665</v>
          </cell>
        </row>
        <row r="3199">
          <cell r="A3199">
            <v>3176</v>
          </cell>
          <cell r="B3199" t="str">
            <v>ZA 015</v>
          </cell>
          <cell r="D3199" t="str">
            <v>Karel</v>
          </cell>
          <cell r="E3199" t="str">
            <v>Zatloukal</v>
          </cell>
          <cell r="F3199" t="str">
            <v>DiS.</v>
          </cell>
          <cell r="G3199" t="str">
            <v>Školení profesní</v>
          </cell>
          <cell r="H3199">
            <v>3465</v>
          </cell>
          <cell r="I3199" t="str">
            <v>IT</v>
          </cell>
          <cell r="J3199" t="str">
            <v>860910/5725</v>
          </cell>
          <cell r="K3199">
            <v>19000</v>
          </cell>
          <cell r="L3199">
            <v>1000</v>
          </cell>
          <cell r="M3199" t="str">
            <v>Mize</v>
          </cell>
          <cell r="N3199">
            <v>39547</v>
          </cell>
          <cell r="O3199" t="str">
            <v>3176-09042008-015</v>
          </cell>
          <cell r="P3199" t="str">
            <v>CZ-6980-D-5</v>
          </cell>
          <cell r="Q3199" t="str">
            <v>Produkt 5</v>
          </cell>
          <cell r="R3199" t="str">
            <v>CHODOS CHODOV</v>
          </cell>
          <cell r="S3199" t="str">
            <v>Čechy</v>
          </cell>
          <cell r="T3199" t="str">
            <v>Kladno</v>
          </cell>
          <cell r="U3199" t="str">
            <v>Budenice</v>
          </cell>
          <cell r="V3199">
            <v>480</v>
          </cell>
          <cell r="W3199">
            <v>433</v>
          </cell>
          <cell r="X3199">
            <v>500</v>
          </cell>
          <cell r="Y3199">
            <v>216500</v>
          </cell>
          <cell r="Z3199">
            <v>0.1</v>
          </cell>
          <cell r="AA3199">
            <v>21650</v>
          </cell>
          <cell r="AB3199">
            <v>194850</v>
          </cell>
          <cell r="AC3199">
            <v>0.03</v>
          </cell>
          <cell r="AD3199">
            <v>5845.5</v>
          </cell>
        </row>
        <row r="3200">
          <cell r="A3200">
            <v>3177</v>
          </cell>
          <cell r="B3200" t="str">
            <v>ZA 015</v>
          </cell>
          <cell r="D3200" t="str">
            <v>Karel</v>
          </cell>
          <cell r="E3200" t="str">
            <v>Zatloukal</v>
          </cell>
          <cell r="F3200" t="str">
            <v>DiS.</v>
          </cell>
          <cell r="G3200" t="str">
            <v>Školení jazyky</v>
          </cell>
          <cell r="H3200">
            <v>6333</v>
          </cell>
          <cell r="I3200" t="str">
            <v>IT</v>
          </cell>
          <cell r="J3200" t="str">
            <v>860910/5725</v>
          </cell>
          <cell r="K3200">
            <v>19000</v>
          </cell>
          <cell r="L3200">
            <v>1000</v>
          </cell>
          <cell r="M3200" t="str">
            <v>Jakhel</v>
          </cell>
          <cell r="N3200">
            <v>39549</v>
          </cell>
          <cell r="O3200" t="str">
            <v>3177-11042008-015</v>
          </cell>
          <cell r="P3200" t="str">
            <v>DE-2614-B-8</v>
          </cell>
          <cell r="Q3200" t="str">
            <v>Produkt 8</v>
          </cell>
          <cell r="R3200" t="str">
            <v>CHODOS CHODOV</v>
          </cell>
          <cell r="S3200" t="str">
            <v>Čechy</v>
          </cell>
          <cell r="T3200" t="str">
            <v>Kladno</v>
          </cell>
          <cell r="U3200" t="str">
            <v>Budenice</v>
          </cell>
          <cell r="V3200">
            <v>480</v>
          </cell>
          <cell r="W3200">
            <v>146</v>
          </cell>
          <cell r="X3200">
            <v>55</v>
          </cell>
          <cell r="Y3200">
            <v>8030</v>
          </cell>
          <cell r="Z3200">
            <v>0.03</v>
          </cell>
          <cell r="AA3200">
            <v>240.89999999999998</v>
          </cell>
          <cell r="AB3200">
            <v>7789.1</v>
          </cell>
          <cell r="AC3200">
            <v>0.01</v>
          </cell>
          <cell r="AD3200">
            <v>77.891000000000005</v>
          </cell>
        </row>
        <row r="3201">
          <cell r="A3201">
            <v>3178</v>
          </cell>
          <cell r="B3201" t="str">
            <v>ZA 011</v>
          </cell>
          <cell r="C3201" t="str">
            <v>PHDr.</v>
          </cell>
          <cell r="D3201" t="str">
            <v>Lukáš</v>
          </cell>
          <cell r="E3201" t="str">
            <v>Jarolím</v>
          </cell>
          <cell r="G3201" t="str">
            <v>Cestovné</v>
          </cell>
          <cell r="H3201">
            <v>7172</v>
          </cell>
          <cell r="I3201" t="str">
            <v>Management</v>
          </cell>
          <cell r="J3201" t="str">
            <v>870306/0982</v>
          </cell>
          <cell r="K3201">
            <v>35000</v>
          </cell>
          <cell r="L3201">
            <v>3800</v>
          </cell>
          <cell r="M3201" t="str">
            <v>Mize</v>
          </cell>
          <cell r="N3201">
            <v>39550</v>
          </cell>
          <cell r="O3201" t="str">
            <v>3178-12042008-011</v>
          </cell>
          <cell r="P3201" t="str">
            <v>AU-2637-C-0</v>
          </cell>
          <cell r="Q3201" t="str">
            <v>Produkt 10</v>
          </cell>
          <cell r="R3201" t="str">
            <v>OBVODNÍ  ÚŘAD</v>
          </cell>
          <cell r="S3201" t="str">
            <v>Morava</v>
          </cell>
          <cell r="T3201" t="str">
            <v>Olomouc</v>
          </cell>
          <cell r="U3201" t="str">
            <v>Olomouc</v>
          </cell>
          <cell r="V3201">
            <v>191</v>
          </cell>
          <cell r="W3201">
            <v>463</v>
          </cell>
          <cell r="X3201">
            <v>120</v>
          </cell>
          <cell r="Y3201">
            <v>55560</v>
          </cell>
          <cell r="Z3201">
            <v>0.08</v>
          </cell>
          <cell r="AA3201">
            <v>4444.8</v>
          </cell>
          <cell r="AB3201">
            <v>51115.199999999997</v>
          </cell>
          <cell r="AC3201">
            <v>0.02</v>
          </cell>
          <cell r="AD3201">
            <v>1022.304</v>
          </cell>
        </row>
        <row r="3202">
          <cell r="A3202">
            <v>3179</v>
          </cell>
          <cell r="B3202" t="str">
            <v>ZA 015</v>
          </cell>
          <cell r="D3202" t="str">
            <v>Karel</v>
          </cell>
          <cell r="E3202" t="str">
            <v>Zatloukal</v>
          </cell>
          <cell r="F3202" t="str">
            <v>DiS.</v>
          </cell>
          <cell r="G3202" t="str">
            <v>Telefon</v>
          </cell>
          <cell r="H3202">
            <v>6043</v>
          </cell>
          <cell r="I3202" t="str">
            <v>IT</v>
          </cell>
          <cell r="J3202" t="str">
            <v>860910/5725</v>
          </cell>
          <cell r="K3202">
            <v>19000</v>
          </cell>
          <cell r="L3202">
            <v>1000</v>
          </cell>
          <cell r="M3202" t="str">
            <v>Jakhel</v>
          </cell>
          <cell r="N3202">
            <v>39551</v>
          </cell>
          <cell r="O3202" t="str">
            <v>3179-13042008-015</v>
          </cell>
          <cell r="P3202" t="str">
            <v>PL-3925-A-8</v>
          </cell>
          <cell r="Q3202" t="str">
            <v>Produkt 8</v>
          </cell>
          <cell r="R3202" t="str">
            <v>CHODOS CHODOV</v>
          </cell>
          <cell r="S3202" t="str">
            <v>Čechy</v>
          </cell>
          <cell r="T3202" t="str">
            <v>Kladno</v>
          </cell>
          <cell r="U3202" t="str">
            <v>Budenice</v>
          </cell>
          <cell r="V3202">
            <v>480</v>
          </cell>
          <cell r="W3202">
            <v>150</v>
          </cell>
          <cell r="X3202">
            <v>55</v>
          </cell>
          <cell r="Y3202">
            <v>8250</v>
          </cell>
          <cell r="Z3202">
            <v>0</v>
          </cell>
          <cell r="AA3202">
            <v>0</v>
          </cell>
          <cell r="AB3202">
            <v>8250</v>
          </cell>
          <cell r="AC3202">
            <v>0.04</v>
          </cell>
          <cell r="AD3202">
            <v>330</v>
          </cell>
        </row>
        <row r="3203">
          <cell r="A3203">
            <v>3180</v>
          </cell>
          <cell r="B3203" t="str">
            <v>ZA 011</v>
          </cell>
          <cell r="C3203" t="str">
            <v>PHDr.</v>
          </cell>
          <cell r="D3203" t="str">
            <v>Lukáš</v>
          </cell>
          <cell r="E3203" t="str">
            <v>Jarolím</v>
          </cell>
          <cell r="G3203" t="str">
            <v>Školení profesní</v>
          </cell>
          <cell r="H3203">
            <v>2315</v>
          </cell>
          <cell r="I3203" t="str">
            <v>Management</v>
          </cell>
          <cell r="J3203" t="str">
            <v>870306/0982</v>
          </cell>
          <cell r="K3203">
            <v>35000</v>
          </cell>
          <cell r="L3203">
            <v>3800</v>
          </cell>
          <cell r="M3203" t="str">
            <v>Jakhel</v>
          </cell>
          <cell r="N3203">
            <v>39553</v>
          </cell>
          <cell r="O3203" t="str">
            <v>3180-15042008-011</v>
          </cell>
          <cell r="P3203" t="str">
            <v>CZ-3904-D-2</v>
          </cell>
          <cell r="Q3203" t="str">
            <v>Produkt 2</v>
          </cell>
          <cell r="R3203" t="str">
            <v>CHOMMETAL KB s.r.o.</v>
          </cell>
          <cell r="S3203" t="str">
            <v>Čechy</v>
          </cell>
          <cell r="T3203" t="str">
            <v>Cheb</v>
          </cell>
          <cell r="U3203" t="str">
            <v>Cheb</v>
          </cell>
          <cell r="V3203">
            <v>699</v>
          </cell>
          <cell r="W3203">
            <v>216</v>
          </cell>
          <cell r="X3203">
            <v>153</v>
          </cell>
          <cell r="Y3203">
            <v>33048</v>
          </cell>
          <cell r="Z3203">
            <v>0.05</v>
          </cell>
          <cell r="AA3203">
            <v>1652.4</v>
          </cell>
          <cell r="AB3203">
            <v>31395.599999999999</v>
          </cell>
          <cell r="AC3203">
            <v>0.01</v>
          </cell>
          <cell r="AD3203">
            <v>313.95600000000002</v>
          </cell>
        </row>
        <row r="3204">
          <cell r="A3204">
            <v>3181</v>
          </cell>
          <cell r="B3204" t="str">
            <v>ZA 157</v>
          </cell>
          <cell r="D3204" t="str">
            <v>Lubomír</v>
          </cell>
          <cell r="E3204" t="str">
            <v>Čelikovský</v>
          </cell>
          <cell r="G3204" t="str">
            <v>Školení jazyky</v>
          </cell>
          <cell r="H3204">
            <v>6766</v>
          </cell>
          <cell r="I3204" t="str">
            <v>Prodej B</v>
          </cell>
          <cell r="J3204" t="str">
            <v>780616/2210</v>
          </cell>
          <cell r="K3204">
            <v>10000</v>
          </cell>
          <cell r="L3204">
            <v>500</v>
          </cell>
          <cell r="M3204" t="str">
            <v>Sokol</v>
          </cell>
          <cell r="N3204">
            <v>39553</v>
          </cell>
          <cell r="O3204" t="str">
            <v>3181-15042008-157</v>
          </cell>
          <cell r="P3204" t="str">
            <v>CZ-4629-B-9</v>
          </cell>
          <cell r="Q3204" t="str">
            <v>Produkt 9</v>
          </cell>
          <cell r="R3204" t="str">
            <v>NOVOTNÝ, a. s.</v>
          </cell>
          <cell r="S3204" t="str">
            <v>Čechy</v>
          </cell>
          <cell r="T3204" t="str">
            <v>Benešov</v>
          </cell>
          <cell r="U3204" t="str">
            <v>Neveklov</v>
          </cell>
          <cell r="V3204">
            <v>33</v>
          </cell>
          <cell r="W3204">
            <v>495</v>
          </cell>
          <cell r="X3204">
            <v>328</v>
          </cell>
          <cell r="Y3204">
            <v>162360</v>
          </cell>
          <cell r="Z3204">
            <v>0</v>
          </cell>
          <cell r="AA3204">
            <v>0</v>
          </cell>
          <cell r="AB3204">
            <v>162360</v>
          </cell>
          <cell r="AC3204">
            <v>0.04</v>
          </cell>
          <cell r="AD3204">
            <v>6494.4000000000005</v>
          </cell>
        </row>
        <row r="3205">
          <cell r="A3205">
            <v>3182</v>
          </cell>
          <cell r="B3205" t="str">
            <v>ZA 011</v>
          </cell>
          <cell r="C3205" t="str">
            <v>PHDr.</v>
          </cell>
          <cell r="D3205" t="str">
            <v>Lukáš</v>
          </cell>
          <cell r="E3205" t="str">
            <v>Jarolím</v>
          </cell>
          <cell r="G3205" t="str">
            <v>Školení jazyky</v>
          </cell>
          <cell r="H3205">
            <v>4413</v>
          </cell>
          <cell r="I3205" t="str">
            <v>Management</v>
          </cell>
          <cell r="J3205" t="str">
            <v>870306/0982</v>
          </cell>
          <cell r="K3205">
            <v>35000</v>
          </cell>
          <cell r="L3205">
            <v>3800</v>
          </cell>
          <cell r="M3205" t="str">
            <v>Kraus</v>
          </cell>
          <cell r="N3205">
            <v>39555</v>
          </cell>
          <cell r="O3205" t="str">
            <v>3182-17042008-011</v>
          </cell>
          <cell r="P3205" t="str">
            <v>DE-1545-C-6</v>
          </cell>
          <cell r="Q3205" t="str">
            <v>Produkt 6</v>
          </cell>
          <cell r="R3205" t="str">
            <v>CHOMMETAL KB s.r.o.</v>
          </cell>
          <cell r="S3205" t="str">
            <v>Čechy</v>
          </cell>
          <cell r="T3205" t="str">
            <v>Cheb</v>
          </cell>
          <cell r="U3205" t="str">
            <v>Cheb</v>
          </cell>
          <cell r="V3205">
            <v>699</v>
          </cell>
          <cell r="W3205">
            <v>61</v>
          </cell>
          <cell r="X3205">
            <v>680</v>
          </cell>
          <cell r="Y3205">
            <v>41480</v>
          </cell>
          <cell r="Z3205">
            <v>0</v>
          </cell>
          <cell r="AA3205">
            <v>0</v>
          </cell>
          <cell r="AB3205">
            <v>41480</v>
          </cell>
          <cell r="AC3205">
            <v>0.04</v>
          </cell>
          <cell r="AD3205">
            <v>1659.2</v>
          </cell>
        </row>
        <row r="3206">
          <cell r="A3206">
            <v>3183</v>
          </cell>
          <cell r="B3206" t="str">
            <v>ZA 157</v>
          </cell>
          <cell r="D3206" t="str">
            <v>Lubomír</v>
          </cell>
          <cell r="E3206" t="str">
            <v>Čelikovský</v>
          </cell>
          <cell r="G3206" t="str">
            <v>Telefon</v>
          </cell>
          <cell r="H3206">
            <v>1952</v>
          </cell>
          <cell r="I3206" t="str">
            <v>Prodej B</v>
          </cell>
          <cell r="J3206" t="str">
            <v>780616/2210</v>
          </cell>
          <cell r="K3206">
            <v>10000</v>
          </cell>
          <cell r="L3206">
            <v>500</v>
          </cell>
          <cell r="M3206" t="str">
            <v>Jakhel</v>
          </cell>
          <cell r="N3206">
            <v>39556</v>
          </cell>
          <cell r="O3206" t="str">
            <v>3183-18042008-157</v>
          </cell>
          <cell r="P3206" t="str">
            <v>CZ-4071-A-7</v>
          </cell>
          <cell r="Q3206" t="str">
            <v>Produkt 7</v>
          </cell>
          <cell r="R3206" t="str">
            <v>NOVOTNÝ, a. s.</v>
          </cell>
          <cell r="S3206" t="str">
            <v>Čechy</v>
          </cell>
          <cell r="T3206" t="str">
            <v>Benešov</v>
          </cell>
          <cell r="U3206" t="str">
            <v>Neveklov</v>
          </cell>
          <cell r="V3206">
            <v>33</v>
          </cell>
          <cell r="W3206">
            <v>380</v>
          </cell>
          <cell r="X3206">
            <v>1200</v>
          </cell>
          <cell r="Y3206">
            <v>456000</v>
          </cell>
          <cell r="Z3206">
            <v>0</v>
          </cell>
          <cell r="AA3206">
            <v>0</v>
          </cell>
          <cell r="AB3206">
            <v>456000</v>
          </cell>
          <cell r="AC3206">
            <v>0.04</v>
          </cell>
          <cell r="AD3206">
            <v>18240</v>
          </cell>
        </row>
        <row r="3207">
          <cell r="A3207">
            <v>3184</v>
          </cell>
          <cell r="B3207" t="str">
            <v>ZA 011</v>
          </cell>
          <cell r="C3207" t="str">
            <v>PHDr.</v>
          </cell>
          <cell r="D3207" t="str">
            <v>Lukáš</v>
          </cell>
          <cell r="E3207" t="str">
            <v>Jarolím</v>
          </cell>
          <cell r="G3207" t="str">
            <v>Telefon</v>
          </cell>
          <cell r="H3207">
            <v>6165</v>
          </cell>
          <cell r="I3207" t="str">
            <v>Management</v>
          </cell>
          <cell r="J3207" t="str">
            <v>870306/0982</v>
          </cell>
          <cell r="K3207">
            <v>35000</v>
          </cell>
          <cell r="L3207">
            <v>3800</v>
          </cell>
          <cell r="M3207" t="str">
            <v>Jakhel</v>
          </cell>
          <cell r="N3207">
            <v>39557</v>
          </cell>
          <cell r="O3207" t="str">
            <v>3184-19042008-011</v>
          </cell>
          <cell r="P3207" t="str">
            <v>DE-7648-A-7</v>
          </cell>
          <cell r="Q3207" t="str">
            <v>Produkt 7</v>
          </cell>
          <cell r="R3207" t="str">
            <v>CHOMMETAL KB s.r.o.</v>
          </cell>
          <cell r="S3207" t="str">
            <v>Čechy</v>
          </cell>
          <cell r="T3207" t="str">
            <v>Cheb</v>
          </cell>
          <cell r="U3207" t="str">
            <v>Cheb</v>
          </cell>
          <cell r="V3207">
            <v>699</v>
          </cell>
          <cell r="W3207">
            <v>267</v>
          </cell>
          <cell r="X3207">
            <v>1200</v>
          </cell>
          <cell r="Y3207">
            <v>320400</v>
          </cell>
          <cell r="Z3207">
            <v>0.02</v>
          </cell>
          <cell r="AA3207">
            <v>6408</v>
          </cell>
          <cell r="AB3207">
            <v>313992</v>
          </cell>
          <cell r="AC3207">
            <v>0.01</v>
          </cell>
          <cell r="AD3207">
            <v>3139.92</v>
          </cell>
        </row>
        <row r="3208">
          <cell r="A3208">
            <v>3185</v>
          </cell>
          <cell r="B3208" t="str">
            <v>ZA 011</v>
          </cell>
          <cell r="C3208" t="str">
            <v>PHDr.</v>
          </cell>
          <cell r="D3208" t="str">
            <v>Lukáš</v>
          </cell>
          <cell r="E3208" t="str">
            <v>Jarolím</v>
          </cell>
          <cell r="G3208" t="str">
            <v>Benzín</v>
          </cell>
          <cell r="H3208" t="str">
            <v>Neúčtováno</v>
          </cell>
          <cell r="I3208" t="str">
            <v>Management</v>
          </cell>
          <cell r="J3208" t="str">
            <v>870306/0982</v>
          </cell>
          <cell r="K3208">
            <v>35000</v>
          </cell>
          <cell r="L3208">
            <v>3800</v>
          </cell>
          <cell r="M3208" t="str">
            <v>Sokol</v>
          </cell>
          <cell r="N3208">
            <v>39559</v>
          </cell>
          <cell r="O3208" t="str">
            <v>3185-21042008-011</v>
          </cell>
          <cell r="P3208" t="str">
            <v>CZ-6087-B-8</v>
          </cell>
          <cell r="Q3208" t="str">
            <v>Produkt 8</v>
          </cell>
          <cell r="R3208" t="str">
            <v>CHOMMETAL KB s.r.o.</v>
          </cell>
          <cell r="S3208" t="str">
            <v>Čechy</v>
          </cell>
          <cell r="T3208" t="str">
            <v>Cheb</v>
          </cell>
          <cell r="U3208" t="str">
            <v>Cheb</v>
          </cell>
          <cell r="V3208">
            <v>699</v>
          </cell>
          <cell r="W3208">
            <v>379</v>
          </cell>
          <cell r="X3208">
            <v>55</v>
          </cell>
          <cell r="Y3208">
            <v>20845</v>
          </cell>
          <cell r="Z3208">
            <v>0</v>
          </cell>
          <cell r="AA3208">
            <v>0</v>
          </cell>
          <cell r="AB3208">
            <v>20845</v>
          </cell>
          <cell r="AC3208">
            <v>0.04</v>
          </cell>
          <cell r="AD3208">
            <v>833.80000000000007</v>
          </cell>
        </row>
        <row r="3209">
          <cell r="A3209">
            <v>3186</v>
          </cell>
          <cell r="B3209" t="str">
            <v>ZA 157</v>
          </cell>
          <cell r="D3209" t="str">
            <v>Lubomír</v>
          </cell>
          <cell r="E3209" t="str">
            <v>Čelikovský</v>
          </cell>
          <cell r="G3209" t="str">
            <v>Benzín</v>
          </cell>
          <cell r="H3209">
            <v>7190</v>
          </cell>
          <cell r="I3209" t="str">
            <v>Prodej B</v>
          </cell>
          <cell r="J3209" t="str">
            <v>780616/2210</v>
          </cell>
          <cell r="K3209">
            <v>10000</v>
          </cell>
          <cell r="L3209">
            <v>300</v>
          </cell>
          <cell r="M3209" t="str">
            <v>Kraus</v>
          </cell>
          <cell r="N3209">
            <v>39559</v>
          </cell>
          <cell r="O3209" t="str">
            <v>3186-21042008-157</v>
          </cell>
          <cell r="P3209" t="str">
            <v>CZ-4364-C-2</v>
          </cell>
          <cell r="Q3209" t="str">
            <v>Produkt 2</v>
          </cell>
          <cell r="R3209" t="str">
            <v>NOVOTNÝ, a. s.</v>
          </cell>
          <cell r="S3209" t="str">
            <v>Čechy</v>
          </cell>
          <cell r="T3209" t="str">
            <v>Benešov</v>
          </cell>
          <cell r="U3209" t="str">
            <v>Neveklov</v>
          </cell>
          <cell r="V3209">
            <v>33</v>
          </cell>
          <cell r="W3209">
            <v>474</v>
          </cell>
          <cell r="X3209">
            <v>159</v>
          </cell>
          <cell r="Y3209">
            <v>75366</v>
          </cell>
          <cell r="Z3209">
            <v>0.06</v>
          </cell>
          <cell r="AA3209">
            <v>4521.96</v>
          </cell>
          <cell r="AB3209">
            <v>70844.039999999994</v>
          </cell>
          <cell r="AC3209">
            <v>0.02</v>
          </cell>
          <cell r="AD3209">
            <v>1416.8807999999999</v>
          </cell>
        </row>
        <row r="3210">
          <cell r="A3210">
            <v>3187</v>
          </cell>
          <cell r="B3210" t="str">
            <v>ZA 016</v>
          </cell>
          <cell r="D3210" t="str">
            <v>Karel</v>
          </cell>
          <cell r="E3210" t="str">
            <v>Jarolím</v>
          </cell>
          <cell r="G3210" t="str">
            <v>Cestovné</v>
          </cell>
          <cell r="H3210">
            <v>4912</v>
          </cell>
          <cell r="I3210" t="str">
            <v>Výroba</v>
          </cell>
          <cell r="J3210" t="str">
            <v>860628/5974</v>
          </cell>
          <cell r="K3210">
            <v>25000</v>
          </cell>
          <cell r="L3210">
            <v>300</v>
          </cell>
          <cell r="M3210" t="str">
            <v>Mize</v>
          </cell>
          <cell r="N3210">
            <v>39561</v>
          </cell>
          <cell r="O3210" t="str">
            <v>3187-23042008-016</v>
          </cell>
          <cell r="P3210" t="str">
            <v>PL-7806-A-6</v>
          </cell>
          <cell r="Q3210" t="str">
            <v>Produkt 6</v>
          </cell>
          <cell r="R3210" t="str">
            <v>CHOMMETAL KB s.r.o.</v>
          </cell>
          <cell r="S3210" t="str">
            <v>Čechy</v>
          </cell>
          <cell r="T3210" t="str">
            <v>Cheb</v>
          </cell>
          <cell r="U3210" t="str">
            <v>Cheb</v>
          </cell>
          <cell r="V3210">
            <v>699</v>
          </cell>
          <cell r="W3210">
            <v>32</v>
          </cell>
          <cell r="X3210">
            <v>684</v>
          </cell>
          <cell r="Y3210">
            <v>21888</v>
          </cell>
          <cell r="Z3210">
            <v>0</v>
          </cell>
          <cell r="AA3210">
            <v>0</v>
          </cell>
          <cell r="AB3210">
            <v>21888</v>
          </cell>
          <cell r="AC3210">
            <v>0.04</v>
          </cell>
          <cell r="AD3210">
            <v>875.52</v>
          </cell>
        </row>
        <row r="3211">
          <cell r="A3211">
            <v>3188</v>
          </cell>
          <cell r="B3211" t="str">
            <v>ZA 156</v>
          </cell>
          <cell r="D3211" t="str">
            <v>Andrea</v>
          </cell>
          <cell r="E3211" t="str">
            <v>Coufalová</v>
          </cell>
          <cell r="G3211" t="str">
            <v>Školení jazyky</v>
          </cell>
          <cell r="H3211">
            <v>4374</v>
          </cell>
          <cell r="I3211" t="str">
            <v>Prodej B</v>
          </cell>
          <cell r="J3211" t="str">
            <v>686223/5721</v>
          </cell>
          <cell r="K3211">
            <v>22000</v>
          </cell>
          <cell r="L3211">
            <v>800</v>
          </cell>
          <cell r="M3211" t="str">
            <v>Sokol</v>
          </cell>
          <cell r="N3211">
            <v>39562</v>
          </cell>
          <cell r="O3211" t="str">
            <v>3188-24042008-156</v>
          </cell>
          <cell r="P3211" t="str">
            <v>DE-8659-A-0</v>
          </cell>
          <cell r="Q3211" t="str">
            <v>Produkt 10</v>
          </cell>
          <cell r="R3211" t="str">
            <v>NOVOTNÝ, a. s.</v>
          </cell>
          <cell r="S3211" t="str">
            <v>Čechy</v>
          </cell>
          <cell r="T3211" t="str">
            <v>Benešov</v>
          </cell>
          <cell r="U3211" t="str">
            <v>Neveklov</v>
          </cell>
          <cell r="V3211">
            <v>33</v>
          </cell>
          <cell r="W3211">
            <v>20</v>
          </cell>
          <cell r="X3211">
            <v>122</v>
          </cell>
          <cell r="Y3211">
            <v>2440</v>
          </cell>
          <cell r="Z3211">
            <v>0</v>
          </cell>
          <cell r="AA3211">
            <v>0</v>
          </cell>
          <cell r="AB3211">
            <v>2440</v>
          </cell>
          <cell r="AC3211">
            <v>0.04</v>
          </cell>
          <cell r="AD3211">
            <v>97.600000000000009</v>
          </cell>
        </row>
        <row r="3212">
          <cell r="A3212">
            <v>3189</v>
          </cell>
          <cell r="B3212" t="str">
            <v>ZA 235</v>
          </cell>
          <cell r="D3212" t="str">
            <v>Ladislav</v>
          </cell>
          <cell r="E3212" t="str">
            <v>Adam</v>
          </cell>
          <cell r="G3212" t="str">
            <v>Benzín</v>
          </cell>
          <cell r="H3212">
            <v>2312</v>
          </cell>
          <cell r="I3212" t="str">
            <v>Prodej B</v>
          </cell>
          <cell r="J3212" t="str">
            <v>020515/4719</v>
          </cell>
          <cell r="K3212">
            <v>15000</v>
          </cell>
          <cell r="L3212">
            <v>1300</v>
          </cell>
          <cell r="M3212" t="str">
            <v>Jakhel</v>
          </cell>
          <cell r="N3212">
            <v>39563</v>
          </cell>
          <cell r="O3212" t="str">
            <v>3189-25042008-235</v>
          </cell>
          <cell r="P3212" t="str">
            <v>AU-5843-B-3</v>
          </cell>
          <cell r="Q3212" t="str">
            <v>Produkt 3</v>
          </cell>
          <cell r="R3212" t="str">
            <v>CHROP STROJíRNA</v>
          </cell>
          <cell r="S3212" t="str">
            <v>Morava</v>
          </cell>
          <cell r="T3212" t="str">
            <v>Jihlava</v>
          </cell>
          <cell r="U3212" t="str">
            <v>Opatov</v>
          </cell>
          <cell r="V3212">
            <v>597</v>
          </cell>
          <cell r="W3212">
            <v>318</v>
          </cell>
          <cell r="X3212">
            <v>64</v>
          </cell>
          <cell r="Y3212">
            <v>20352</v>
          </cell>
          <cell r="Z3212">
            <v>7.0000000000000007E-2</v>
          </cell>
          <cell r="AA3212">
            <v>1424.64</v>
          </cell>
          <cell r="AB3212">
            <v>18927.36</v>
          </cell>
          <cell r="AC3212">
            <v>0.02</v>
          </cell>
          <cell r="AD3212">
            <v>378.54720000000003</v>
          </cell>
        </row>
        <row r="3213">
          <cell r="A3213">
            <v>3190</v>
          </cell>
          <cell r="B3213" t="str">
            <v>ZA 091</v>
          </cell>
          <cell r="C3213" t="str">
            <v>Mgr.</v>
          </cell>
          <cell r="D3213" t="str">
            <v>Eva</v>
          </cell>
          <cell r="E3213" t="str">
            <v>Topolová</v>
          </cell>
          <cell r="G3213" t="str">
            <v>Benzín</v>
          </cell>
          <cell r="H3213">
            <v>2848</v>
          </cell>
          <cell r="I3213" t="str">
            <v>Obchod</v>
          </cell>
          <cell r="J3213" t="str">
            <v>635109/2660</v>
          </cell>
          <cell r="K3213">
            <v>20000</v>
          </cell>
          <cell r="L3213">
            <v>1000</v>
          </cell>
          <cell r="M3213" t="str">
            <v>Sokol</v>
          </cell>
          <cell r="N3213">
            <v>39565</v>
          </cell>
          <cell r="O3213" t="str">
            <v>3190-27042008-091</v>
          </cell>
          <cell r="P3213" t="str">
            <v>CZ-6302-A-9</v>
          </cell>
          <cell r="Q3213" t="str">
            <v>Produkt 9</v>
          </cell>
          <cell r="R3213" t="str">
            <v>NOVOTNÝ, a. s.</v>
          </cell>
          <cell r="S3213" t="str">
            <v>Čechy</v>
          </cell>
          <cell r="T3213" t="str">
            <v>Benešov</v>
          </cell>
          <cell r="U3213" t="str">
            <v>Neveklov</v>
          </cell>
          <cell r="V3213">
            <v>33</v>
          </cell>
          <cell r="W3213">
            <v>61</v>
          </cell>
          <cell r="X3213">
            <v>327</v>
          </cell>
          <cell r="Y3213">
            <v>19947</v>
          </cell>
          <cell r="Z3213">
            <v>0</v>
          </cell>
          <cell r="AA3213">
            <v>0</v>
          </cell>
          <cell r="AB3213">
            <v>19947</v>
          </cell>
          <cell r="AC3213">
            <v>0.04</v>
          </cell>
          <cell r="AD3213">
            <v>797.88</v>
          </cell>
        </row>
        <row r="3214">
          <cell r="A3214">
            <v>3191</v>
          </cell>
          <cell r="B3214" t="str">
            <v>ZA 236</v>
          </cell>
          <cell r="D3214" t="str">
            <v>Stanislav</v>
          </cell>
          <cell r="E3214" t="str">
            <v>Vojtěch  </v>
          </cell>
          <cell r="G3214" t="str">
            <v>Školení profesní</v>
          </cell>
          <cell r="H3214">
            <v>2068</v>
          </cell>
          <cell r="I3214" t="str">
            <v>Prodej B</v>
          </cell>
          <cell r="J3214" t="str">
            <v>930313/1508</v>
          </cell>
          <cell r="K3214">
            <v>21500</v>
          </cell>
          <cell r="L3214">
            <v>3600</v>
          </cell>
          <cell r="M3214" t="str">
            <v>Jakhel</v>
          </cell>
          <cell r="N3214">
            <v>39565</v>
          </cell>
          <cell r="O3214" t="str">
            <v>3191-27042008-236</v>
          </cell>
          <cell r="P3214" t="str">
            <v>DE-4381-B-4</v>
          </cell>
          <cell r="Q3214" t="str">
            <v>Produkt 4</v>
          </cell>
          <cell r="R3214" t="str">
            <v>CHROP STROJíRNA</v>
          </cell>
          <cell r="S3214" t="str">
            <v>Morava</v>
          </cell>
          <cell r="T3214" t="str">
            <v>Jihlava</v>
          </cell>
          <cell r="U3214" t="str">
            <v>Opatov</v>
          </cell>
          <cell r="V3214">
            <v>597</v>
          </cell>
          <cell r="W3214">
            <v>89</v>
          </cell>
          <cell r="X3214">
            <v>393</v>
          </cell>
          <cell r="Y3214">
            <v>34977</v>
          </cell>
          <cell r="Z3214">
            <v>0</v>
          </cell>
          <cell r="AA3214">
            <v>0</v>
          </cell>
          <cell r="AB3214">
            <v>34977</v>
          </cell>
          <cell r="AC3214">
            <v>0.04</v>
          </cell>
          <cell r="AD3214">
            <v>1399.08</v>
          </cell>
        </row>
        <row r="3215">
          <cell r="A3215">
            <v>3192</v>
          </cell>
          <cell r="B3215" t="str">
            <v>ZA 236</v>
          </cell>
          <cell r="D3215" t="str">
            <v>Stanislav</v>
          </cell>
          <cell r="E3215" t="str">
            <v>Vojtěch  </v>
          </cell>
          <cell r="G3215" t="str">
            <v>Školení jazyky</v>
          </cell>
          <cell r="H3215">
            <v>175</v>
          </cell>
          <cell r="I3215" t="str">
            <v>Prodej B</v>
          </cell>
          <cell r="J3215" t="str">
            <v>930313/1508</v>
          </cell>
          <cell r="K3215">
            <v>21500</v>
          </cell>
          <cell r="L3215">
            <v>3600</v>
          </cell>
          <cell r="M3215" t="str">
            <v>Mize</v>
          </cell>
          <cell r="N3215">
            <v>39567</v>
          </cell>
          <cell r="O3215" t="str">
            <v>3192-29042008-236</v>
          </cell>
          <cell r="P3215" t="str">
            <v>PL-1038-C-7</v>
          </cell>
          <cell r="Q3215" t="str">
            <v>Produkt 7</v>
          </cell>
          <cell r="R3215" t="str">
            <v>CHROP STROJíRNA</v>
          </cell>
          <cell r="S3215" t="str">
            <v>Morava</v>
          </cell>
          <cell r="T3215" t="str">
            <v>Jihlava</v>
          </cell>
          <cell r="U3215" t="str">
            <v>Opatov</v>
          </cell>
          <cell r="V3215">
            <v>597</v>
          </cell>
          <cell r="W3215">
            <v>271</v>
          </cell>
          <cell r="X3215">
            <v>1200</v>
          </cell>
          <cell r="Y3215">
            <v>325200</v>
          </cell>
          <cell r="Z3215">
            <v>0</v>
          </cell>
          <cell r="AA3215">
            <v>0</v>
          </cell>
          <cell r="AB3215">
            <v>325200</v>
          </cell>
          <cell r="AC3215">
            <v>0.04</v>
          </cell>
          <cell r="AD3215">
            <v>13008</v>
          </cell>
        </row>
        <row r="3216">
          <cell r="A3216">
            <v>3193</v>
          </cell>
          <cell r="B3216" t="str">
            <v>ZA 009</v>
          </cell>
          <cell r="D3216" t="str">
            <v>Radek</v>
          </cell>
          <cell r="E3216" t="str">
            <v>Regl</v>
          </cell>
          <cell r="G3216" t="str">
            <v>Školení profesní</v>
          </cell>
          <cell r="H3216">
            <v>4233</v>
          </cell>
          <cell r="I3216" t="str">
            <v>Výroba</v>
          </cell>
          <cell r="J3216" t="str">
            <v>880816/5982</v>
          </cell>
          <cell r="K3216">
            <v>15000</v>
          </cell>
          <cell r="L3216">
            <v>2800</v>
          </cell>
          <cell r="M3216" t="str">
            <v>Sokol</v>
          </cell>
          <cell r="N3216">
            <v>39568</v>
          </cell>
          <cell r="O3216" t="str">
            <v>3193-30042008-009</v>
          </cell>
          <cell r="P3216" t="str">
            <v>PL-1317-C-1</v>
          </cell>
          <cell r="Q3216" t="str">
            <v>Produkt 1</v>
          </cell>
          <cell r="R3216" t="str">
            <v>NOVODUR</v>
          </cell>
          <cell r="S3216" t="str">
            <v>Čechy</v>
          </cell>
          <cell r="T3216" t="str">
            <v>Cheb</v>
          </cell>
          <cell r="U3216" t="str">
            <v>Cheb</v>
          </cell>
          <cell r="V3216">
            <v>532</v>
          </cell>
          <cell r="W3216">
            <v>175</v>
          </cell>
          <cell r="X3216">
            <v>101</v>
          </cell>
          <cell r="Y3216">
            <v>17675</v>
          </cell>
          <cell r="Z3216">
            <v>0.06</v>
          </cell>
          <cell r="AA3216">
            <v>1060.5</v>
          </cell>
          <cell r="AB3216">
            <v>16614.5</v>
          </cell>
          <cell r="AC3216">
            <v>0.02</v>
          </cell>
          <cell r="AD3216">
            <v>332.29</v>
          </cell>
        </row>
        <row r="3217">
          <cell r="A3217">
            <v>3194</v>
          </cell>
          <cell r="B3217" t="str">
            <v>ZA 236</v>
          </cell>
          <cell r="D3217" t="str">
            <v>Stanislav</v>
          </cell>
          <cell r="E3217" t="str">
            <v>Vojtěch  </v>
          </cell>
          <cell r="G3217" t="str">
            <v>Telefon</v>
          </cell>
          <cell r="H3217">
            <v>5583</v>
          </cell>
          <cell r="I3217" t="str">
            <v>Prodej B</v>
          </cell>
          <cell r="J3217" t="str">
            <v>930313/1508</v>
          </cell>
          <cell r="K3217">
            <v>21500</v>
          </cell>
          <cell r="L3217">
            <v>3600</v>
          </cell>
          <cell r="M3217" t="str">
            <v>Kraus</v>
          </cell>
          <cell r="N3217">
            <v>39569</v>
          </cell>
          <cell r="O3217" t="str">
            <v>3194-01052008-236</v>
          </cell>
          <cell r="P3217" t="str">
            <v>CZ-3536-B-7</v>
          </cell>
          <cell r="Q3217" t="str">
            <v>Produkt 7</v>
          </cell>
          <cell r="R3217" t="str">
            <v>CHROP STROJíRNA</v>
          </cell>
          <cell r="S3217" t="str">
            <v>Morava</v>
          </cell>
          <cell r="T3217" t="str">
            <v>Jihlava</v>
          </cell>
          <cell r="U3217" t="str">
            <v>Opatov</v>
          </cell>
          <cell r="V3217">
            <v>597</v>
          </cell>
          <cell r="W3217">
            <v>354</v>
          </cell>
          <cell r="X3217">
            <v>1200</v>
          </cell>
          <cell r="Y3217">
            <v>424800</v>
          </cell>
          <cell r="Z3217">
            <v>0.03</v>
          </cell>
          <cell r="AA3217">
            <v>12744</v>
          </cell>
          <cell r="AB3217">
            <v>412056</v>
          </cell>
          <cell r="AC3217">
            <v>0.01</v>
          </cell>
          <cell r="AD3217">
            <v>4120.5600000000004</v>
          </cell>
        </row>
        <row r="3218">
          <cell r="A3218">
            <v>3195</v>
          </cell>
          <cell r="B3218" t="str">
            <v>ZA 003</v>
          </cell>
          <cell r="C3218" t="str">
            <v>Mgr.</v>
          </cell>
          <cell r="D3218" t="str">
            <v>Tomáš</v>
          </cell>
          <cell r="E3218" t="str">
            <v>Novotný</v>
          </cell>
          <cell r="G3218" t="str">
            <v>Firemní výdaj</v>
          </cell>
          <cell r="H3218">
            <v>150</v>
          </cell>
          <cell r="I3218" t="str">
            <v>Prodej D</v>
          </cell>
          <cell r="J3218" t="str">
            <v>920610/5953</v>
          </cell>
          <cell r="K3218">
            <v>19500</v>
          </cell>
          <cell r="L3218">
            <v>2800</v>
          </cell>
          <cell r="M3218" t="str">
            <v>Sokol</v>
          </cell>
          <cell r="N3218">
            <v>39571</v>
          </cell>
          <cell r="O3218" t="str">
            <v>3195-03052008-003</v>
          </cell>
          <cell r="P3218" t="str">
            <v>AU-4635-D-9</v>
          </cell>
          <cell r="Q3218" t="str">
            <v>Produkt 9</v>
          </cell>
          <cell r="R3218" t="str">
            <v>NOVODUR</v>
          </cell>
          <cell r="S3218" t="str">
            <v>Čechy</v>
          </cell>
          <cell r="T3218" t="str">
            <v>Cheb</v>
          </cell>
          <cell r="U3218" t="str">
            <v>Cheb</v>
          </cell>
          <cell r="V3218">
            <v>532</v>
          </cell>
          <cell r="W3218">
            <v>148</v>
          </cell>
          <cell r="X3218">
            <v>326</v>
          </cell>
          <cell r="Y3218">
            <v>48248</v>
          </cell>
          <cell r="Z3218">
            <v>0</v>
          </cell>
          <cell r="AA3218">
            <v>0</v>
          </cell>
          <cell r="AB3218">
            <v>48248</v>
          </cell>
          <cell r="AC3218">
            <v>0.04</v>
          </cell>
          <cell r="AD3218">
            <v>1929.92</v>
          </cell>
        </row>
        <row r="3219">
          <cell r="A3219">
            <v>3196</v>
          </cell>
          <cell r="B3219" t="str">
            <v>ZA 230</v>
          </cell>
          <cell r="D3219" t="str">
            <v>Jana</v>
          </cell>
          <cell r="E3219" t="str">
            <v>Aronová</v>
          </cell>
          <cell r="G3219" t="str">
            <v>Telefon</v>
          </cell>
          <cell r="H3219">
            <v>5375</v>
          </cell>
          <cell r="I3219" t="str">
            <v>Prodej B</v>
          </cell>
          <cell r="J3219" t="str">
            <v>685731/1131</v>
          </cell>
          <cell r="K3219">
            <v>19500</v>
          </cell>
          <cell r="L3219">
            <v>300</v>
          </cell>
          <cell r="M3219" t="str">
            <v>Mize</v>
          </cell>
          <cell r="N3219">
            <v>39571</v>
          </cell>
          <cell r="O3219" t="str">
            <v>3196-03052008-230</v>
          </cell>
          <cell r="P3219" t="str">
            <v>CZ-9310-D-1</v>
          </cell>
          <cell r="Q3219" t="str">
            <v>Produkt 1</v>
          </cell>
          <cell r="R3219" t="str">
            <v>I.B.C., spol.s r.o.</v>
          </cell>
          <cell r="S3219" t="str">
            <v>Čechy</v>
          </cell>
          <cell r="T3219" t="str">
            <v>Praha</v>
          </cell>
          <cell r="U3219" t="str">
            <v>Kunratice</v>
          </cell>
          <cell r="V3219">
            <v>889</v>
          </cell>
          <cell r="W3219">
            <v>179</v>
          </cell>
          <cell r="X3219">
            <v>106</v>
          </cell>
          <cell r="Y3219">
            <v>18974</v>
          </cell>
          <cell r="Z3219">
            <v>0</v>
          </cell>
          <cell r="AA3219">
            <v>0</v>
          </cell>
          <cell r="AB3219">
            <v>18974</v>
          </cell>
          <cell r="AC3219">
            <v>0.04</v>
          </cell>
          <cell r="AD3219">
            <v>758.96</v>
          </cell>
        </row>
        <row r="3220">
          <cell r="A3220">
            <v>3197</v>
          </cell>
          <cell r="B3220" t="str">
            <v>ZA 230</v>
          </cell>
          <cell r="D3220" t="str">
            <v>Jana</v>
          </cell>
          <cell r="E3220" t="str">
            <v>Aronová</v>
          </cell>
          <cell r="G3220" t="str">
            <v>Benzín</v>
          </cell>
          <cell r="H3220">
            <v>7361</v>
          </cell>
          <cell r="I3220" t="str">
            <v>Prodej B</v>
          </cell>
          <cell r="J3220" t="str">
            <v>685731/1131</v>
          </cell>
          <cell r="K3220">
            <v>19500</v>
          </cell>
          <cell r="L3220">
            <v>300</v>
          </cell>
          <cell r="M3220" t="str">
            <v>Kraus</v>
          </cell>
          <cell r="N3220">
            <v>39573</v>
          </cell>
          <cell r="O3220" t="str">
            <v>3197-05052008-230</v>
          </cell>
          <cell r="P3220" t="str">
            <v>CZ-6464-A-0</v>
          </cell>
          <cell r="Q3220" t="str">
            <v>Produkt 10</v>
          </cell>
          <cell r="R3220" t="str">
            <v>I.B.C., spol.s r.o.</v>
          </cell>
          <cell r="S3220" t="str">
            <v>Čechy</v>
          </cell>
          <cell r="T3220" t="str">
            <v>Praha</v>
          </cell>
          <cell r="U3220" t="str">
            <v>Kunratice</v>
          </cell>
          <cell r="V3220">
            <v>889</v>
          </cell>
          <cell r="W3220">
            <v>492</v>
          </cell>
          <cell r="X3220">
            <v>120</v>
          </cell>
          <cell r="Y3220">
            <v>59040</v>
          </cell>
          <cell r="Z3220">
            <v>0.08</v>
          </cell>
          <cell r="AA3220">
            <v>4723.2</v>
          </cell>
          <cell r="AB3220">
            <v>54316.800000000003</v>
          </cell>
          <cell r="AC3220">
            <v>0.02</v>
          </cell>
          <cell r="AD3220">
            <v>1086.336</v>
          </cell>
        </row>
        <row r="3221">
          <cell r="A3221">
            <v>3198</v>
          </cell>
          <cell r="B3221" t="str">
            <v>ZA 003</v>
          </cell>
          <cell r="C3221" t="str">
            <v>Mgr.</v>
          </cell>
          <cell r="D3221" t="str">
            <v>Tomáš</v>
          </cell>
          <cell r="E3221" t="str">
            <v>Novotný</v>
          </cell>
          <cell r="G3221" t="str">
            <v>Cestovné</v>
          </cell>
          <cell r="H3221">
            <v>5178</v>
          </cell>
          <cell r="I3221" t="str">
            <v>Prodej A</v>
          </cell>
          <cell r="J3221" t="str">
            <v>920610/5953</v>
          </cell>
          <cell r="K3221">
            <v>19500</v>
          </cell>
          <cell r="L3221">
            <v>2800</v>
          </cell>
          <cell r="M3221" t="str">
            <v>Sokol</v>
          </cell>
          <cell r="N3221">
            <v>39574</v>
          </cell>
          <cell r="O3221" t="str">
            <v>3198-06052008-003</v>
          </cell>
          <cell r="P3221" t="str">
            <v>CZ-9601-C-5</v>
          </cell>
          <cell r="Q3221" t="str">
            <v>Produkt 5</v>
          </cell>
          <cell r="R3221" t="str">
            <v>NOVODUR</v>
          </cell>
          <cell r="S3221" t="str">
            <v>Čechy</v>
          </cell>
          <cell r="T3221" t="str">
            <v>Cheb</v>
          </cell>
          <cell r="U3221" t="str">
            <v>Cheb</v>
          </cell>
          <cell r="V3221">
            <v>532</v>
          </cell>
          <cell r="W3221">
            <v>119</v>
          </cell>
          <cell r="X3221">
            <v>501</v>
          </cell>
          <cell r="Y3221">
            <v>59619</v>
          </cell>
          <cell r="Z3221">
            <v>0</v>
          </cell>
          <cell r="AA3221">
            <v>0</v>
          </cell>
          <cell r="AB3221">
            <v>59619</v>
          </cell>
          <cell r="AC3221">
            <v>0.04</v>
          </cell>
          <cell r="AD3221">
            <v>2384.7600000000002</v>
          </cell>
        </row>
        <row r="3222">
          <cell r="A3222">
            <v>3199</v>
          </cell>
          <cell r="B3222" t="str">
            <v>ZA 230</v>
          </cell>
          <cell r="D3222" t="str">
            <v>Jana</v>
          </cell>
          <cell r="E3222" t="str">
            <v>Aronová</v>
          </cell>
          <cell r="G3222" t="str">
            <v>Firemní výdaj</v>
          </cell>
          <cell r="H3222">
            <v>1817</v>
          </cell>
          <cell r="I3222" t="str">
            <v>Prodej B</v>
          </cell>
          <cell r="J3222" t="str">
            <v>685731/1131</v>
          </cell>
          <cell r="K3222">
            <v>19500</v>
          </cell>
          <cell r="L3222">
            <v>300</v>
          </cell>
          <cell r="M3222" t="str">
            <v>Mize</v>
          </cell>
          <cell r="N3222">
            <v>39575</v>
          </cell>
          <cell r="O3222" t="str">
            <v>3199-07052008-230</v>
          </cell>
          <cell r="P3222" t="str">
            <v>CZ-4903-B-6</v>
          </cell>
          <cell r="Q3222" t="str">
            <v>Produkt 6</v>
          </cell>
          <cell r="R3222" t="str">
            <v>I.B.C., spol.s r.o.</v>
          </cell>
          <cell r="S3222" t="str">
            <v>Čechy</v>
          </cell>
          <cell r="T3222" t="str">
            <v>Praha</v>
          </cell>
          <cell r="U3222" t="str">
            <v>Kunratice</v>
          </cell>
          <cell r="V3222">
            <v>889</v>
          </cell>
          <cell r="W3222">
            <v>197</v>
          </cell>
          <cell r="X3222">
            <v>683</v>
          </cell>
          <cell r="Y3222">
            <v>134551</v>
          </cell>
          <cell r="Z3222">
            <v>0</v>
          </cell>
          <cell r="AA3222">
            <v>0</v>
          </cell>
          <cell r="AB3222">
            <v>134551</v>
          </cell>
          <cell r="AC3222">
            <v>0.04</v>
          </cell>
          <cell r="AD3222">
            <v>5382.04</v>
          </cell>
        </row>
        <row r="3223">
          <cell r="A3223">
            <v>3200</v>
          </cell>
          <cell r="B3223" t="str">
            <v>ZA 003</v>
          </cell>
          <cell r="C3223" t="str">
            <v>Mgr.</v>
          </cell>
          <cell r="D3223" t="str">
            <v>Tomáš</v>
          </cell>
          <cell r="E3223" t="str">
            <v>Novotný</v>
          </cell>
          <cell r="G3223" t="str">
            <v>Školení profesní</v>
          </cell>
          <cell r="H3223">
            <v>5236</v>
          </cell>
          <cell r="I3223" t="str">
            <v>Prodej D</v>
          </cell>
          <cell r="J3223" t="str">
            <v>920610/5953</v>
          </cell>
          <cell r="K3223">
            <v>19500</v>
          </cell>
          <cell r="L3223">
            <v>2800</v>
          </cell>
          <cell r="M3223" t="str">
            <v>Kraus</v>
          </cell>
          <cell r="N3223">
            <v>39577</v>
          </cell>
          <cell r="O3223" t="str">
            <v>3200-09052008-003</v>
          </cell>
          <cell r="P3223" t="str">
            <v>PL-3949-A-0</v>
          </cell>
          <cell r="Q3223" t="str">
            <v>Produkt 10</v>
          </cell>
          <cell r="R3223" t="str">
            <v>NOVODUR</v>
          </cell>
          <cell r="S3223" t="str">
            <v>Čechy</v>
          </cell>
          <cell r="T3223" t="str">
            <v>Cheb</v>
          </cell>
          <cell r="U3223" t="str">
            <v>Cheb</v>
          </cell>
          <cell r="V3223">
            <v>532</v>
          </cell>
          <cell r="W3223">
            <v>210</v>
          </cell>
          <cell r="X3223">
            <v>121</v>
          </cell>
          <cell r="Y3223">
            <v>25410</v>
          </cell>
          <cell r="Z3223">
            <v>0.02</v>
          </cell>
          <cell r="AA3223">
            <v>508.2</v>
          </cell>
          <cell r="AB3223">
            <v>24901.8</v>
          </cell>
          <cell r="AC3223">
            <v>0.01</v>
          </cell>
          <cell r="AD3223">
            <v>249.018</v>
          </cell>
        </row>
        <row r="3224">
          <cell r="A3224">
            <v>3201</v>
          </cell>
          <cell r="B3224" t="str">
            <v>ZA 230</v>
          </cell>
          <cell r="D3224" t="str">
            <v>Jana</v>
          </cell>
          <cell r="E3224" t="str">
            <v>Aronová</v>
          </cell>
          <cell r="G3224" t="str">
            <v>Cestovné</v>
          </cell>
          <cell r="H3224">
            <v>2667</v>
          </cell>
          <cell r="I3224" t="str">
            <v>Prodej B</v>
          </cell>
          <cell r="J3224" t="str">
            <v>685731/1131</v>
          </cell>
          <cell r="K3224">
            <v>19500</v>
          </cell>
          <cell r="L3224">
            <v>300</v>
          </cell>
          <cell r="M3224" t="str">
            <v>Sokol</v>
          </cell>
          <cell r="N3224">
            <v>39577</v>
          </cell>
          <cell r="O3224" t="str">
            <v>3201-09052008-230</v>
          </cell>
          <cell r="P3224" t="str">
            <v>DE-4443-D-7</v>
          </cell>
          <cell r="Q3224" t="str">
            <v>Produkt 7</v>
          </cell>
          <cell r="R3224" t="str">
            <v>I.B.C., spol.s r.o.</v>
          </cell>
          <cell r="S3224" t="str">
            <v>Čechy</v>
          </cell>
          <cell r="T3224" t="str">
            <v>Praha</v>
          </cell>
          <cell r="U3224" t="str">
            <v>Kunratice</v>
          </cell>
          <cell r="V3224">
            <v>889</v>
          </cell>
          <cell r="W3224">
            <v>86</v>
          </cell>
          <cell r="X3224">
            <v>1200</v>
          </cell>
          <cell r="Y3224">
            <v>103200</v>
          </cell>
          <cell r="Z3224">
            <v>0</v>
          </cell>
          <cell r="AA3224">
            <v>0</v>
          </cell>
          <cell r="AB3224">
            <v>103200</v>
          </cell>
          <cell r="AC3224">
            <v>0.04</v>
          </cell>
          <cell r="AD3224">
            <v>4128</v>
          </cell>
        </row>
        <row r="3225">
          <cell r="A3225">
            <v>3202</v>
          </cell>
          <cell r="B3225" t="str">
            <v>ZA 009</v>
          </cell>
          <cell r="D3225" t="str">
            <v>Radek</v>
          </cell>
          <cell r="E3225" t="str">
            <v>Regl</v>
          </cell>
          <cell r="G3225" t="str">
            <v>Školení jazyky</v>
          </cell>
          <cell r="H3225">
            <v>356</v>
          </cell>
          <cell r="I3225" t="str">
            <v>Výroba</v>
          </cell>
          <cell r="J3225" t="str">
            <v>880816/5982</v>
          </cell>
          <cell r="K3225">
            <v>15000</v>
          </cell>
          <cell r="L3225">
            <v>2800</v>
          </cell>
          <cell r="M3225" t="str">
            <v>Sokol</v>
          </cell>
          <cell r="N3225">
            <v>39579</v>
          </cell>
          <cell r="O3225" t="str">
            <v>3202-11052008-009</v>
          </cell>
          <cell r="P3225" t="str">
            <v>CZ-6470-A-1</v>
          </cell>
          <cell r="Q3225" t="str">
            <v>Produkt 1</v>
          </cell>
          <cell r="R3225" t="str">
            <v>I.S.H. ČERPADLA</v>
          </cell>
          <cell r="S3225" t="str">
            <v>Čechy</v>
          </cell>
          <cell r="T3225" t="str">
            <v>Praha</v>
          </cell>
          <cell r="U3225" t="str">
            <v xml:space="preserve">Praha </v>
          </cell>
          <cell r="V3225">
            <v>517</v>
          </cell>
          <cell r="W3225">
            <v>172</v>
          </cell>
          <cell r="X3225">
            <v>104</v>
          </cell>
          <cell r="Y3225">
            <v>17888</v>
          </cell>
          <cell r="Z3225">
            <v>0.02</v>
          </cell>
          <cell r="AA3225">
            <v>357.76</v>
          </cell>
          <cell r="AB3225">
            <v>17530.240000000002</v>
          </cell>
          <cell r="AC3225">
            <v>0.01</v>
          </cell>
          <cell r="AD3225">
            <v>175.30240000000001</v>
          </cell>
        </row>
        <row r="3226">
          <cell r="A3226">
            <v>3203</v>
          </cell>
          <cell r="B3226" t="str">
            <v>ZA 003</v>
          </cell>
          <cell r="C3226" t="str">
            <v>Mgr.</v>
          </cell>
          <cell r="D3226" t="str">
            <v>Tomáš</v>
          </cell>
          <cell r="E3226" t="str">
            <v>Novotný</v>
          </cell>
          <cell r="G3226" t="str">
            <v>Školení jazyky</v>
          </cell>
          <cell r="H3226">
            <v>7971</v>
          </cell>
          <cell r="I3226" t="str">
            <v>Prodej C</v>
          </cell>
          <cell r="J3226" t="str">
            <v>920610/5953</v>
          </cell>
          <cell r="K3226">
            <v>19500</v>
          </cell>
          <cell r="L3226">
            <v>2800</v>
          </cell>
          <cell r="M3226" t="str">
            <v>Mize</v>
          </cell>
          <cell r="N3226">
            <v>39580</v>
          </cell>
          <cell r="O3226" t="str">
            <v>3203-12052008-003</v>
          </cell>
          <cell r="P3226" t="str">
            <v>DE-8692-D-1</v>
          </cell>
          <cell r="Q3226" t="str">
            <v>Produkt 1</v>
          </cell>
          <cell r="R3226" t="str">
            <v>NOVODUR</v>
          </cell>
          <cell r="S3226" t="str">
            <v>Čechy</v>
          </cell>
          <cell r="T3226" t="str">
            <v>Cheb</v>
          </cell>
          <cell r="U3226" t="str">
            <v>Cheb</v>
          </cell>
          <cell r="V3226">
            <v>532</v>
          </cell>
          <cell r="W3226">
            <v>437</v>
          </cell>
          <cell r="X3226">
            <v>105</v>
          </cell>
          <cell r="Y3226">
            <v>45885</v>
          </cell>
          <cell r="Z3226">
            <v>0.1</v>
          </cell>
          <cell r="AA3226">
            <v>4588.5</v>
          </cell>
          <cell r="AB3226">
            <v>41296.5</v>
          </cell>
          <cell r="AC3226">
            <v>0.03</v>
          </cell>
          <cell r="AD3226">
            <v>1238.895</v>
          </cell>
        </row>
        <row r="3227">
          <cell r="A3227">
            <v>3204</v>
          </cell>
          <cell r="B3227" t="str">
            <v>ZA 009</v>
          </cell>
          <cell r="D3227" t="str">
            <v>Radek</v>
          </cell>
          <cell r="E3227" t="str">
            <v>Regl</v>
          </cell>
          <cell r="G3227" t="str">
            <v>Telefon</v>
          </cell>
          <cell r="H3227">
            <v>7179</v>
          </cell>
          <cell r="I3227" t="str">
            <v>Výroba</v>
          </cell>
          <cell r="J3227" t="str">
            <v>880816/5982</v>
          </cell>
          <cell r="K3227">
            <v>15000</v>
          </cell>
          <cell r="L3227">
            <v>2800</v>
          </cell>
          <cell r="M3227" t="str">
            <v>Jakhel</v>
          </cell>
          <cell r="N3227">
            <v>39581</v>
          </cell>
          <cell r="O3227" t="str">
            <v>3204-13052008-009</v>
          </cell>
          <cell r="P3227" t="str">
            <v>AU-9049-B-2</v>
          </cell>
          <cell r="Q3227" t="str">
            <v>Produkt 2</v>
          </cell>
          <cell r="R3227" t="str">
            <v>I.S.H. ČERPADLA</v>
          </cell>
          <cell r="S3227" t="str">
            <v>Čechy</v>
          </cell>
          <cell r="T3227" t="str">
            <v>Praha</v>
          </cell>
          <cell r="U3227" t="str">
            <v xml:space="preserve">Praha </v>
          </cell>
          <cell r="V3227">
            <v>517</v>
          </cell>
          <cell r="W3227">
            <v>70</v>
          </cell>
          <cell r="X3227">
            <v>154</v>
          </cell>
          <cell r="Y3227">
            <v>10780</v>
          </cell>
          <cell r="Z3227">
            <v>0</v>
          </cell>
          <cell r="AA3227">
            <v>0</v>
          </cell>
          <cell r="AB3227">
            <v>10780</v>
          </cell>
          <cell r="AC3227">
            <v>0.04</v>
          </cell>
          <cell r="AD3227">
            <v>431.2</v>
          </cell>
        </row>
        <row r="3228">
          <cell r="A3228">
            <v>3205</v>
          </cell>
          <cell r="B3228" t="str">
            <v>ZA 009</v>
          </cell>
          <cell r="D3228" t="str">
            <v>Radek</v>
          </cell>
          <cell r="E3228" t="str">
            <v>Regl</v>
          </cell>
          <cell r="G3228" t="str">
            <v>Benzín</v>
          </cell>
          <cell r="H3228">
            <v>3951</v>
          </cell>
          <cell r="I3228" t="str">
            <v>Výroba</v>
          </cell>
          <cell r="J3228" t="str">
            <v>880816/5982</v>
          </cell>
          <cell r="K3228">
            <v>15000</v>
          </cell>
          <cell r="L3228">
            <v>2800</v>
          </cell>
          <cell r="M3228" t="str">
            <v>Sokol</v>
          </cell>
          <cell r="N3228">
            <v>39583</v>
          </cell>
          <cell r="O3228" t="str">
            <v>3205-15052008-009</v>
          </cell>
          <cell r="P3228" t="str">
            <v>PL-1699-C-3</v>
          </cell>
          <cell r="Q3228" t="str">
            <v>Produkt 3</v>
          </cell>
          <cell r="R3228" t="str">
            <v>I.S.H. ČERPADLA</v>
          </cell>
          <cell r="S3228" t="str">
            <v>Čechy</v>
          </cell>
          <cell r="T3228" t="str">
            <v>Praha</v>
          </cell>
          <cell r="U3228" t="str">
            <v xml:space="preserve">Praha </v>
          </cell>
          <cell r="V3228">
            <v>517</v>
          </cell>
          <cell r="W3228">
            <v>271</v>
          </cell>
          <cell r="X3228">
            <v>69</v>
          </cell>
          <cell r="Y3228">
            <v>18699</v>
          </cell>
          <cell r="Z3228">
            <v>0</v>
          </cell>
          <cell r="AA3228">
            <v>0</v>
          </cell>
          <cell r="AB3228">
            <v>18699</v>
          </cell>
          <cell r="AC3228">
            <v>0.04</v>
          </cell>
          <cell r="AD3228">
            <v>747.96</v>
          </cell>
        </row>
        <row r="3229">
          <cell r="A3229">
            <v>3206</v>
          </cell>
          <cell r="B3229" t="str">
            <v>ZA 245</v>
          </cell>
          <cell r="D3229" t="str">
            <v>František</v>
          </cell>
          <cell r="E3229" t="str">
            <v>Šmíd  </v>
          </cell>
          <cell r="G3229" t="str">
            <v>Cestovné</v>
          </cell>
          <cell r="H3229">
            <v>5007</v>
          </cell>
          <cell r="I3229" t="str">
            <v>Prodej B</v>
          </cell>
          <cell r="J3229" t="str">
            <v>790202/5725</v>
          </cell>
          <cell r="K3229">
            <v>20000</v>
          </cell>
          <cell r="L3229">
            <v>1000</v>
          </cell>
          <cell r="M3229" t="str">
            <v>Sokol</v>
          </cell>
          <cell r="N3229">
            <v>39583</v>
          </cell>
          <cell r="O3229" t="str">
            <v>3206-15052008-245</v>
          </cell>
          <cell r="P3229" t="str">
            <v>CZ-6127-A-9</v>
          </cell>
          <cell r="Q3229" t="str">
            <v>Produkt 9</v>
          </cell>
          <cell r="R3229" t="str">
            <v>NOVATO s.r.o.</v>
          </cell>
          <cell r="S3229" t="str">
            <v>Morava</v>
          </cell>
          <cell r="T3229" t="str">
            <v>Brno</v>
          </cell>
          <cell r="U3229" t="str">
            <v>Husovice</v>
          </cell>
          <cell r="V3229">
            <v>75</v>
          </cell>
          <cell r="W3229">
            <v>367</v>
          </cell>
          <cell r="X3229">
            <v>326</v>
          </cell>
          <cell r="Y3229">
            <v>119642</v>
          </cell>
          <cell r="Z3229">
            <v>0.1</v>
          </cell>
          <cell r="AA3229">
            <v>11964.2</v>
          </cell>
          <cell r="AB3229">
            <v>107677.8</v>
          </cell>
          <cell r="AC3229">
            <v>0.03</v>
          </cell>
          <cell r="AD3229">
            <v>3230.3339999999998</v>
          </cell>
        </row>
        <row r="3230">
          <cell r="A3230">
            <v>3207</v>
          </cell>
          <cell r="B3230" t="str">
            <v>ZA 009</v>
          </cell>
          <cell r="D3230" t="str">
            <v>Radek</v>
          </cell>
          <cell r="E3230" t="str">
            <v>Regl</v>
          </cell>
          <cell r="G3230" t="str">
            <v>Firemní výdaj</v>
          </cell>
          <cell r="H3230">
            <v>2352</v>
          </cell>
          <cell r="I3230" t="str">
            <v>Výroba</v>
          </cell>
          <cell r="J3230" t="str">
            <v>880816/5982</v>
          </cell>
          <cell r="K3230">
            <v>15000</v>
          </cell>
          <cell r="L3230">
            <v>2800</v>
          </cell>
          <cell r="M3230" t="str">
            <v>Mize</v>
          </cell>
          <cell r="N3230">
            <v>39585</v>
          </cell>
          <cell r="O3230" t="str">
            <v>3207-17052008-009</v>
          </cell>
          <cell r="P3230" t="str">
            <v>CZ-5323-D-6</v>
          </cell>
          <cell r="Q3230" t="str">
            <v>Produkt 6</v>
          </cell>
          <cell r="R3230" t="str">
            <v>I.S.H. ČERPADLA</v>
          </cell>
          <cell r="S3230" t="str">
            <v>Čechy</v>
          </cell>
          <cell r="T3230" t="str">
            <v>Praha</v>
          </cell>
          <cell r="U3230" t="str">
            <v xml:space="preserve">Praha </v>
          </cell>
          <cell r="V3230">
            <v>517</v>
          </cell>
          <cell r="W3230">
            <v>332</v>
          </cell>
          <cell r="X3230">
            <v>684</v>
          </cell>
          <cell r="Y3230">
            <v>227088</v>
          </cell>
          <cell r="Z3230">
            <v>0</v>
          </cell>
          <cell r="AA3230">
            <v>0</v>
          </cell>
          <cell r="AB3230">
            <v>227088</v>
          </cell>
          <cell r="AC3230">
            <v>0.04</v>
          </cell>
          <cell r="AD3230">
            <v>9083.52</v>
          </cell>
        </row>
        <row r="3231">
          <cell r="A3231">
            <v>3208</v>
          </cell>
          <cell r="B3231" t="str">
            <v>ZA 231</v>
          </cell>
          <cell r="D3231" t="str">
            <v>Filip</v>
          </cell>
          <cell r="E3231" t="str">
            <v>Sebera</v>
          </cell>
          <cell r="G3231" t="str">
            <v>Školení jazyky</v>
          </cell>
          <cell r="H3231">
            <v>3935</v>
          </cell>
          <cell r="I3231" t="str">
            <v>Prodej B</v>
          </cell>
          <cell r="J3231" t="str">
            <v>831223/4007</v>
          </cell>
          <cell r="K3231">
            <v>12000</v>
          </cell>
          <cell r="L3231">
            <v>1300</v>
          </cell>
          <cell r="M3231" t="str">
            <v>Mize</v>
          </cell>
          <cell r="N3231">
            <v>39586</v>
          </cell>
          <cell r="O3231" t="str">
            <v>3208-18052008-231</v>
          </cell>
          <cell r="P3231" t="str">
            <v>DE-8055-B-9</v>
          </cell>
          <cell r="Q3231" t="str">
            <v>Produkt 9</v>
          </cell>
          <cell r="R3231" t="str">
            <v>NOVATO s.r.o.</v>
          </cell>
          <cell r="S3231" t="str">
            <v>Morava</v>
          </cell>
          <cell r="T3231" t="str">
            <v>Brno</v>
          </cell>
          <cell r="U3231" t="str">
            <v>Husovice</v>
          </cell>
          <cell r="V3231">
            <v>75</v>
          </cell>
          <cell r="W3231">
            <v>132</v>
          </cell>
          <cell r="X3231">
            <v>327</v>
          </cell>
          <cell r="Y3231">
            <v>43164</v>
          </cell>
          <cell r="Z3231">
            <v>0</v>
          </cell>
          <cell r="AA3231">
            <v>0</v>
          </cell>
          <cell r="AB3231">
            <v>43164</v>
          </cell>
          <cell r="AC3231">
            <v>0.04</v>
          </cell>
          <cell r="AD3231">
            <v>1726.56</v>
          </cell>
        </row>
        <row r="3232">
          <cell r="A3232">
            <v>3209</v>
          </cell>
          <cell r="B3232" t="str">
            <v>ZA 094</v>
          </cell>
          <cell r="D3232" t="str">
            <v>Aleš</v>
          </cell>
          <cell r="E3232" t="str">
            <v>Materna  </v>
          </cell>
          <cell r="G3232" t="str">
            <v>Školení profesní</v>
          </cell>
          <cell r="H3232">
            <v>6373</v>
          </cell>
          <cell r="I3232" t="str">
            <v>Marketing</v>
          </cell>
          <cell r="J3232" t="str">
            <v>850909/3857</v>
          </cell>
          <cell r="K3232">
            <v>22000</v>
          </cell>
          <cell r="L3232">
            <v>1000</v>
          </cell>
          <cell r="M3232" t="str">
            <v>Jakhel</v>
          </cell>
          <cell r="N3232">
            <v>39587</v>
          </cell>
          <cell r="O3232" t="str">
            <v>3209-19052008-094</v>
          </cell>
          <cell r="P3232" t="str">
            <v>CZ-7160-C-8</v>
          </cell>
          <cell r="Q3232" t="str">
            <v>Produkt 8</v>
          </cell>
          <cell r="R3232" t="str">
            <v>I.S.H. ČERPADLA</v>
          </cell>
          <cell r="S3232" t="str">
            <v>Čechy</v>
          </cell>
          <cell r="T3232" t="str">
            <v>Praha</v>
          </cell>
          <cell r="U3232" t="str">
            <v xml:space="preserve">Praha </v>
          </cell>
          <cell r="V3232">
            <v>517</v>
          </cell>
          <cell r="W3232">
            <v>343</v>
          </cell>
          <cell r="X3232">
            <v>55</v>
          </cell>
          <cell r="Y3232">
            <v>18865</v>
          </cell>
          <cell r="Z3232">
            <v>0</v>
          </cell>
          <cell r="AA3232">
            <v>0</v>
          </cell>
          <cell r="AB3232">
            <v>18865</v>
          </cell>
          <cell r="AC3232">
            <v>0.04</v>
          </cell>
          <cell r="AD3232">
            <v>754.6</v>
          </cell>
        </row>
        <row r="3233">
          <cell r="A3233">
            <v>3210</v>
          </cell>
          <cell r="B3233" t="str">
            <v>ZA 059</v>
          </cell>
          <cell r="D3233" t="str">
            <v>František</v>
          </cell>
          <cell r="E3233" t="str">
            <v>Divácký</v>
          </cell>
          <cell r="G3233" t="str">
            <v>Školení jazyky</v>
          </cell>
          <cell r="H3233">
            <v>2186</v>
          </cell>
          <cell r="I3233" t="str">
            <v>Správa majetku</v>
          </cell>
          <cell r="J3233" t="str">
            <v>500414/420</v>
          </cell>
          <cell r="K3233">
            <v>23500</v>
          </cell>
          <cell r="L3233">
            <v>1300</v>
          </cell>
          <cell r="M3233" t="str">
            <v>Mize</v>
          </cell>
          <cell r="N3233">
            <v>39589</v>
          </cell>
          <cell r="O3233" t="str">
            <v>3210-21052008-059</v>
          </cell>
          <cell r="P3233" t="str">
            <v>DE-7462-A-6</v>
          </cell>
          <cell r="Q3233" t="str">
            <v>Produkt 6</v>
          </cell>
          <cell r="R3233" t="str">
            <v>IMMC s.r.o.</v>
          </cell>
          <cell r="S3233" t="str">
            <v>Čechy</v>
          </cell>
          <cell r="T3233" t="str">
            <v>Praha</v>
          </cell>
          <cell r="U3233" t="str">
            <v>Praha</v>
          </cell>
          <cell r="V3233">
            <v>575</v>
          </cell>
          <cell r="W3233">
            <v>158</v>
          </cell>
          <cell r="X3233">
            <v>684</v>
          </cell>
          <cell r="Y3233">
            <v>108072</v>
          </cell>
          <cell r="Z3233">
            <v>0</v>
          </cell>
          <cell r="AA3233">
            <v>0</v>
          </cell>
          <cell r="AB3233">
            <v>108072</v>
          </cell>
          <cell r="AC3233">
            <v>0.04</v>
          </cell>
          <cell r="AD3233">
            <v>4322.88</v>
          </cell>
        </row>
        <row r="3234">
          <cell r="A3234">
            <v>3211</v>
          </cell>
          <cell r="B3234" t="str">
            <v>ZA 231</v>
          </cell>
          <cell r="D3234" t="str">
            <v>Filip</v>
          </cell>
          <cell r="E3234" t="str">
            <v>Sebera</v>
          </cell>
          <cell r="G3234" t="str">
            <v>Telefon</v>
          </cell>
          <cell r="H3234">
            <v>5935</v>
          </cell>
          <cell r="I3234" t="str">
            <v>Prodej B</v>
          </cell>
          <cell r="J3234" t="str">
            <v>831223/4007</v>
          </cell>
          <cell r="K3234">
            <v>12000</v>
          </cell>
          <cell r="L3234">
            <v>1300</v>
          </cell>
          <cell r="M3234" t="str">
            <v>Jakhel</v>
          </cell>
          <cell r="N3234">
            <v>39589</v>
          </cell>
          <cell r="O3234" t="str">
            <v>3211-21052008-231</v>
          </cell>
          <cell r="P3234" t="str">
            <v>CZ-6885-A-5</v>
          </cell>
          <cell r="Q3234" t="str">
            <v>Produkt 5</v>
          </cell>
          <cell r="R3234" t="str">
            <v>NOVATO s.r.o.</v>
          </cell>
          <cell r="S3234" t="str">
            <v>Morava</v>
          </cell>
          <cell r="T3234" t="str">
            <v>Brno</v>
          </cell>
          <cell r="U3234" t="str">
            <v>Husovice</v>
          </cell>
          <cell r="V3234">
            <v>75</v>
          </cell>
          <cell r="W3234">
            <v>438</v>
          </cell>
          <cell r="X3234">
            <v>500</v>
          </cell>
          <cell r="Y3234">
            <v>219000</v>
          </cell>
          <cell r="Z3234">
            <v>0.08</v>
          </cell>
          <cell r="AA3234">
            <v>17520</v>
          </cell>
          <cell r="AB3234">
            <v>201480</v>
          </cell>
          <cell r="AC3234">
            <v>0.02</v>
          </cell>
          <cell r="AD3234">
            <v>4029.6</v>
          </cell>
        </row>
        <row r="3235">
          <cell r="A3235">
            <v>3212</v>
          </cell>
          <cell r="B3235" t="str">
            <v>ZA 059</v>
          </cell>
          <cell r="D3235" t="str">
            <v>František</v>
          </cell>
          <cell r="E3235" t="str">
            <v>Divácký</v>
          </cell>
          <cell r="G3235" t="str">
            <v>Cestovné</v>
          </cell>
          <cell r="H3235">
            <v>633</v>
          </cell>
          <cell r="I3235" t="str">
            <v>Správa majetku</v>
          </cell>
          <cell r="J3235" t="str">
            <v>500414/420</v>
          </cell>
          <cell r="K3235">
            <v>23500</v>
          </cell>
          <cell r="L3235">
            <v>1300</v>
          </cell>
          <cell r="M3235" t="str">
            <v>Mize</v>
          </cell>
          <cell r="N3235">
            <v>39591</v>
          </cell>
          <cell r="O3235" t="str">
            <v>3212-23052008-059</v>
          </cell>
          <cell r="P3235" t="str">
            <v>CZ-7444-B-7</v>
          </cell>
          <cell r="Q3235" t="str">
            <v>Produkt 7</v>
          </cell>
          <cell r="R3235" t="str">
            <v>IMMC s.r.o.</v>
          </cell>
          <cell r="S3235" t="str">
            <v>Čechy</v>
          </cell>
          <cell r="T3235" t="str">
            <v>Praha</v>
          </cell>
          <cell r="U3235" t="str">
            <v>Praha</v>
          </cell>
          <cell r="V3235">
            <v>575</v>
          </cell>
          <cell r="W3235">
            <v>203</v>
          </cell>
          <cell r="X3235">
            <v>1200</v>
          </cell>
          <cell r="Y3235">
            <v>243600</v>
          </cell>
          <cell r="Z3235">
            <v>0</v>
          </cell>
          <cell r="AA3235">
            <v>0</v>
          </cell>
          <cell r="AB3235">
            <v>243600</v>
          </cell>
          <cell r="AC3235">
            <v>0.04</v>
          </cell>
          <cell r="AD3235">
            <v>9744</v>
          </cell>
        </row>
        <row r="3236">
          <cell r="A3236">
            <v>3213</v>
          </cell>
          <cell r="B3236" t="str">
            <v>ZA 231</v>
          </cell>
          <cell r="D3236" t="str">
            <v>Filip</v>
          </cell>
          <cell r="E3236" t="str">
            <v>Sebera</v>
          </cell>
          <cell r="G3236" t="str">
            <v>Benzín</v>
          </cell>
          <cell r="H3236">
            <v>4806</v>
          </cell>
          <cell r="I3236" t="str">
            <v>Prodej B</v>
          </cell>
          <cell r="J3236" t="str">
            <v>831223/4007</v>
          </cell>
          <cell r="K3236">
            <v>12000</v>
          </cell>
          <cell r="L3236">
            <v>1300</v>
          </cell>
          <cell r="M3236" t="str">
            <v>Jakhel</v>
          </cell>
          <cell r="N3236">
            <v>39592</v>
          </cell>
          <cell r="O3236" t="str">
            <v>3213-24052008-231</v>
          </cell>
          <cell r="P3236" t="str">
            <v>PL-2745-C-5</v>
          </cell>
          <cell r="Q3236" t="str">
            <v>Produkt 5</v>
          </cell>
          <cell r="R3236" t="str">
            <v>NOVATO s.r.o.</v>
          </cell>
          <cell r="S3236" t="str">
            <v>Morava</v>
          </cell>
          <cell r="T3236" t="str">
            <v>Brno</v>
          </cell>
          <cell r="U3236" t="str">
            <v>Husovice</v>
          </cell>
          <cell r="V3236">
            <v>75</v>
          </cell>
          <cell r="W3236">
            <v>454</v>
          </cell>
          <cell r="X3236">
            <v>501</v>
          </cell>
          <cell r="Y3236">
            <v>227454</v>
          </cell>
          <cell r="Z3236">
            <v>0.1</v>
          </cell>
          <cell r="AA3236">
            <v>22745.4</v>
          </cell>
          <cell r="AB3236">
            <v>204708.6</v>
          </cell>
          <cell r="AC3236">
            <v>0.03</v>
          </cell>
          <cell r="AD3236">
            <v>6141.2579999999998</v>
          </cell>
        </row>
        <row r="3237">
          <cell r="A3237">
            <v>3214</v>
          </cell>
          <cell r="B3237" t="str">
            <v>ZA 059</v>
          </cell>
          <cell r="D3237" t="str">
            <v>František</v>
          </cell>
          <cell r="E3237" t="str">
            <v>Divácký</v>
          </cell>
          <cell r="G3237" t="str">
            <v>Školení profesní</v>
          </cell>
          <cell r="H3237">
            <v>7850</v>
          </cell>
          <cell r="I3237" t="str">
            <v>Správa majetku</v>
          </cell>
          <cell r="J3237" t="str">
            <v>500414/420</v>
          </cell>
          <cell r="K3237">
            <v>23500</v>
          </cell>
          <cell r="L3237">
            <v>1300</v>
          </cell>
          <cell r="M3237" t="str">
            <v>Jakhel</v>
          </cell>
          <cell r="N3237">
            <v>39593</v>
          </cell>
          <cell r="O3237" t="str">
            <v>3214-25052008-059</v>
          </cell>
          <cell r="P3237" t="str">
            <v>DE-9375-A-7</v>
          </cell>
          <cell r="Q3237" t="str">
            <v>Produkt 7</v>
          </cell>
          <cell r="R3237" t="str">
            <v>IMMC s.r.o.</v>
          </cell>
          <cell r="S3237" t="str">
            <v>Čechy</v>
          </cell>
          <cell r="T3237" t="str">
            <v>Praha</v>
          </cell>
          <cell r="U3237" t="str">
            <v>Praha</v>
          </cell>
          <cell r="V3237">
            <v>575</v>
          </cell>
          <cell r="W3237">
            <v>193</v>
          </cell>
          <cell r="X3237">
            <v>1200</v>
          </cell>
          <cell r="Y3237">
            <v>231600</v>
          </cell>
          <cell r="Z3237">
            <v>0</v>
          </cell>
          <cell r="AA3237">
            <v>0</v>
          </cell>
          <cell r="AB3237">
            <v>231600</v>
          </cell>
          <cell r="AC3237">
            <v>0.04</v>
          </cell>
          <cell r="AD3237">
            <v>9264</v>
          </cell>
        </row>
        <row r="3238">
          <cell r="A3238">
            <v>3215</v>
          </cell>
          <cell r="B3238" t="str">
            <v>ZA 059</v>
          </cell>
          <cell r="D3238" t="str">
            <v>František</v>
          </cell>
          <cell r="E3238" t="str">
            <v>Divácký</v>
          </cell>
          <cell r="G3238" t="str">
            <v>Školení jazyky</v>
          </cell>
          <cell r="H3238">
            <v>2956</v>
          </cell>
          <cell r="I3238" t="str">
            <v>Správa majetku</v>
          </cell>
          <cell r="J3238" t="str">
            <v>500414/420</v>
          </cell>
          <cell r="K3238">
            <v>23500</v>
          </cell>
          <cell r="L3238">
            <v>1300</v>
          </cell>
          <cell r="M3238" t="str">
            <v>Sokol</v>
          </cell>
          <cell r="N3238">
            <v>39595</v>
          </cell>
          <cell r="O3238" t="str">
            <v>3215-27052008-059</v>
          </cell>
          <cell r="P3238" t="str">
            <v>AU-2473-A-7</v>
          </cell>
          <cell r="Q3238" t="str">
            <v>Produkt 7</v>
          </cell>
          <cell r="R3238" t="str">
            <v>IMMC s.r.o.</v>
          </cell>
          <cell r="S3238" t="str">
            <v>Čechy</v>
          </cell>
          <cell r="T3238" t="str">
            <v>Praha</v>
          </cell>
          <cell r="U3238" t="str">
            <v>Praha</v>
          </cell>
          <cell r="V3238">
            <v>575</v>
          </cell>
          <cell r="W3238">
            <v>111</v>
          </cell>
          <cell r="X3238">
            <v>1200</v>
          </cell>
          <cell r="Y3238">
            <v>133200</v>
          </cell>
          <cell r="Z3238">
            <v>0</v>
          </cell>
          <cell r="AA3238">
            <v>0</v>
          </cell>
          <cell r="AB3238">
            <v>133200</v>
          </cell>
          <cell r="AC3238">
            <v>0.04</v>
          </cell>
          <cell r="AD3238">
            <v>5328</v>
          </cell>
        </row>
        <row r="3239">
          <cell r="A3239">
            <v>3216</v>
          </cell>
          <cell r="B3239" t="str">
            <v>ZA 231</v>
          </cell>
          <cell r="D3239" t="str">
            <v>Filip</v>
          </cell>
          <cell r="E3239" t="str">
            <v>Sebera</v>
          </cell>
          <cell r="G3239" t="str">
            <v>Firemní výdaj</v>
          </cell>
          <cell r="H3239">
            <v>902</v>
          </cell>
          <cell r="I3239" t="str">
            <v>Prodej B</v>
          </cell>
          <cell r="J3239" t="str">
            <v>831223/4007</v>
          </cell>
          <cell r="K3239">
            <v>12000</v>
          </cell>
          <cell r="L3239">
            <v>1300</v>
          </cell>
          <cell r="M3239" t="str">
            <v>Mize</v>
          </cell>
          <cell r="N3239">
            <v>39595</v>
          </cell>
          <cell r="O3239" t="str">
            <v>3216-27052008-231</v>
          </cell>
          <cell r="P3239" t="str">
            <v>CZ-9983-B-3</v>
          </cell>
          <cell r="Q3239" t="str">
            <v>Produkt 3</v>
          </cell>
          <cell r="R3239" t="str">
            <v>NOVATO s.r.o.</v>
          </cell>
          <cell r="S3239" t="str">
            <v>Morava</v>
          </cell>
          <cell r="T3239" t="str">
            <v>Brno</v>
          </cell>
          <cell r="U3239" t="str">
            <v>Husovice</v>
          </cell>
          <cell r="V3239">
            <v>75</v>
          </cell>
          <cell r="W3239">
            <v>343</v>
          </cell>
          <cell r="X3239">
            <v>75</v>
          </cell>
          <cell r="Y3239">
            <v>25725</v>
          </cell>
          <cell r="Z3239">
            <v>0.09</v>
          </cell>
          <cell r="AA3239">
            <v>2315.25</v>
          </cell>
          <cell r="AB3239">
            <v>23409.75</v>
          </cell>
          <cell r="AC3239">
            <v>0.02</v>
          </cell>
          <cell r="AD3239">
            <v>468.19499999999999</v>
          </cell>
        </row>
        <row r="3240">
          <cell r="A3240">
            <v>3217</v>
          </cell>
          <cell r="B3240" t="str">
            <v>ZA 262</v>
          </cell>
          <cell r="D3240" t="str">
            <v>David</v>
          </cell>
          <cell r="E3240" t="str">
            <v>Ženka</v>
          </cell>
          <cell r="G3240" t="str">
            <v>Benzín</v>
          </cell>
          <cell r="H3240">
            <v>3788</v>
          </cell>
          <cell r="I3240" t="str">
            <v>Prodej B</v>
          </cell>
          <cell r="J3240" t="str">
            <v>570510/4757</v>
          </cell>
          <cell r="K3240">
            <v>24000</v>
          </cell>
          <cell r="L3240">
            <v>1300</v>
          </cell>
          <cell r="M3240" t="str">
            <v>Mize</v>
          </cell>
          <cell r="N3240">
            <v>39597</v>
          </cell>
          <cell r="O3240" t="str">
            <v>3217-29052008-262</v>
          </cell>
          <cell r="P3240" t="str">
            <v>DE-3232-A-8</v>
          </cell>
          <cell r="Q3240" t="str">
            <v>Produkt 8</v>
          </cell>
          <cell r="R3240" t="str">
            <v>IMMC s.r.o.</v>
          </cell>
          <cell r="S3240" t="str">
            <v>Čechy</v>
          </cell>
          <cell r="T3240" t="str">
            <v>Praha</v>
          </cell>
          <cell r="U3240" t="str">
            <v>Praha</v>
          </cell>
          <cell r="V3240">
            <v>575</v>
          </cell>
          <cell r="W3240">
            <v>252</v>
          </cell>
          <cell r="X3240">
            <v>55</v>
          </cell>
          <cell r="Y3240">
            <v>13860</v>
          </cell>
          <cell r="Z3240">
            <v>0</v>
          </cell>
          <cell r="AA3240">
            <v>0</v>
          </cell>
          <cell r="AB3240">
            <v>13860</v>
          </cell>
          <cell r="AC3240">
            <v>0.04</v>
          </cell>
          <cell r="AD3240">
            <v>554.4</v>
          </cell>
        </row>
        <row r="3241">
          <cell r="A3241">
            <v>3218</v>
          </cell>
          <cell r="B3241" t="str">
            <v>ZA 096</v>
          </cell>
          <cell r="C3241" t="str">
            <v>Mgr.</v>
          </cell>
          <cell r="D3241" t="str">
            <v>Ivana</v>
          </cell>
          <cell r="E3241" t="str">
            <v>Jarků</v>
          </cell>
          <cell r="G3241" t="str">
            <v>Firemní výdaj</v>
          </cell>
          <cell r="H3241">
            <v>6567</v>
          </cell>
          <cell r="I3241" t="str">
            <v>Finance</v>
          </cell>
          <cell r="J3241" t="str">
            <v>635308/2670</v>
          </cell>
          <cell r="K3241">
            <v>22500</v>
          </cell>
          <cell r="L3241">
            <v>1600</v>
          </cell>
          <cell r="M3241" t="str">
            <v>Jakhel</v>
          </cell>
          <cell r="N3241">
            <v>39598</v>
          </cell>
          <cell r="O3241" t="str">
            <v>3218-30052008-096</v>
          </cell>
          <cell r="P3241" t="str">
            <v>PL-1748-B-7</v>
          </cell>
          <cell r="Q3241" t="str">
            <v>Produkt 7</v>
          </cell>
          <cell r="R3241" t="str">
            <v>NOVATO</v>
          </cell>
          <cell r="S3241" t="str">
            <v>Morava</v>
          </cell>
          <cell r="T3241" t="str">
            <v>Ostrava</v>
          </cell>
          <cell r="U3241" t="str">
            <v>Ostrava</v>
          </cell>
          <cell r="V3241">
            <v>527</v>
          </cell>
          <cell r="W3241">
            <v>98</v>
          </cell>
          <cell r="X3241">
            <v>1200</v>
          </cell>
          <cell r="Y3241">
            <v>117600</v>
          </cell>
          <cell r="Z3241">
            <v>0</v>
          </cell>
          <cell r="AA3241">
            <v>0</v>
          </cell>
          <cell r="AB3241">
            <v>117600</v>
          </cell>
          <cell r="AC3241">
            <v>0.04</v>
          </cell>
          <cell r="AD3241">
            <v>4704</v>
          </cell>
        </row>
        <row r="3242">
          <cell r="A3242">
            <v>3219</v>
          </cell>
          <cell r="B3242" t="str">
            <v>ZA 047</v>
          </cell>
          <cell r="D3242" t="str">
            <v>František</v>
          </cell>
          <cell r="E3242" t="str">
            <v>Olejníček</v>
          </cell>
          <cell r="G3242" t="str">
            <v>Telefon</v>
          </cell>
          <cell r="H3242">
            <v>1572</v>
          </cell>
          <cell r="I3242" t="str">
            <v>Výroba</v>
          </cell>
          <cell r="J3242" t="str">
            <v>920510/4392</v>
          </cell>
          <cell r="K3242">
            <v>24500</v>
          </cell>
          <cell r="L3242">
            <v>1300</v>
          </cell>
          <cell r="M3242" t="str">
            <v>Jakhel</v>
          </cell>
          <cell r="N3242">
            <v>39599</v>
          </cell>
          <cell r="O3242" t="str">
            <v>3219-31052008-047</v>
          </cell>
          <cell r="P3242" t="str">
            <v>PL-7350-C-7</v>
          </cell>
          <cell r="Q3242" t="str">
            <v>Produkt 7</v>
          </cell>
          <cell r="R3242" t="str">
            <v>Industry</v>
          </cell>
          <cell r="S3242" t="str">
            <v>Čechy</v>
          </cell>
          <cell r="T3242" t="str">
            <v>Cheb</v>
          </cell>
          <cell r="U3242" t="str">
            <v>Cheb</v>
          </cell>
          <cell r="V3242">
            <v>315</v>
          </cell>
          <cell r="W3242">
            <v>32</v>
          </cell>
          <cell r="X3242">
            <v>1200</v>
          </cell>
          <cell r="Y3242">
            <v>38400</v>
          </cell>
          <cell r="Z3242">
            <v>0</v>
          </cell>
          <cell r="AA3242">
            <v>0</v>
          </cell>
          <cell r="AB3242">
            <v>38400</v>
          </cell>
          <cell r="AC3242">
            <v>0.04</v>
          </cell>
          <cell r="AD3242">
            <v>1536</v>
          </cell>
        </row>
        <row r="3243">
          <cell r="A3243">
            <v>3220</v>
          </cell>
          <cell r="B3243" t="str">
            <v>ZA 047</v>
          </cell>
          <cell r="D3243" t="str">
            <v>František</v>
          </cell>
          <cell r="E3243" t="str">
            <v>Olejníček</v>
          </cell>
          <cell r="G3243" t="str">
            <v>Benzín</v>
          </cell>
          <cell r="H3243">
            <v>5570</v>
          </cell>
          <cell r="I3243" t="str">
            <v>Výroba</v>
          </cell>
          <cell r="J3243" t="str">
            <v>920510/4392</v>
          </cell>
          <cell r="K3243">
            <v>24500</v>
          </cell>
          <cell r="L3243">
            <v>1300</v>
          </cell>
          <cell r="M3243" t="str">
            <v>Mize</v>
          </cell>
          <cell r="N3243">
            <v>39601</v>
          </cell>
          <cell r="O3243" t="str">
            <v>3220-02062008-047</v>
          </cell>
          <cell r="P3243" t="str">
            <v>CZ-7624-C-8</v>
          </cell>
          <cell r="Q3243" t="str">
            <v>Produkt 8</v>
          </cell>
          <cell r="R3243" t="str">
            <v>Industry</v>
          </cell>
          <cell r="S3243" t="str">
            <v>Čechy</v>
          </cell>
          <cell r="T3243" t="str">
            <v>Cheb</v>
          </cell>
          <cell r="U3243" t="str">
            <v>Cheb</v>
          </cell>
          <cell r="V3243">
            <v>315</v>
          </cell>
          <cell r="W3243">
            <v>485</v>
          </cell>
          <cell r="X3243">
            <v>55</v>
          </cell>
          <cell r="Y3243">
            <v>26675</v>
          </cell>
          <cell r="Z3243">
            <v>0.08</v>
          </cell>
          <cell r="AA3243">
            <v>2134</v>
          </cell>
          <cell r="AB3243">
            <v>24541</v>
          </cell>
          <cell r="AC3243">
            <v>0.02</v>
          </cell>
          <cell r="AD3243">
            <v>490.82</v>
          </cell>
        </row>
        <row r="3244">
          <cell r="A3244">
            <v>3221</v>
          </cell>
          <cell r="B3244" t="str">
            <v>ZA 087</v>
          </cell>
          <cell r="C3244" t="str">
            <v>PHDr.</v>
          </cell>
          <cell r="D3244" t="str">
            <v>Anna</v>
          </cell>
          <cell r="E3244" t="str">
            <v>Haldová</v>
          </cell>
          <cell r="G3244" t="str">
            <v>Telefon</v>
          </cell>
          <cell r="H3244">
            <v>4019</v>
          </cell>
          <cell r="I3244" t="str">
            <v>Management</v>
          </cell>
          <cell r="J3244" t="str">
            <v>625326/2400</v>
          </cell>
          <cell r="K3244">
            <v>23000</v>
          </cell>
          <cell r="L3244">
            <v>800</v>
          </cell>
          <cell r="M3244" t="str">
            <v>Mize</v>
          </cell>
          <cell r="N3244">
            <v>39601</v>
          </cell>
          <cell r="O3244" t="str">
            <v>3221-02062008-087</v>
          </cell>
          <cell r="P3244" t="str">
            <v>AU-7143-B-8</v>
          </cell>
          <cell r="Q3244" t="str">
            <v>Produkt 8</v>
          </cell>
          <cell r="R3244" t="str">
            <v>NOVATO</v>
          </cell>
          <cell r="S3244" t="str">
            <v>Morava</v>
          </cell>
          <cell r="T3244" t="str">
            <v>Ostrava</v>
          </cell>
          <cell r="U3244" t="str">
            <v>Ostrava</v>
          </cell>
          <cell r="V3244">
            <v>527</v>
          </cell>
          <cell r="W3244">
            <v>78</v>
          </cell>
          <cell r="X3244">
            <v>55</v>
          </cell>
          <cell r="Y3244">
            <v>4290</v>
          </cell>
          <cell r="Z3244">
            <v>0</v>
          </cell>
          <cell r="AA3244">
            <v>0</v>
          </cell>
          <cell r="AB3244">
            <v>4290</v>
          </cell>
          <cell r="AC3244">
            <v>0.04</v>
          </cell>
          <cell r="AD3244">
            <v>171.6</v>
          </cell>
        </row>
        <row r="3245">
          <cell r="A3245">
            <v>3222</v>
          </cell>
          <cell r="B3245" t="str">
            <v>ZA 047</v>
          </cell>
          <cell r="D3245" t="str">
            <v>František</v>
          </cell>
          <cell r="E3245" t="str">
            <v>Olejníček</v>
          </cell>
          <cell r="G3245" t="str">
            <v>Firemní výdaj</v>
          </cell>
          <cell r="H3245">
            <v>593</v>
          </cell>
          <cell r="I3245" t="str">
            <v>Výroba</v>
          </cell>
          <cell r="J3245" t="str">
            <v>920510/4392</v>
          </cell>
          <cell r="K3245">
            <v>24500</v>
          </cell>
          <cell r="L3245">
            <v>1000</v>
          </cell>
          <cell r="M3245" t="str">
            <v>Jakhel</v>
          </cell>
          <cell r="N3245">
            <v>39603</v>
          </cell>
          <cell r="O3245" t="str">
            <v>3222-04062008-047</v>
          </cell>
          <cell r="P3245" t="str">
            <v>CZ-8478-D-0</v>
          </cell>
          <cell r="Q3245" t="str">
            <v>Produkt 10</v>
          </cell>
          <cell r="R3245" t="str">
            <v>Industry</v>
          </cell>
          <cell r="S3245" t="str">
            <v>Čechy</v>
          </cell>
          <cell r="T3245" t="str">
            <v>Cheb</v>
          </cell>
          <cell r="U3245" t="str">
            <v>Cheb</v>
          </cell>
          <cell r="V3245">
            <v>315</v>
          </cell>
          <cell r="W3245">
            <v>341</v>
          </cell>
          <cell r="X3245">
            <v>123</v>
          </cell>
          <cell r="Y3245">
            <v>41943</v>
          </cell>
          <cell r="Z3245">
            <v>0.06</v>
          </cell>
          <cell r="AA3245">
            <v>2516.58</v>
          </cell>
          <cell r="AB3245">
            <v>39426.42</v>
          </cell>
          <cell r="AC3245">
            <v>0.02</v>
          </cell>
          <cell r="AD3245">
            <v>788.52840000000003</v>
          </cell>
        </row>
        <row r="3246">
          <cell r="A3246">
            <v>3223</v>
          </cell>
          <cell r="B3246" t="str">
            <v>ZA 087</v>
          </cell>
          <cell r="C3246" t="str">
            <v>PHDr.</v>
          </cell>
          <cell r="D3246" t="str">
            <v>Anna</v>
          </cell>
          <cell r="E3246" t="str">
            <v>Haldová</v>
          </cell>
          <cell r="G3246" t="str">
            <v>Benzín</v>
          </cell>
          <cell r="H3246">
            <v>7924</v>
          </cell>
          <cell r="I3246" t="str">
            <v>Management</v>
          </cell>
          <cell r="J3246" t="str">
            <v>625326/2400</v>
          </cell>
          <cell r="K3246">
            <v>23000</v>
          </cell>
          <cell r="L3246">
            <v>800</v>
          </cell>
          <cell r="M3246" t="str">
            <v>Kraus</v>
          </cell>
          <cell r="N3246">
            <v>39604</v>
          </cell>
          <cell r="O3246" t="str">
            <v>3223-05062008-087</v>
          </cell>
          <cell r="P3246" t="str">
            <v>CZ-2615-D-5</v>
          </cell>
          <cell r="Q3246" t="str">
            <v>Produkt 5</v>
          </cell>
          <cell r="R3246" t="str">
            <v>NOVATO</v>
          </cell>
          <cell r="S3246" t="str">
            <v>Morava</v>
          </cell>
          <cell r="T3246" t="str">
            <v>Ostrava</v>
          </cell>
          <cell r="U3246" t="str">
            <v>Ostrava</v>
          </cell>
          <cell r="V3246">
            <v>527</v>
          </cell>
          <cell r="W3246">
            <v>111</v>
          </cell>
          <cell r="X3246">
            <v>501</v>
          </cell>
          <cell r="Y3246">
            <v>55611</v>
          </cell>
          <cell r="Z3246">
            <v>0</v>
          </cell>
          <cell r="AA3246">
            <v>0</v>
          </cell>
          <cell r="AB3246">
            <v>55611</v>
          </cell>
          <cell r="AC3246">
            <v>0.04</v>
          </cell>
          <cell r="AD3246">
            <v>2224.44</v>
          </cell>
        </row>
        <row r="3247">
          <cell r="A3247">
            <v>3224</v>
          </cell>
          <cell r="B3247" t="str">
            <v>ZA 048</v>
          </cell>
          <cell r="D3247" t="str">
            <v>Vladimír</v>
          </cell>
          <cell r="E3247" t="str">
            <v>Vodvárka</v>
          </cell>
          <cell r="G3247" t="str">
            <v>Cestovné</v>
          </cell>
          <cell r="H3247">
            <v>1099</v>
          </cell>
          <cell r="I3247" t="str">
            <v>Výroba</v>
          </cell>
          <cell r="J3247" t="str">
            <v>610823/3560</v>
          </cell>
          <cell r="K3247">
            <v>19500</v>
          </cell>
          <cell r="L3247">
            <v>3000</v>
          </cell>
          <cell r="M3247" t="str">
            <v>Mize</v>
          </cell>
          <cell r="N3247">
            <v>39605</v>
          </cell>
          <cell r="O3247" t="str">
            <v>3224-06062008-048</v>
          </cell>
          <cell r="P3247" t="str">
            <v>CZ-4936-A-2</v>
          </cell>
          <cell r="Q3247" t="str">
            <v>Produkt 2</v>
          </cell>
          <cell r="R3247" t="str">
            <v>Industry</v>
          </cell>
          <cell r="S3247" t="str">
            <v>Čechy</v>
          </cell>
          <cell r="T3247" t="str">
            <v>Cheb</v>
          </cell>
          <cell r="U3247" t="str">
            <v>Cheb</v>
          </cell>
          <cell r="V3247">
            <v>315</v>
          </cell>
          <cell r="W3247">
            <v>123</v>
          </cell>
          <cell r="X3247">
            <v>154</v>
          </cell>
          <cell r="Y3247">
            <v>18942</v>
          </cell>
          <cell r="Z3247">
            <v>0</v>
          </cell>
          <cell r="AA3247">
            <v>0</v>
          </cell>
          <cell r="AB3247">
            <v>18942</v>
          </cell>
          <cell r="AC3247">
            <v>0.04</v>
          </cell>
          <cell r="AD3247">
            <v>757.68000000000006</v>
          </cell>
        </row>
        <row r="3248">
          <cell r="A3248">
            <v>3225</v>
          </cell>
          <cell r="B3248" t="str">
            <v>ZA 087</v>
          </cell>
          <cell r="C3248" t="str">
            <v>PHDr.</v>
          </cell>
          <cell r="D3248" t="str">
            <v>Anna</v>
          </cell>
          <cell r="E3248" t="str">
            <v>Haldová</v>
          </cell>
          <cell r="G3248" t="str">
            <v>Firemní výdaj</v>
          </cell>
          <cell r="H3248">
            <v>3470</v>
          </cell>
          <cell r="I3248" t="str">
            <v>Management</v>
          </cell>
          <cell r="J3248" t="str">
            <v>625326/2400</v>
          </cell>
          <cell r="K3248">
            <v>23000</v>
          </cell>
          <cell r="L3248">
            <v>800</v>
          </cell>
          <cell r="M3248" t="str">
            <v>Sokol</v>
          </cell>
          <cell r="N3248">
            <v>39607</v>
          </cell>
          <cell r="O3248" t="str">
            <v>3225-08062008-087</v>
          </cell>
          <cell r="P3248" t="str">
            <v>CZ-5371-C-4</v>
          </cell>
          <cell r="Q3248" t="str">
            <v>Produkt 4</v>
          </cell>
          <cell r="R3248" t="str">
            <v>NOVATO</v>
          </cell>
          <cell r="S3248" t="str">
            <v>Morava</v>
          </cell>
          <cell r="T3248" t="str">
            <v>Ostrava</v>
          </cell>
          <cell r="U3248" t="str">
            <v>Ostrava</v>
          </cell>
          <cell r="V3248">
            <v>527</v>
          </cell>
          <cell r="W3248">
            <v>193</v>
          </cell>
          <cell r="X3248">
            <v>385</v>
          </cell>
          <cell r="Y3248">
            <v>74305</v>
          </cell>
          <cell r="Z3248">
            <v>0.02</v>
          </cell>
          <cell r="AA3248">
            <v>1486.1000000000001</v>
          </cell>
          <cell r="AB3248">
            <v>72818.899999999994</v>
          </cell>
          <cell r="AC3248">
            <v>0.01</v>
          </cell>
          <cell r="AD3248">
            <v>728.18899999999996</v>
          </cell>
        </row>
        <row r="3249">
          <cell r="A3249">
            <v>3226</v>
          </cell>
          <cell r="B3249" t="str">
            <v>ZA 333</v>
          </cell>
          <cell r="D3249" t="str">
            <v>Ondřej</v>
          </cell>
          <cell r="E3249" t="str">
            <v>Panský  </v>
          </cell>
          <cell r="G3249" t="str">
            <v>Školení jazyky</v>
          </cell>
          <cell r="H3249">
            <v>6731</v>
          </cell>
          <cell r="I3249" t="str">
            <v>Prodej B</v>
          </cell>
          <cell r="J3249" t="str">
            <v>930510/5205</v>
          </cell>
          <cell r="K3249">
            <v>19000</v>
          </cell>
          <cell r="L3249">
            <v>300</v>
          </cell>
          <cell r="M3249" t="str">
            <v>Mize</v>
          </cell>
          <cell r="N3249">
            <v>39607</v>
          </cell>
          <cell r="O3249" t="str">
            <v>3226-08062008-333</v>
          </cell>
          <cell r="P3249" t="str">
            <v>PL-8603-B-7</v>
          </cell>
          <cell r="Q3249" t="str">
            <v>Produkt 7</v>
          </cell>
          <cell r="R3249" t="str">
            <v>Industry</v>
          </cell>
          <cell r="S3249" t="str">
            <v>Čechy</v>
          </cell>
          <cell r="T3249" t="str">
            <v>Cheb</v>
          </cell>
          <cell r="U3249" t="str">
            <v>Cheb</v>
          </cell>
          <cell r="V3249">
            <v>315</v>
          </cell>
          <cell r="W3249">
            <v>282</v>
          </cell>
          <cell r="X3249">
            <v>1200</v>
          </cell>
          <cell r="Y3249">
            <v>338400</v>
          </cell>
          <cell r="Z3249">
            <v>0.06</v>
          </cell>
          <cell r="AA3249">
            <v>20304</v>
          </cell>
          <cell r="AB3249">
            <v>318096</v>
          </cell>
          <cell r="AC3249">
            <v>0.02</v>
          </cell>
          <cell r="AD3249">
            <v>6361.92</v>
          </cell>
        </row>
        <row r="3250">
          <cell r="A3250">
            <v>3227</v>
          </cell>
          <cell r="B3250" t="str">
            <v>ZA 004</v>
          </cell>
          <cell r="D3250" t="str">
            <v>Josef</v>
          </cell>
          <cell r="E3250" t="str">
            <v>Novák</v>
          </cell>
          <cell r="F3250" t="str">
            <v>BBA</v>
          </cell>
          <cell r="G3250" t="str">
            <v>Školení jazyky</v>
          </cell>
          <cell r="H3250">
            <v>7637</v>
          </cell>
          <cell r="I3250" t="str">
            <v>Prodej B</v>
          </cell>
          <cell r="J3250" t="str">
            <v>920610/5953</v>
          </cell>
          <cell r="K3250">
            <v>17000</v>
          </cell>
          <cell r="L3250">
            <v>1300</v>
          </cell>
          <cell r="M3250" t="str">
            <v>Jakhel</v>
          </cell>
          <cell r="N3250">
            <v>39609</v>
          </cell>
          <cell r="O3250" t="str">
            <v>3227-10062008-004</v>
          </cell>
          <cell r="P3250" t="str">
            <v>DE-4958-A-0</v>
          </cell>
          <cell r="Q3250" t="str">
            <v>Produkt 10</v>
          </cell>
          <cell r="R3250" t="str">
            <v>INET s.r.o.</v>
          </cell>
          <cell r="S3250" t="str">
            <v>Čechy</v>
          </cell>
          <cell r="T3250" t="str">
            <v>Praha</v>
          </cell>
          <cell r="U3250" t="str">
            <v>Písnice</v>
          </cell>
          <cell r="V3250">
            <v>974</v>
          </cell>
          <cell r="W3250">
            <v>431</v>
          </cell>
          <cell r="X3250">
            <v>121</v>
          </cell>
          <cell r="Y3250">
            <v>52151</v>
          </cell>
          <cell r="Z3250">
            <v>0.1</v>
          </cell>
          <cell r="AA3250">
            <v>5215.1000000000004</v>
          </cell>
          <cell r="AB3250">
            <v>46935.9</v>
          </cell>
          <cell r="AC3250">
            <v>0.03</v>
          </cell>
          <cell r="AD3250">
            <v>1408.077</v>
          </cell>
        </row>
        <row r="3251">
          <cell r="A3251">
            <v>3228</v>
          </cell>
          <cell r="B3251" t="str">
            <v>ZA 086</v>
          </cell>
          <cell r="C3251" t="str">
            <v>Ing.</v>
          </cell>
          <cell r="D3251" t="str">
            <v>Tanya</v>
          </cell>
          <cell r="E3251" t="str">
            <v>Uxová</v>
          </cell>
          <cell r="G3251" t="str">
            <v>Cestovné</v>
          </cell>
          <cell r="H3251">
            <v>7365</v>
          </cell>
          <cell r="I3251" t="str">
            <v>Marketing</v>
          </cell>
          <cell r="J3251" t="str">
            <v>575505/3777</v>
          </cell>
          <cell r="K3251">
            <v>14000</v>
          </cell>
          <cell r="L3251">
            <v>800</v>
          </cell>
          <cell r="M3251" t="str">
            <v>Jakhel</v>
          </cell>
          <cell r="N3251">
            <v>39610</v>
          </cell>
          <cell r="O3251" t="str">
            <v>3228-11062008-086</v>
          </cell>
          <cell r="P3251" t="str">
            <v>CZ-1357-D-1</v>
          </cell>
          <cell r="Q3251" t="str">
            <v>Produkt 1</v>
          </cell>
          <cell r="R3251" t="str">
            <v>NOVATO</v>
          </cell>
          <cell r="S3251" t="str">
            <v>Morava</v>
          </cell>
          <cell r="T3251" t="str">
            <v>Ostrava</v>
          </cell>
          <cell r="U3251" t="str">
            <v>Ostrava</v>
          </cell>
          <cell r="V3251">
            <v>527</v>
          </cell>
          <cell r="W3251">
            <v>472</v>
          </cell>
          <cell r="X3251">
            <v>105</v>
          </cell>
          <cell r="Y3251">
            <v>49560</v>
          </cell>
          <cell r="Z3251">
            <v>0.08</v>
          </cell>
          <cell r="AA3251">
            <v>3964.8</v>
          </cell>
          <cell r="AB3251">
            <v>45595.199999999997</v>
          </cell>
          <cell r="AC3251">
            <v>0.02</v>
          </cell>
          <cell r="AD3251">
            <v>911.904</v>
          </cell>
        </row>
        <row r="3252">
          <cell r="A3252">
            <v>3229</v>
          </cell>
          <cell r="B3252" t="str">
            <v>ZA 010</v>
          </cell>
          <cell r="D3252" t="str">
            <v>Roman</v>
          </cell>
          <cell r="E3252" t="str">
            <v>Zatloukal</v>
          </cell>
          <cell r="G3252" t="str">
            <v>Telefon</v>
          </cell>
          <cell r="H3252">
            <v>7030</v>
          </cell>
          <cell r="I3252" t="str">
            <v>Výroba</v>
          </cell>
          <cell r="J3252" t="str">
            <v>880602/6020</v>
          </cell>
          <cell r="K3252">
            <v>15500</v>
          </cell>
          <cell r="L3252">
            <v>300</v>
          </cell>
          <cell r="M3252" t="str">
            <v>Mize</v>
          </cell>
          <cell r="N3252">
            <v>39611</v>
          </cell>
          <cell r="O3252" t="str">
            <v>3229-12062008-010</v>
          </cell>
          <cell r="P3252" t="str">
            <v>DE-2157-A-4</v>
          </cell>
          <cell r="Q3252" t="str">
            <v>Produkt 4</v>
          </cell>
          <cell r="R3252" t="str">
            <v>INET s.r.o.</v>
          </cell>
          <cell r="S3252" t="str">
            <v>Čechy</v>
          </cell>
          <cell r="T3252" t="str">
            <v>Praha</v>
          </cell>
          <cell r="U3252" t="str">
            <v>Písnice</v>
          </cell>
          <cell r="V3252">
            <v>974</v>
          </cell>
          <cell r="W3252">
            <v>125</v>
          </cell>
          <cell r="X3252">
            <v>370</v>
          </cell>
          <cell r="Y3252">
            <v>46250</v>
          </cell>
          <cell r="Z3252">
            <v>0</v>
          </cell>
          <cell r="AA3252">
            <v>0</v>
          </cell>
          <cell r="AB3252">
            <v>46250</v>
          </cell>
          <cell r="AC3252">
            <v>0.04</v>
          </cell>
          <cell r="AD3252">
            <v>1850</v>
          </cell>
        </row>
        <row r="3253">
          <cell r="A3253">
            <v>3230</v>
          </cell>
          <cell r="B3253" t="str">
            <v>ZA 010</v>
          </cell>
          <cell r="D3253" t="str">
            <v>Roman</v>
          </cell>
          <cell r="E3253" t="str">
            <v>Zatloukal</v>
          </cell>
          <cell r="G3253" t="str">
            <v>Benzín</v>
          </cell>
          <cell r="H3253">
            <v>2121</v>
          </cell>
          <cell r="I3253" t="str">
            <v>Výroba</v>
          </cell>
          <cell r="J3253" t="str">
            <v>880602/6020</v>
          </cell>
          <cell r="K3253">
            <v>15500</v>
          </cell>
          <cell r="L3253">
            <v>300</v>
          </cell>
          <cell r="M3253" t="str">
            <v>Mize</v>
          </cell>
          <cell r="N3253">
            <v>39613</v>
          </cell>
          <cell r="O3253" t="str">
            <v>3230-14062008-010</v>
          </cell>
          <cell r="P3253" t="str">
            <v>AU-5784-D-7</v>
          </cell>
          <cell r="Q3253" t="str">
            <v>Produkt 7</v>
          </cell>
          <cell r="R3253" t="str">
            <v>INET s.r.o.</v>
          </cell>
          <cell r="S3253" t="str">
            <v>Čechy</v>
          </cell>
          <cell r="T3253" t="str">
            <v>Praha</v>
          </cell>
          <cell r="U3253" t="str">
            <v>Písnice</v>
          </cell>
          <cell r="V3253">
            <v>974</v>
          </cell>
          <cell r="W3253">
            <v>429</v>
          </cell>
          <cell r="X3253">
            <v>1200</v>
          </cell>
          <cell r="Y3253">
            <v>514800</v>
          </cell>
          <cell r="Z3253">
            <v>0.06</v>
          </cell>
          <cell r="AA3253">
            <v>30888</v>
          </cell>
          <cell r="AB3253">
            <v>483912</v>
          </cell>
          <cell r="AC3253">
            <v>0.02</v>
          </cell>
          <cell r="AD3253">
            <v>9678.24</v>
          </cell>
        </row>
        <row r="3254">
          <cell r="A3254">
            <v>3231</v>
          </cell>
          <cell r="B3254" t="str">
            <v>ZA 015</v>
          </cell>
          <cell r="D3254" t="str">
            <v>Karel</v>
          </cell>
          <cell r="E3254" t="str">
            <v>Zatloukal</v>
          </cell>
          <cell r="F3254" t="str">
            <v>DiS.</v>
          </cell>
          <cell r="G3254" t="str">
            <v>Benzín</v>
          </cell>
          <cell r="H3254">
            <v>235</v>
          </cell>
          <cell r="I3254" t="str">
            <v>IT</v>
          </cell>
          <cell r="J3254" t="str">
            <v>860910/5725</v>
          </cell>
          <cell r="K3254">
            <v>19000</v>
          </cell>
          <cell r="L3254">
            <v>1000</v>
          </cell>
          <cell r="M3254" t="str">
            <v>Jakhel</v>
          </cell>
          <cell r="N3254">
            <v>39613</v>
          </cell>
          <cell r="O3254" t="str">
            <v>3231-14062008-015</v>
          </cell>
          <cell r="P3254" t="str">
            <v>PL-3106-B-0</v>
          </cell>
          <cell r="Q3254" t="str">
            <v>Produkt 10</v>
          </cell>
          <cell r="R3254" t="str">
            <v>Novák &amp; syn</v>
          </cell>
          <cell r="S3254" t="str">
            <v>Čechy</v>
          </cell>
          <cell r="T3254" t="str">
            <v>Benešov</v>
          </cell>
          <cell r="U3254" t="str">
            <v>Benešov</v>
          </cell>
          <cell r="V3254">
            <v>91</v>
          </cell>
          <cell r="W3254">
            <v>89</v>
          </cell>
          <cell r="X3254">
            <v>124</v>
          </cell>
          <cell r="Y3254">
            <v>11036</v>
          </cell>
          <cell r="Z3254">
            <v>0</v>
          </cell>
          <cell r="AA3254">
            <v>0</v>
          </cell>
          <cell r="AB3254">
            <v>11036</v>
          </cell>
          <cell r="AC3254">
            <v>0.04</v>
          </cell>
          <cell r="AD3254">
            <v>441.44</v>
          </cell>
        </row>
        <row r="3255">
          <cell r="A3255">
            <v>3232</v>
          </cell>
          <cell r="B3255" t="str">
            <v>ZA 010</v>
          </cell>
          <cell r="D3255" t="str">
            <v>Roman</v>
          </cell>
          <cell r="E3255" t="str">
            <v>Zatloukal</v>
          </cell>
          <cell r="G3255" t="str">
            <v>Firemní výdaj</v>
          </cell>
          <cell r="H3255">
            <v>5363</v>
          </cell>
          <cell r="I3255" t="str">
            <v>Výroba</v>
          </cell>
          <cell r="J3255" t="str">
            <v>880602/6020</v>
          </cell>
          <cell r="K3255">
            <v>15500</v>
          </cell>
          <cell r="L3255">
            <v>300</v>
          </cell>
          <cell r="M3255" t="str">
            <v>Sokol</v>
          </cell>
          <cell r="N3255">
            <v>39615</v>
          </cell>
          <cell r="O3255" t="str">
            <v>3232-16062008-010</v>
          </cell>
          <cell r="P3255" t="str">
            <v>CZ-4628-C-7</v>
          </cell>
          <cell r="Q3255" t="str">
            <v>Produkt 7</v>
          </cell>
          <cell r="R3255" t="str">
            <v>INET s.r.o.</v>
          </cell>
          <cell r="S3255" t="str">
            <v>Čechy</v>
          </cell>
          <cell r="T3255" t="str">
            <v>Praha</v>
          </cell>
          <cell r="U3255" t="str">
            <v>Písnice</v>
          </cell>
          <cell r="V3255">
            <v>974</v>
          </cell>
          <cell r="W3255">
            <v>327</v>
          </cell>
          <cell r="X3255">
            <v>1200</v>
          </cell>
          <cell r="Y3255">
            <v>392400</v>
          </cell>
          <cell r="Z3255">
            <v>0</v>
          </cell>
          <cell r="AA3255">
            <v>0</v>
          </cell>
          <cell r="AB3255">
            <v>392400</v>
          </cell>
          <cell r="AC3255">
            <v>0.04</v>
          </cell>
          <cell r="AD3255">
            <v>15696</v>
          </cell>
        </row>
        <row r="3256">
          <cell r="A3256">
            <v>3233</v>
          </cell>
          <cell r="B3256" t="str">
            <v>ZA 012</v>
          </cell>
          <cell r="D3256" t="str">
            <v>Nikola</v>
          </cell>
          <cell r="E3256" t="str">
            <v>Tobiášová</v>
          </cell>
          <cell r="F3256" t="str">
            <v>BBA</v>
          </cell>
          <cell r="G3256" t="str">
            <v>Firemní výdaj</v>
          </cell>
          <cell r="H3256">
            <v>7219</v>
          </cell>
          <cell r="I3256" t="str">
            <v>Marketing</v>
          </cell>
          <cell r="J3256" t="str">
            <v>865520/5988</v>
          </cell>
          <cell r="K3256">
            <v>25000</v>
          </cell>
          <cell r="L3256">
            <v>1300</v>
          </cell>
          <cell r="M3256" t="str">
            <v>Mize</v>
          </cell>
          <cell r="N3256">
            <v>39616</v>
          </cell>
          <cell r="O3256" t="str">
            <v>3233-17062008-012</v>
          </cell>
          <cell r="P3256" t="str">
            <v>CZ-1722-A-5</v>
          </cell>
          <cell r="Q3256" t="str">
            <v>Produkt 5</v>
          </cell>
          <cell r="R3256" t="str">
            <v>Novák &amp; syn</v>
          </cell>
          <cell r="S3256" t="str">
            <v>Čechy</v>
          </cell>
          <cell r="T3256" t="str">
            <v>Benešov</v>
          </cell>
          <cell r="U3256" t="str">
            <v>Benešov</v>
          </cell>
          <cell r="V3256">
            <v>91</v>
          </cell>
          <cell r="W3256">
            <v>100</v>
          </cell>
          <cell r="X3256">
            <v>501</v>
          </cell>
          <cell r="Y3256">
            <v>50100</v>
          </cell>
          <cell r="Z3256">
            <v>0</v>
          </cell>
          <cell r="AA3256">
            <v>0</v>
          </cell>
          <cell r="AB3256">
            <v>50100</v>
          </cell>
          <cell r="AC3256">
            <v>0.04</v>
          </cell>
          <cell r="AD3256">
            <v>2004</v>
          </cell>
        </row>
        <row r="3257">
          <cell r="A3257">
            <v>3234</v>
          </cell>
          <cell r="B3257" t="str">
            <v>ZA 015</v>
          </cell>
          <cell r="D3257" t="str">
            <v>Karel</v>
          </cell>
          <cell r="E3257" t="str">
            <v>Zatloukal</v>
          </cell>
          <cell r="F3257" t="str">
            <v>DiS.</v>
          </cell>
          <cell r="G3257" t="str">
            <v>Firemní výdaj</v>
          </cell>
          <cell r="H3257">
            <v>6072</v>
          </cell>
          <cell r="I3257" t="str">
            <v>IT</v>
          </cell>
          <cell r="J3257" t="str">
            <v>860910/5725</v>
          </cell>
          <cell r="K3257">
            <v>19000</v>
          </cell>
          <cell r="L3257">
            <v>1000</v>
          </cell>
          <cell r="M3257" t="str">
            <v>Jakhel</v>
          </cell>
          <cell r="N3257">
            <v>39617</v>
          </cell>
          <cell r="O3257" t="str">
            <v>3234-18062008-015</v>
          </cell>
          <cell r="P3257" t="str">
            <v>DE-8153-D-2</v>
          </cell>
          <cell r="Q3257" t="str">
            <v>Produkt 2</v>
          </cell>
          <cell r="R3257" t="str">
            <v>INFO CENTRUM HL</v>
          </cell>
          <cell r="S3257" t="str">
            <v>Čechy</v>
          </cell>
          <cell r="T3257" t="str">
            <v>Cheb</v>
          </cell>
          <cell r="U3257" t="str">
            <v>Podhoří</v>
          </cell>
          <cell r="V3257">
            <v>287</v>
          </cell>
          <cell r="W3257">
            <v>83</v>
          </cell>
          <cell r="X3257">
            <v>159</v>
          </cell>
          <cell r="Y3257">
            <v>13197</v>
          </cell>
          <cell r="Z3257">
            <v>0</v>
          </cell>
          <cell r="AA3257">
            <v>0</v>
          </cell>
          <cell r="AB3257">
            <v>13197</v>
          </cell>
          <cell r="AC3257">
            <v>0.04</v>
          </cell>
          <cell r="AD3257">
            <v>527.88</v>
          </cell>
        </row>
        <row r="3258">
          <cell r="A3258">
            <v>3235</v>
          </cell>
          <cell r="B3258" t="str">
            <v>ZA 012</v>
          </cell>
          <cell r="D3258" t="str">
            <v>Nikola</v>
          </cell>
          <cell r="E3258" t="str">
            <v>Tobiášová</v>
          </cell>
          <cell r="F3258" t="str">
            <v>BBA</v>
          </cell>
          <cell r="G3258" t="str">
            <v>Cestovné</v>
          </cell>
          <cell r="H3258">
            <v>7417</v>
          </cell>
          <cell r="I3258" t="str">
            <v>Marketing</v>
          </cell>
          <cell r="J3258" t="str">
            <v>865520/5988</v>
          </cell>
          <cell r="K3258">
            <v>25000</v>
          </cell>
          <cell r="L3258">
            <v>1300</v>
          </cell>
          <cell r="M3258" t="str">
            <v>Kraus</v>
          </cell>
          <cell r="N3258">
            <v>39619</v>
          </cell>
          <cell r="O3258" t="str">
            <v>3235-20062008-012</v>
          </cell>
          <cell r="P3258" t="str">
            <v>CZ-5601-B-5</v>
          </cell>
          <cell r="Q3258" t="str">
            <v>Produkt 5</v>
          </cell>
          <cell r="R3258" t="str">
            <v>Novák &amp; syn</v>
          </cell>
          <cell r="S3258" t="str">
            <v>Čechy</v>
          </cell>
          <cell r="T3258" t="str">
            <v>Benešov</v>
          </cell>
          <cell r="U3258" t="str">
            <v>Benešov</v>
          </cell>
          <cell r="V3258">
            <v>91</v>
          </cell>
          <cell r="W3258">
            <v>26</v>
          </cell>
          <cell r="X3258">
            <v>500</v>
          </cell>
          <cell r="Y3258">
            <v>13000</v>
          </cell>
          <cell r="Z3258">
            <v>0</v>
          </cell>
          <cell r="AA3258">
            <v>0</v>
          </cell>
          <cell r="AB3258">
            <v>13000</v>
          </cell>
          <cell r="AC3258">
            <v>0.04</v>
          </cell>
          <cell r="AD3258">
            <v>520</v>
          </cell>
        </row>
        <row r="3259">
          <cell r="A3259">
            <v>3236</v>
          </cell>
          <cell r="B3259" t="str">
            <v>ZA 024</v>
          </cell>
          <cell r="D3259" t="str">
            <v>Petr</v>
          </cell>
          <cell r="E3259" t="str">
            <v>Regl</v>
          </cell>
          <cell r="G3259" t="str">
            <v>Školení jazyky</v>
          </cell>
          <cell r="H3259">
            <v>2912</v>
          </cell>
          <cell r="I3259" t="str">
            <v>Výroba</v>
          </cell>
          <cell r="J3259" t="str">
            <v>830326/5784</v>
          </cell>
          <cell r="K3259">
            <v>26000</v>
          </cell>
          <cell r="L3259">
            <v>1600</v>
          </cell>
          <cell r="M3259" t="str">
            <v>Kraus</v>
          </cell>
          <cell r="N3259">
            <v>39619</v>
          </cell>
          <cell r="O3259" t="str">
            <v>3236-20062008-024</v>
          </cell>
          <cell r="P3259" t="str">
            <v>DE-5952-C-5</v>
          </cell>
          <cell r="Q3259" t="str">
            <v>Produkt 5</v>
          </cell>
          <cell r="R3259" t="str">
            <v>INPROMA s.r.o.</v>
          </cell>
          <cell r="S3259" t="str">
            <v>Čechy</v>
          </cell>
          <cell r="T3259" t="str">
            <v>Praha</v>
          </cell>
          <cell r="U3259" t="str">
            <v xml:space="preserve">Praha </v>
          </cell>
          <cell r="V3259">
            <v>668</v>
          </cell>
          <cell r="W3259">
            <v>347</v>
          </cell>
          <cell r="X3259">
            <v>501</v>
          </cell>
          <cell r="Y3259">
            <v>173847</v>
          </cell>
          <cell r="Z3259">
            <v>7.0000000000000007E-2</v>
          </cell>
          <cell r="AA3259">
            <v>12169.29</v>
          </cell>
          <cell r="AB3259">
            <v>161677.71</v>
          </cell>
          <cell r="AC3259">
            <v>0.02</v>
          </cell>
          <cell r="AD3259">
            <v>3233.5542</v>
          </cell>
        </row>
        <row r="3260">
          <cell r="A3260">
            <v>3237</v>
          </cell>
          <cell r="B3260" t="str">
            <v>ZA 024</v>
          </cell>
          <cell r="D3260" t="str">
            <v>Petr</v>
          </cell>
          <cell r="E3260" t="str">
            <v>Regl</v>
          </cell>
          <cell r="G3260" t="str">
            <v>Telefon</v>
          </cell>
          <cell r="H3260">
            <v>6141</v>
          </cell>
          <cell r="I3260" t="str">
            <v>Výroba</v>
          </cell>
          <cell r="J3260" t="str">
            <v>830326/5784</v>
          </cell>
          <cell r="K3260">
            <v>26000</v>
          </cell>
          <cell r="L3260">
            <v>1600</v>
          </cell>
          <cell r="M3260" t="str">
            <v>Kraus</v>
          </cell>
          <cell r="N3260">
            <v>39621</v>
          </cell>
          <cell r="O3260" t="str">
            <v>3237-22062008-024</v>
          </cell>
          <cell r="P3260" t="str">
            <v>CZ-1074-A-7</v>
          </cell>
          <cell r="Q3260" t="str">
            <v>Produkt 7</v>
          </cell>
          <cell r="R3260" t="str">
            <v>INPROMA s.r.o.</v>
          </cell>
          <cell r="S3260" t="str">
            <v>Čechy</v>
          </cell>
          <cell r="T3260" t="str">
            <v>Praha</v>
          </cell>
          <cell r="U3260" t="str">
            <v xml:space="preserve">Praha </v>
          </cell>
          <cell r="V3260">
            <v>668</v>
          </cell>
          <cell r="W3260">
            <v>164</v>
          </cell>
          <cell r="X3260">
            <v>1200</v>
          </cell>
          <cell r="Y3260">
            <v>196800</v>
          </cell>
          <cell r="Z3260">
            <v>0</v>
          </cell>
          <cell r="AA3260">
            <v>0</v>
          </cell>
          <cell r="AB3260">
            <v>196800</v>
          </cell>
          <cell r="AC3260">
            <v>0.04</v>
          </cell>
          <cell r="AD3260">
            <v>7872</v>
          </cell>
        </row>
        <row r="3261">
          <cell r="A3261">
            <v>3238</v>
          </cell>
          <cell r="B3261" t="str">
            <v>ZA 012</v>
          </cell>
          <cell r="D3261" t="str">
            <v>Nikola</v>
          </cell>
          <cell r="E3261" t="str">
            <v>Tobiášová</v>
          </cell>
          <cell r="F3261" t="str">
            <v>BBA</v>
          </cell>
          <cell r="G3261" t="str">
            <v>Školení profesní</v>
          </cell>
          <cell r="H3261">
            <v>3216</v>
          </cell>
          <cell r="I3261" t="str">
            <v>Marketing</v>
          </cell>
          <cell r="J3261" t="str">
            <v>865520/5988</v>
          </cell>
          <cell r="K3261">
            <v>25000</v>
          </cell>
          <cell r="L3261">
            <v>1300</v>
          </cell>
          <cell r="M3261" t="str">
            <v>Mize</v>
          </cell>
          <cell r="N3261">
            <v>39622</v>
          </cell>
          <cell r="O3261" t="str">
            <v>3238-23062008-012</v>
          </cell>
          <cell r="P3261" t="str">
            <v>CZ-5447-A-5</v>
          </cell>
          <cell r="Q3261" t="str">
            <v>Produkt 5</v>
          </cell>
          <cell r="R3261" t="str">
            <v>Novák &amp; syn</v>
          </cell>
          <cell r="S3261" t="str">
            <v>Čechy</v>
          </cell>
          <cell r="T3261" t="str">
            <v>Benešov</v>
          </cell>
          <cell r="U3261" t="str">
            <v>Benešov</v>
          </cell>
          <cell r="V3261">
            <v>91</v>
          </cell>
          <cell r="W3261">
            <v>270</v>
          </cell>
          <cell r="X3261">
            <v>500</v>
          </cell>
          <cell r="Y3261">
            <v>135000</v>
          </cell>
          <cell r="Z3261">
            <v>0.06</v>
          </cell>
          <cell r="AA3261">
            <v>8100</v>
          </cell>
          <cell r="AB3261">
            <v>126900</v>
          </cell>
          <cell r="AC3261">
            <v>0.02</v>
          </cell>
          <cell r="AD3261">
            <v>2538</v>
          </cell>
        </row>
        <row r="3262">
          <cell r="A3262">
            <v>3239</v>
          </cell>
          <cell r="B3262" t="str">
            <v>ZA 024</v>
          </cell>
          <cell r="D3262" t="str">
            <v>Petr</v>
          </cell>
          <cell r="E3262" t="str">
            <v>Regl</v>
          </cell>
          <cell r="G3262" t="str">
            <v>Benzín</v>
          </cell>
          <cell r="H3262">
            <v>87</v>
          </cell>
          <cell r="I3262" t="str">
            <v>Výroba</v>
          </cell>
          <cell r="J3262" t="str">
            <v>830326/5784</v>
          </cell>
          <cell r="K3262">
            <v>26000</v>
          </cell>
          <cell r="L3262">
            <v>1600</v>
          </cell>
          <cell r="M3262" t="str">
            <v>Mize</v>
          </cell>
          <cell r="N3262">
            <v>39623</v>
          </cell>
          <cell r="O3262" t="str">
            <v>3239-24062008-024</v>
          </cell>
          <cell r="P3262" t="str">
            <v>PL-4753-B-8</v>
          </cell>
          <cell r="Q3262" t="str">
            <v>Produkt 8</v>
          </cell>
          <cell r="R3262" t="str">
            <v>INPROMA s.r.o.</v>
          </cell>
          <cell r="S3262" t="str">
            <v>Čechy</v>
          </cell>
          <cell r="T3262" t="str">
            <v>Praha</v>
          </cell>
          <cell r="U3262" t="str">
            <v xml:space="preserve">Praha </v>
          </cell>
          <cell r="V3262">
            <v>668</v>
          </cell>
          <cell r="W3262">
            <v>49</v>
          </cell>
          <cell r="X3262">
            <v>55</v>
          </cell>
          <cell r="Y3262">
            <v>2695</v>
          </cell>
          <cell r="Z3262">
            <v>0</v>
          </cell>
          <cell r="AA3262">
            <v>0</v>
          </cell>
          <cell r="AB3262">
            <v>2695</v>
          </cell>
          <cell r="AC3262">
            <v>0.04</v>
          </cell>
          <cell r="AD3262">
            <v>107.8</v>
          </cell>
        </row>
        <row r="3263">
          <cell r="A3263">
            <v>3240</v>
          </cell>
          <cell r="B3263" t="str">
            <v>ZA 012</v>
          </cell>
          <cell r="D3263" t="str">
            <v>Nikola</v>
          </cell>
          <cell r="E3263" t="str">
            <v>Tobiášová</v>
          </cell>
          <cell r="F3263" t="str">
            <v>BBA</v>
          </cell>
          <cell r="G3263" t="str">
            <v>Školení jazyky</v>
          </cell>
          <cell r="H3263">
            <v>4204</v>
          </cell>
          <cell r="I3263" t="str">
            <v>Marketing</v>
          </cell>
          <cell r="J3263" t="str">
            <v>865520/5988</v>
          </cell>
          <cell r="K3263">
            <v>25000</v>
          </cell>
          <cell r="L3263">
            <v>1300</v>
          </cell>
          <cell r="M3263" t="str">
            <v>Jakhel</v>
          </cell>
          <cell r="N3263">
            <v>39625</v>
          </cell>
          <cell r="O3263" t="str">
            <v>3240-26062008-012</v>
          </cell>
          <cell r="P3263" t="str">
            <v>DE-5868-C-0</v>
          </cell>
          <cell r="Q3263" t="str">
            <v>Produkt 10</v>
          </cell>
          <cell r="R3263" t="str">
            <v>Novák &amp; syn</v>
          </cell>
          <cell r="S3263" t="str">
            <v>Čechy</v>
          </cell>
          <cell r="T3263" t="str">
            <v>Benešov</v>
          </cell>
          <cell r="U3263" t="str">
            <v>Benešov</v>
          </cell>
          <cell r="V3263">
            <v>91</v>
          </cell>
          <cell r="W3263">
            <v>67</v>
          </cell>
          <cell r="X3263">
            <v>124</v>
          </cell>
          <cell r="Y3263">
            <v>8308</v>
          </cell>
          <cell r="Z3263">
            <v>0</v>
          </cell>
          <cell r="AA3263">
            <v>0</v>
          </cell>
          <cell r="AB3263">
            <v>8308</v>
          </cell>
          <cell r="AC3263">
            <v>0.04</v>
          </cell>
          <cell r="AD3263">
            <v>332.32</v>
          </cell>
        </row>
        <row r="3264">
          <cell r="A3264">
            <v>3241</v>
          </cell>
          <cell r="B3264" t="str">
            <v>ZA 025</v>
          </cell>
          <cell r="C3264" t="str">
            <v>Ing.</v>
          </cell>
          <cell r="D3264" t="str">
            <v>Jan</v>
          </cell>
          <cell r="E3264" t="str">
            <v>Regl</v>
          </cell>
          <cell r="G3264" t="str">
            <v>Telefon</v>
          </cell>
          <cell r="H3264">
            <v>6081</v>
          </cell>
          <cell r="I3264" t="str">
            <v>Finance</v>
          </cell>
          <cell r="J3264" t="str">
            <v>830203/5544</v>
          </cell>
          <cell r="K3264">
            <v>21500</v>
          </cell>
          <cell r="L3264">
            <v>5000</v>
          </cell>
          <cell r="M3264" t="str">
            <v>Sokol</v>
          </cell>
          <cell r="N3264">
            <v>39625</v>
          </cell>
          <cell r="O3264" t="str">
            <v>3241-26062008-025</v>
          </cell>
          <cell r="P3264" t="str">
            <v>AU-6568-A-9</v>
          </cell>
          <cell r="Q3264" t="str">
            <v>Produkt 9</v>
          </cell>
          <cell r="R3264" t="str">
            <v>INPROMA s.r.o.</v>
          </cell>
          <cell r="S3264" t="str">
            <v>Čechy</v>
          </cell>
          <cell r="T3264" t="str">
            <v>Praha</v>
          </cell>
          <cell r="U3264" t="str">
            <v xml:space="preserve">Praha </v>
          </cell>
          <cell r="V3264">
            <v>668</v>
          </cell>
          <cell r="W3264">
            <v>121</v>
          </cell>
          <cell r="X3264">
            <v>326</v>
          </cell>
          <cell r="Y3264">
            <v>39446</v>
          </cell>
          <cell r="Z3264">
            <v>0</v>
          </cell>
          <cell r="AA3264">
            <v>0</v>
          </cell>
          <cell r="AB3264">
            <v>39446</v>
          </cell>
          <cell r="AC3264">
            <v>0.04</v>
          </cell>
          <cell r="AD3264">
            <v>1577.8400000000001</v>
          </cell>
        </row>
        <row r="3265">
          <cell r="A3265">
            <v>3242</v>
          </cell>
          <cell r="B3265" t="str">
            <v>ZA 232</v>
          </cell>
          <cell r="D3265" t="str">
            <v>Lubomír</v>
          </cell>
          <cell r="E3265" t="str">
            <v>Bašta  </v>
          </cell>
          <cell r="G3265" t="str">
            <v>Cestovné</v>
          </cell>
          <cell r="H3265">
            <v>7429</v>
          </cell>
          <cell r="I3265" t="str">
            <v>Prodej B</v>
          </cell>
          <cell r="J3265" t="str">
            <v>680717/3087</v>
          </cell>
          <cell r="K3265">
            <v>14000</v>
          </cell>
          <cell r="L3265">
            <v>1600</v>
          </cell>
          <cell r="M3265" t="str">
            <v>Mize</v>
          </cell>
          <cell r="N3265">
            <v>39627</v>
          </cell>
          <cell r="O3265" t="str">
            <v>3242-28062008-232</v>
          </cell>
          <cell r="P3265" t="str">
            <v>CZ-3122-A-6</v>
          </cell>
          <cell r="Q3265" t="str">
            <v>Produkt 6</v>
          </cell>
          <cell r="R3265" t="str">
            <v>INPROMA s.r.o.</v>
          </cell>
          <cell r="S3265" t="str">
            <v>Čechy</v>
          </cell>
          <cell r="T3265" t="str">
            <v>Praha</v>
          </cell>
          <cell r="U3265" t="str">
            <v xml:space="preserve">Praha </v>
          </cell>
          <cell r="V3265">
            <v>668</v>
          </cell>
          <cell r="W3265">
            <v>329</v>
          </cell>
          <cell r="X3265">
            <v>681</v>
          </cell>
          <cell r="Y3265">
            <v>224049</v>
          </cell>
          <cell r="Z3265">
            <v>0</v>
          </cell>
          <cell r="AA3265">
            <v>0</v>
          </cell>
          <cell r="AB3265">
            <v>224049</v>
          </cell>
          <cell r="AC3265">
            <v>0.04</v>
          </cell>
          <cell r="AD3265">
            <v>8961.9600000000009</v>
          </cell>
        </row>
        <row r="3266">
          <cell r="A3266">
            <v>3243</v>
          </cell>
          <cell r="B3266" t="str">
            <v>ZA 058</v>
          </cell>
          <cell r="D3266" t="str">
            <v>Petr</v>
          </cell>
          <cell r="E3266" t="str">
            <v>Čeřovský  </v>
          </cell>
          <cell r="G3266" t="str">
            <v>Cestovné</v>
          </cell>
          <cell r="H3266">
            <v>3670</v>
          </cell>
          <cell r="I3266" t="str">
            <v>Správa majetku</v>
          </cell>
          <cell r="J3266" t="str">
            <v>540626/2004</v>
          </cell>
          <cell r="K3266">
            <v>17500</v>
          </cell>
          <cell r="L3266">
            <v>1600</v>
          </cell>
          <cell r="M3266" t="str">
            <v>Sokol</v>
          </cell>
          <cell r="N3266">
            <v>39628</v>
          </cell>
          <cell r="O3266" t="str">
            <v>3243-29062008-058</v>
          </cell>
          <cell r="P3266" t="str">
            <v>DE-2755-B-7</v>
          </cell>
          <cell r="Q3266" t="str">
            <v>Produkt 7</v>
          </cell>
          <cell r="R3266" t="str">
            <v>NOV CHEMICKÉ ZÁVODY</v>
          </cell>
          <cell r="S3266" t="str">
            <v>Morava</v>
          </cell>
          <cell r="T3266" t="str">
            <v>Frýdek-Místek</v>
          </cell>
          <cell r="U3266" t="str">
            <v>Lhotka</v>
          </cell>
          <cell r="V3266">
            <v>326</v>
          </cell>
          <cell r="W3266">
            <v>359</v>
          </cell>
          <cell r="X3266">
            <v>1200</v>
          </cell>
          <cell r="Y3266">
            <v>430800</v>
          </cell>
          <cell r="Z3266">
            <v>0.02</v>
          </cell>
          <cell r="AA3266">
            <v>8616</v>
          </cell>
          <cell r="AB3266">
            <v>422184</v>
          </cell>
          <cell r="AC3266">
            <v>0.01</v>
          </cell>
          <cell r="AD3266">
            <v>4221.84</v>
          </cell>
        </row>
        <row r="3267">
          <cell r="A3267">
            <v>3244</v>
          </cell>
          <cell r="B3267" t="str">
            <v>ZA 003</v>
          </cell>
          <cell r="C3267" t="str">
            <v>Mgr.</v>
          </cell>
          <cell r="D3267" t="str">
            <v>Tomáš</v>
          </cell>
          <cell r="E3267" t="str">
            <v>Novotný</v>
          </cell>
          <cell r="G3267" t="str">
            <v>Cestovné</v>
          </cell>
          <cell r="H3267">
            <v>6209</v>
          </cell>
          <cell r="I3267" t="str">
            <v>Prodej D</v>
          </cell>
          <cell r="J3267" t="str">
            <v>920610/5953</v>
          </cell>
          <cell r="K3267">
            <v>19500</v>
          </cell>
          <cell r="L3267">
            <v>2800</v>
          </cell>
          <cell r="M3267" t="str">
            <v>Kraus</v>
          </cell>
          <cell r="N3267">
            <v>39629</v>
          </cell>
          <cell r="O3267" t="str">
            <v>3244-30062008-003</v>
          </cell>
          <cell r="P3267" t="str">
            <v>PL-1671-A-0</v>
          </cell>
          <cell r="Q3267" t="str">
            <v>Produkt 10</v>
          </cell>
          <cell r="R3267" t="str">
            <v>INSTRUMENT JKZ</v>
          </cell>
          <cell r="S3267" t="str">
            <v>Čechy</v>
          </cell>
          <cell r="T3267" t="str">
            <v>Praha</v>
          </cell>
          <cell r="U3267" t="str">
            <v>Písnice</v>
          </cell>
          <cell r="V3267">
            <v>112</v>
          </cell>
          <cell r="W3267">
            <v>362</v>
          </cell>
          <cell r="X3267">
            <v>123</v>
          </cell>
          <cell r="Y3267">
            <v>44526</v>
          </cell>
          <cell r="Z3267">
            <v>0.03</v>
          </cell>
          <cell r="AA3267">
            <v>1335.78</v>
          </cell>
          <cell r="AB3267">
            <v>43190.22</v>
          </cell>
          <cell r="AC3267">
            <v>0.01</v>
          </cell>
          <cell r="AD3267">
            <v>431.90219999999999</v>
          </cell>
        </row>
        <row r="3268">
          <cell r="A3268">
            <v>3245</v>
          </cell>
          <cell r="B3268" t="str">
            <v>ZA 011</v>
          </cell>
          <cell r="C3268" t="str">
            <v>PHDr.</v>
          </cell>
          <cell r="D3268" t="str">
            <v>Lukáš</v>
          </cell>
          <cell r="E3268" t="str">
            <v>Jarolím</v>
          </cell>
          <cell r="G3268" t="str">
            <v>Firemní výdaj</v>
          </cell>
          <cell r="H3268">
            <v>1028</v>
          </cell>
          <cell r="I3268" t="str">
            <v>Management</v>
          </cell>
          <cell r="J3268" t="str">
            <v>870306/0982</v>
          </cell>
          <cell r="K3268">
            <v>35000</v>
          </cell>
          <cell r="L3268">
            <v>3800</v>
          </cell>
          <cell r="M3268" t="str">
            <v>Jakhel</v>
          </cell>
          <cell r="N3268">
            <v>39631</v>
          </cell>
          <cell r="O3268" t="str">
            <v>3245-02072008-011</v>
          </cell>
          <cell r="P3268" t="str">
            <v>PL-9869-B-8</v>
          </cell>
          <cell r="Q3268" t="str">
            <v>Produkt 8</v>
          </cell>
          <cell r="R3268" t="str">
            <v>NOV CHEMICKÉ ZÁVODY</v>
          </cell>
          <cell r="S3268" t="str">
            <v>Morava</v>
          </cell>
          <cell r="T3268" t="str">
            <v>Frýdek-Místek</v>
          </cell>
          <cell r="U3268" t="str">
            <v>Lhotka</v>
          </cell>
          <cell r="V3268">
            <v>326</v>
          </cell>
          <cell r="W3268">
            <v>128</v>
          </cell>
          <cell r="X3268">
            <v>55</v>
          </cell>
          <cell r="Y3268">
            <v>7040</v>
          </cell>
          <cell r="Z3268">
            <v>0</v>
          </cell>
          <cell r="AA3268">
            <v>0</v>
          </cell>
          <cell r="AB3268">
            <v>7040</v>
          </cell>
          <cell r="AC3268">
            <v>0.04</v>
          </cell>
          <cell r="AD3268">
            <v>281.60000000000002</v>
          </cell>
        </row>
        <row r="3269">
          <cell r="A3269">
            <v>3246</v>
          </cell>
          <cell r="B3269" t="str">
            <v>ZA 016</v>
          </cell>
          <cell r="D3269" t="str">
            <v>Karel</v>
          </cell>
          <cell r="E3269" t="str">
            <v>Jarolím</v>
          </cell>
          <cell r="G3269" t="str">
            <v>Školení profesní</v>
          </cell>
          <cell r="H3269">
            <v>3255</v>
          </cell>
          <cell r="I3269" t="str">
            <v>Výroba</v>
          </cell>
          <cell r="J3269" t="str">
            <v>860628/5974</v>
          </cell>
          <cell r="K3269">
            <v>25000</v>
          </cell>
          <cell r="L3269">
            <v>300</v>
          </cell>
          <cell r="M3269" t="str">
            <v>Kraus</v>
          </cell>
          <cell r="N3269">
            <v>39631</v>
          </cell>
          <cell r="O3269" t="str">
            <v>3246-02072008-016</v>
          </cell>
          <cell r="P3269" t="str">
            <v>CZ-5701-C-3</v>
          </cell>
          <cell r="Q3269" t="str">
            <v>Produkt 3</v>
          </cell>
          <cell r="R3269" t="str">
            <v>INSTRUMENT JKZ</v>
          </cell>
          <cell r="S3269" t="str">
            <v>Čechy</v>
          </cell>
          <cell r="T3269" t="str">
            <v>Praha</v>
          </cell>
          <cell r="U3269" t="str">
            <v>Písnice</v>
          </cell>
          <cell r="V3269">
            <v>112</v>
          </cell>
          <cell r="W3269">
            <v>360</v>
          </cell>
          <cell r="X3269">
            <v>75</v>
          </cell>
          <cell r="Y3269">
            <v>27000</v>
          </cell>
          <cell r="Z3269">
            <v>0.09</v>
          </cell>
          <cell r="AA3269">
            <v>2430</v>
          </cell>
          <cell r="AB3269">
            <v>24570</v>
          </cell>
          <cell r="AC3269">
            <v>0.02</v>
          </cell>
          <cell r="AD3269">
            <v>491.40000000000003</v>
          </cell>
        </row>
        <row r="3270">
          <cell r="A3270">
            <v>3247</v>
          </cell>
          <cell r="B3270" t="str">
            <v>ZA 016</v>
          </cell>
          <cell r="D3270" t="str">
            <v>Karel</v>
          </cell>
          <cell r="E3270" t="str">
            <v>Jarolím</v>
          </cell>
          <cell r="G3270" t="str">
            <v>Školení jazyky</v>
          </cell>
          <cell r="H3270">
            <v>6533</v>
          </cell>
          <cell r="I3270" t="str">
            <v>Výroba</v>
          </cell>
          <cell r="J3270" t="str">
            <v>860628/5974</v>
          </cell>
          <cell r="K3270">
            <v>25000</v>
          </cell>
          <cell r="L3270">
            <v>300</v>
          </cell>
          <cell r="M3270" t="str">
            <v>Kraus</v>
          </cell>
          <cell r="N3270">
            <v>39633</v>
          </cell>
          <cell r="O3270" t="str">
            <v>3247-04072008-016</v>
          </cell>
          <cell r="P3270" t="str">
            <v>AU-7917-C-6</v>
          </cell>
          <cell r="Q3270" t="str">
            <v>Produkt 6</v>
          </cell>
          <cell r="R3270" t="str">
            <v>INSTRUMENT JKZ</v>
          </cell>
          <cell r="S3270" t="str">
            <v>Čechy</v>
          </cell>
          <cell r="T3270" t="str">
            <v>Praha</v>
          </cell>
          <cell r="U3270" t="str">
            <v>Písnice</v>
          </cell>
          <cell r="V3270">
            <v>112</v>
          </cell>
          <cell r="W3270">
            <v>167</v>
          </cell>
          <cell r="X3270">
            <v>682</v>
          </cell>
          <cell r="Y3270">
            <v>113894</v>
          </cell>
          <cell r="Z3270">
            <v>0.02</v>
          </cell>
          <cell r="AA3270">
            <v>2277.88</v>
          </cell>
          <cell r="AB3270">
            <v>111616.12</v>
          </cell>
          <cell r="AC3270">
            <v>0.01</v>
          </cell>
          <cell r="AD3270">
            <v>1116.1612</v>
          </cell>
        </row>
        <row r="3271">
          <cell r="A3271">
            <v>3248</v>
          </cell>
          <cell r="B3271" t="str">
            <v>ZA 011</v>
          </cell>
          <cell r="C3271" t="str">
            <v>PHDr.</v>
          </cell>
          <cell r="D3271" t="str">
            <v>Lukáš</v>
          </cell>
          <cell r="E3271" t="str">
            <v>Jarolím</v>
          </cell>
          <cell r="G3271" t="str">
            <v>Cestovné</v>
          </cell>
          <cell r="H3271">
            <v>2651</v>
          </cell>
          <cell r="I3271" t="str">
            <v>Management</v>
          </cell>
          <cell r="J3271" t="str">
            <v>870306/0982</v>
          </cell>
          <cell r="K3271">
            <v>35000</v>
          </cell>
          <cell r="L3271">
            <v>3800</v>
          </cell>
          <cell r="M3271" t="str">
            <v>Sokol</v>
          </cell>
          <cell r="N3271">
            <v>39634</v>
          </cell>
          <cell r="O3271" t="str">
            <v>3248-05072008-011</v>
          </cell>
          <cell r="P3271" t="str">
            <v>CZ-1332-B-3</v>
          </cell>
          <cell r="Q3271" t="str">
            <v>Produkt 3</v>
          </cell>
          <cell r="R3271" t="str">
            <v>NOV CHEMICKÉ ZÁVODY</v>
          </cell>
          <cell r="S3271" t="str">
            <v>Morava</v>
          </cell>
          <cell r="T3271" t="str">
            <v>Frýdek-Místek</v>
          </cell>
          <cell r="U3271" t="str">
            <v>Lhotka</v>
          </cell>
          <cell r="V3271">
            <v>326</v>
          </cell>
          <cell r="W3271">
            <v>450</v>
          </cell>
          <cell r="X3271">
            <v>75</v>
          </cell>
          <cell r="Y3271">
            <v>33750</v>
          </cell>
          <cell r="Z3271">
            <v>0.02</v>
          </cell>
          <cell r="AA3271">
            <v>675</v>
          </cell>
          <cell r="AB3271">
            <v>33075</v>
          </cell>
          <cell r="AC3271">
            <v>0.01</v>
          </cell>
          <cell r="AD3271">
            <v>330.75</v>
          </cell>
        </row>
        <row r="3272">
          <cell r="A3272">
            <v>3249</v>
          </cell>
          <cell r="B3272" t="str">
            <v>ZA 016</v>
          </cell>
          <cell r="D3272" t="str">
            <v>Karel</v>
          </cell>
          <cell r="E3272" t="str">
            <v>Jarolím</v>
          </cell>
          <cell r="G3272" t="str">
            <v>Telefon</v>
          </cell>
          <cell r="H3272">
            <v>7437</v>
          </cell>
          <cell r="I3272" t="str">
            <v>Výroba</v>
          </cell>
          <cell r="J3272" t="str">
            <v>860628/5974</v>
          </cell>
          <cell r="K3272">
            <v>25000</v>
          </cell>
          <cell r="L3272">
            <v>300</v>
          </cell>
          <cell r="M3272" t="str">
            <v>Jakhel</v>
          </cell>
          <cell r="N3272">
            <v>39635</v>
          </cell>
          <cell r="O3272" t="str">
            <v>3249-06072008-016</v>
          </cell>
          <cell r="P3272" t="str">
            <v>CZ-8408-D-6</v>
          </cell>
          <cell r="Q3272" t="str">
            <v>Produkt 6</v>
          </cell>
          <cell r="R3272" t="str">
            <v>INSTRUMENT JKZ</v>
          </cell>
          <cell r="S3272" t="str">
            <v>Čechy</v>
          </cell>
          <cell r="T3272" t="str">
            <v>Praha</v>
          </cell>
          <cell r="U3272" t="str">
            <v>Písnice</v>
          </cell>
          <cell r="V3272">
            <v>112</v>
          </cell>
          <cell r="W3272">
            <v>54</v>
          </cell>
          <cell r="X3272">
            <v>681</v>
          </cell>
          <cell r="Y3272">
            <v>36774</v>
          </cell>
          <cell r="Z3272">
            <v>0</v>
          </cell>
          <cell r="AA3272">
            <v>0</v>
          </cell>
          <cell r="AB3272">
            <v>36774</v>
          </cell>
          <cell r="AC3272">
            <v>0.04</v>
          </cell>
          <cell r="AD3272">
            <v>1470.96</v>
          </cell>
        </row>
        <row r="3273">
          <cell r="A3273">
            <v>3250</v>
          </cell>
          <cell r="B3273" t="str">
            <v>ZA 011</v>
          </cell>
          <cell r="C3273" t="str">
            <v>PHDr.</v>
          </cell>
          <cell r="D3273" t="str">
            <v>Lukáš</v>
          </cell>
          <cell r="E3273" t="str">
            <v>Jarolím</v>
          </cell>
          <cell r="G3273" t="str">
            <v>Školení profesní</v>
          </cell>
          <cell r="H3273">
            <v>741</v>
          </cell>
          <cell r="I3273" t="str">
            <v>Management</v>
          </cell>
          <cell r="J3273" t="str">
            <v>870306/0982</v>
          </cell>
          <cell r="K3273">
            <v>35000</v>
          </cell>
          <cell r="L3273">
            <v>3800</v>
          </cell>
          <cell r="M3273" t="str">
            <v>Sokol</v>
          </cell>
          <cell r="N3273">
            <v>39637</v>
          </cell>
          <cell r="O3273" t="str">
            <v>3250-08072008-011</v>
          </cell>
          <cell r="P3273" t="str">
            <v>CZ-6289-D-1</v>
          </cell>
          <cell r="Q3273" t="str">
            <v>Produkt 1</v>
          </cell>
          <cell r="R3273" t="str">
            <v>NOV CHEMICKÉ ZÁVODY</v>
          </cell>
          <cell r="S3273" t="str">
            <v>Morava</v>
          </cell>
          <cell r="T3273" t="str">
            <v>Frýdek-Místek</v>
          </cell>
          <cell r="U3273" t="str">
            <v>Lhotka</v>
          </cell>
          <cell r="V3273">
            <v>326</v>
          </cell>
          <cell r="W3273">
            <v>355</v>
          </cell>
          <cell r="X3273">
            <v>106</v>
          </cell>
          <cell r="Y3273">
            <v>37630</v>
          </cell>
          <cell r="Z3273">
            <v>0.08</v>
          </cell>
          <cell r="AA3273">
            <v>3010.4</v>
          </cell>
          <cell r="AB3273">
            <v>34619.599999999999</v>
          </cell>
          <cell r="AC3273">
            <v>0.02</v>
          </cell>
          <cell r="AD3273">
            <v>692.39199999999994</v>
          </cell>
        </row>
        <row r="3274">
          <cell r="A3274">
            <v>3251</v>
          </cell>
          <cell r="B3274" t="str">
            <v>ZA 016</v>
          </cell>
          <cell r="D3274" t="str">
            <v>Karel</v>
          </cell>
          <cell r="E3274" t="str">
            <v>Jarolím</v>
          </cell>
          <cell r="G3274" t="str">
            <v>Benzín</v>
          </cell>
          <cell r="H3274">
            <v>6263</v>
          </cell>
          <cell r="I3274" t="str">
            <v>Výroba</v>
          </cell>
          <cell r="J3274" t="str">
            <v>860628/5974</v>
          </cell>
          <cell r="K3274">
            <v>25000</v>
          </cell>
          <cell r="L3274">
            <v>300</v>
          </cell>
          <cell r="M3274" t="str">
            <v>Sokol</v>
          </cell>
          <cell r="N3274">
            <v>39637</v>
          </cell>
          <cell r="O3274" t="str">
            <v>3251-08072008-016</v>
          </cell>
          <cell r="P3274" t="str">
            <v>CZ-3114-A-7</v>
          </cell>
          <cell r="Q3274" t="str">
            <v>Produkt 7</v>
          </cell>
          <cell r="R3274" t="str">
            <v>INSTRUMENT JKZ</v>
          </cell>
          <cell r="S3274" t="str">
            <v>Čechy</v>
          </cell>
          <cell r="T3274" t="str">
            <v>Praha</v>
          </cell>
          <cell r="U3274" t="str">
            <v>Písnice</v>
          </cell>
          <cell r="V3274">
            <v>112</v>
          </cell>
          <cell r="W3274">
            <v>216</v>
          </cell>
          <cell r="X3274">
            <v>1200</v>
          </cell>
          <cell r="Y3274">
            <v>259200</v>
          </cell>
          <cell r="Z3274">
            <v>0</v>
          </cell>
          <cell r="AA3274">
            <v>0</v>
          </cell>
          <cell r="AB3274">
            <v>259200</v>
          </cell>
          <cell r="AC3274">
            <v>0.04</v>
          </cell>
          <cell r="AD3274">
            <v>10368</v>
          </cell>
        </row>
        <row r="3275">
          <cell r="A3275">
            <v>3252</v>
          </cell>
          <cell r="B3275" t="str">
            <v>ZA 010</v>
          </cell>
          <cell r="D3275" t="str">
            <v>Roman</v>
          </cell>
          <cell r="E3275" t="str">
            <v>Zatloukal</v>
          </cell>
          <cell r="G3275" t="str">
            <v>Cestovné</v>
          </cell>
          <cell r="H3275">
            <v>5238</v>
          </cell>
          <cell r="I3275" t="str">
            <v>Výroba</v>
          </cell>
          <cell r="J3275" t="str">
            <v>880602/6020</v>
          </cell>
          <cell r="K3275">
            <v>15500</v>
          </cell>
          <cell r="L3275">
            <v>300</v>
          </cell>
          <cell r="M3275" t="str">
            <v>Mize</v>
          </cell>
          <cell r="N3275">
            <v>39639</v>
          </cell>
          <cell r="O3275" t="str">
            <v>3252-10072008-010</v>
          </cell>
          <cell r="P3275" t="str">
            <v>PL-5795-C-6</v>
          </cell>
          <cell r="Q3275" t="str">
            <v>Produkt 6</v>
          </cell>
          <cell r="R3275" t="str">
            <v>INTERLINKA s.r.o.</v>
          </cell>
          <cell r="S3275" t="str">
            <v>Čechy</v>
          </cell>
          <cell r="T3275" t="str">
            <v>Praha</v>
          </cell>
          <cell r="U3275" t="str">
            <v>Praha</v>
          </cell>
          <cell r="V3275">
            <v>974</v>
          </cell>
          <cell r="W3275">
            <v>251</v>
          </cell>
          <cell r="X3275">
            <v>683</v>
          </cell>
          <cell r="Y3275">
            <v>171433</v>
          </cell>
          <cell r="Z3275">
            <v>0.02</v>
          </cell>
          <cell r="AA3275">
            <v>3428.66</v>
          </cell>
          <cell r="AB3275">
            <v>168004.34</v>
          </cell>
          <cell r="AC3275">
            <v>0.01</v>
          </cell>
          <cell r="AD3275">
            <v>1680.0434</v>
          </cell>
        </row>
        <row r="3276">
          <cell r="A3276">
            <v>3253</v>
          </cell>
          <cell r="B3276" t="str">
            <v>ZA 011</v>
          </cell>
          <cell r="C3276" t="str">
            <v>PHDr.</v>
          </cell>
          <cell r="D3276" t="str">
            <v>Lukáš</v>
          </cell>
          <cell r="E3276" t="str">
            <v>Jarolím</v>
          </cell>
          <cell r="G3276" t="str">
            <v>Školení jazyky</v>
          </cell>
          <cell r="H3276">
            <v>2680</v>
          </cell>
          <cell r="I3276" t="str">
            <v>Management</v>
          </cell>
          <cell r="J3276" t="str">
            <v>870306/0982</v>
          </cell>
          <cell r="K3276">
            <v>35000</v>
          </cell>
          <cell r="L3276">
            <v>3800</v>
          </cell>
          <cell r="M3276" t="str">
            <v>Jakhel</v>
          </cell>
          <cell r="N3276">
            <v>39640</v>
          </cell>
          <cell r="O3276" t="str">
            <v>3253-11072008-011</v>
          </cell>
          <cell r="P3276" t="str">
            <v>DE-6166-B-1</v>
          </cell>
          <cell r="Q3276" t="str">
            <v>Produkt 1</v>
          </cell>
          <cell r="R3276" t="str">
            <v>NOV CHEMICKÉ ZÁVODY</v>
          </cell>
          <cell r="S3276" t="str">
            <v>Morava</v>
          </cell>
          <cell r="T3276" t="str">
            <v>Frýdek-Místek</v>
          </cell>
          <cell r="U3276" t="str">
            <v>Lhotka</v>
          </cell>
          <cell r="V3276">
            <v>326</v>
          </cell>
          <cell r="W3276">
            <v>254</v>
          </cell>
          <cell r="X3276">
            <v>108</v>
          </cell>
          <cell r="Y3276">
            <v>27432</v>
          </cell>
          <cell r="Z3276">
            <v>0.09</v>
          </cell>
          <cell r="AA3276">
            <v>2468.88</v>
          </cell>
          <cell r="AB3276">
            <v>24963.119999999999</v>
          </cell>
          <cell r="AC3276">
            <v>0.02</v>
          </cell>
          <cell r="AD3276">
            <v>499.26240000000001</v>
          </cell>
        </row>
        <row r="3277">
          <cell r="A3277">
            <v>3254</v>
          </cell>
          <cell r="B3277" t="str">
            <v>ZA 002</v>
          </cell>
          <cell r="C3277" t="str">
            <v>Mgr.</v>
          </cell>
          <cell r="D3277" t="str">
            <v>Jan</v>
          </cell>
          <cell r="E3277" t="str">
            <v>Vodička</v>
          </cell>
          <cell r="G3277" t="str">
            <v>Telefon</v>
          </cell>
          <cell r="H3277">
            <v>5731</v>
          </cell>
          <cell r="I3277" t="str">
            <v>Prodej A</v>
          </cell>
          <cell r="J3277" t="str">
            <v>830420/5778</v>
          </cell>
          <cell r="K3277">
            <v>25000</v>
          </cell>
          <cell r="L3277">
            <v>1600</v>
          </cell>
          <cell r="M3277" t="str">
            <v>Jakhel</v>
          </cell>
          <cell r="N3277">
            <v>39641</v>
          </cell>
          <cell r="O3277" t="str">
            <v>3254-12072008-002</v>
          </cell>
          <cell r="P3277" t="str">
            <v>CZ-5714-A-1</v>
          </cell>
          <cell r="Q3277" t="str">
            <v>Produkt 1</v>
          </cell>
          <cell r="R3277" t="str">
            <v>INTOS ŽEBRÁK a.s.</v>
          </cell>
          <cell r="S3277" t="str">
            <v>Morava</v>
          </cell>
          <cell r="T3277" t="str">
            <v>Frýdek-Místek</v>
          </cell>
          <cell r="U3277" t="str">
            <v>Krmelín</v>
          </cell>
          <cell r="V3277">
            <v>864</v>
          </cell>
          <cell r="W3277">
            <v>327</v>
          </cell>
          <cell r="X3277">
            <v>101</v>
          </cell>
          <cell r="Y3277">
            <v>33027</v>
          </cell>
          <cell r="Z3277">
            <v>0.1</v>
          </cell>
          <cell r="AA3277">
            <v>3302.7000000000003</v>
          </cell>
          <cell r="AB3277">
            <v>29724.3</v>
          </cell>
          <cell r="AC3277">
            <v>0.03</v>
          </cell>
          <cell r="AD3277">
            <v>891.72899999999993</v>
          </cell>
        </row>
        <row r="3278">
          <cell r="A3278">
            <v>3255</v>
          </cell>
          <cell r="B3278" t="str">
            <v>ZA 002</v>
          </cell>
          <cell r="C3278" t="str">
            <v>Mgr.</v>
          </cell>
          <cell r="D3278" t="str">
            <v>Jan</v>
          </cell>
          <cell r="E3278" t="str">
            <v>Vodička</v>
          </cell>
          <cell r="G3278" t="str">
            <v>Benzín</v>
          </cell>
          <cell r="H3278">
            <v>6058</v>
          </cell>
          <cell r="I3278" t="str">
            <v>Prodej A</v>
          </cell>
          <cell r="J3278" t="str">
            <v>830420/5778</v>
          </cell>
          <cell r="K3278">
            <v>25000</v>
          </cell>
          <cell r="L3278">
            <v>1600</v>
          </cell>
          <cell r="M3278" t="str">
            <v>Jakhel</v>
          </cell>
          <cell r="N3278">
            <v>39643</v>
          </cell>
          <cell r="O3278" t="str">
            <v>3255-14072008-002</v>
          </cell>
          <cell r="P3278" t="str">
            <v>DE-7725-D-0</v>
          </cell>
          <cell r="Q3278" t="str">
            <v>Produkt 10</v>
          </cell>
          <cell r="R3278" t="str">
            <v>INTOS ŽEBRÁK a.s.</v>
          </cell>
          <cell r="S3278" t="str">
            <v>Morava</v>
          </cell>
          <cell r="T3278" t="str">
            <v>Frýdek-Místek</v>
          </cell>
          <cell r="U3278" t="str">
            <v>Krmelín</v>
          </cell>
          <cell r="V3278">
            <v>864</v>
          </cell>
          <cell r="W3278">
            <v>14</v>
          </cell>
          <cell r="X3278">
            <v>125</v>
          </cell>
          <cell r="Y3278">
            <v>1750</v>
          </cell>
          <cell r="Z3278">
            <v>0</v>
          </cell>
          <cell r="AA3278">
            <v>0</v>
          </cell>
          <cell r="AB3278">
            <v>1750</v>
          </cell>
          <cell r="AC3278">
            <v>0.04</v>
          </cell>
          <cell r="AD3278">
            <v>70</v>
          </cell>
        </row>
        <row r="3279">
          <cell r="A3279">
            <v>3256</v>
          </cell>
          <cell r="B3279" t="str">
            <v>ZA 233</v>
          </cell>
          <cell r="D3279" t="str">
            <v>Petr</v>
          </cell>
          <cell r="E3279" t="str">
            <v>Chmelíček</v>
          </cell>
          <cell r="G3279" t="str">
            <v>Telefon</v>
          </cell>
          <cell r="H3279">
            <v>4635</v>
          </cell>
          <cell r="I3279" t="str">
            <v>Prodej B</v>
          </cell>
          <cell r="J3279" t="str">
            <v>890510/4582</v>
          </cell>
          <cell r="K3279">
            <v>15500</v>
          </cell>
          <cell r="L3279">
            <v>3300</v>
          </cell>
          <cell r="M3279" t="str">
            <v>Mize</v>
          </cell>
          <cell r="N3279">
            <v>39643</v>
          </cell>
          <cell r="O3279" t="str">
            <v>3256-14072008-233</v>
          </cell>
          <cell r="P3279" t="str">
            <v>AU-4913-A-5</v>
          </cell>
          <cell r="Q3279" t="str">
            <v>Produkt 5</v>
          </cell>
          <cell r="R3279" t="str">
            <v>NOVÁ HUŤ a.s.</v>
          </cell>
          <cell r="S3279" t="str">
            <v>Čechy</v>
          </cell>
          <cell r="T3279" t="str">
            <v>Praha</v>
          </cell>
          <cell r="U3279" t="str">
            <v>Kunratice</v>
          </cell>
          <cell r="V3279">
            <v>849</v>
          </cell>
          <cell r="W3279">
            <v>138</v>
          </cell>
          <cell r="X3279">
            <v>501</v>
          </cell>
          <cell r="Y3279">
            <v>69138</v>
          </cell>
          <cell r="Z3279">
            <v>0</v>
          </cell>
          <cell r="AA3279">
            <v>0</v>
          </cell>
          <cell r="AB3279">
            <v>69138</v>
          </cell>
          <cell r="AC3279">
            <v>0.04</v>
          </cell>
          <cell r="AD3279">
            <v>2765.52</v>
          </cell>
        </row>
        <row r="3280">
          <cell r="A3280">
            <v>3257</v>
          </cell>
          <cell r="B3280" t="str">
            <v>ZA 002</v>
          </cell>
          <cell r="C3280" t="str">
            <v>Mgr.</v>
          </cell>
          <cell r="D3280" t="str">
            <v>Jan</v>
          </cell>
          <cell r="E3280" t="str">
            <v>Vodička</v>
          </cell>
          <cell r="G3280" t="str">
            <v>Firemní výdaj</v>
          </cell>
          <cell r="H3280">
            <v>5181</v>
          </cell>
          <cell r="I3280" t="str">
            <v>Prodej A</v>
          </cell>
          <cell r="J3280" t="str">
            <v>830420/5778</v>
          </cell>
          <cell r="K3280">
            <v>25000</v>
          </cell>
          <cell r="L3280">
            <v>1600</v>
          </cell>
          <cell r="M3280" t="str">
            <v>Jakhel</v>
          </cell>
          <cell r="N3280">
            <v>39645</v>
          </cell>
          <cell r="O3280" t="str">
            <v>3257-16072008-002</v>
          </cell>
          <cell r="P3280" t="str">
            <v>PL-9680-D-7</v>
          </cell>
          <cell r="Q3280" t="str">
            <v>Produkt 7</v>
          </cell>
          <cell r="R3280" t="str">
            <v>INTOS ŽEBRÁK a.s.</v>
          </cell>
          <cell r="S3280" t="str">
            <v>Morava</v>
          </cell>
          <cell r="T3280" t="str">
            <v>Frýdek-Místek</v>
          </cell>
          <cell r="U3280" t="str">
            <v>Krmelín</v>
          </cell>
          <cell r="V3280">
            <v>864</v>
          </cell>
          <cell r="W3280">
            <v>427</v>
          </cell>
          <cell r="X3280">
            <v>1200</v>
          </cell>
          <cell r="Y3280">
            <v>512400</v>
          </cell>
          <cell r="Z3280">
            <v>0.06</v>
          </cell>
          <cell r="AA3280">
            <v>30744</v>
          </cell>
          <cell r="AB3280">
            <v>481656</v>
          </cell>
          <cell r="AC3280">
            <v>0.02</v>
          </cell>
          <cell r="AD3280">
            <v>9633.1200000000008</v>
          </cell>
        </row>
        <row r="3281">
          <cell r="A3281">
            <v>3258</v>
          </cell>
          <cell r="B3281" t="str">
            <v>ZA 233</v>
          </cell>
          <cell r="D3281" t="str">
            <v>Petr</v>
          </cell>
          <cell r="E3281" t="str">
            <v>Chmelíček</v>
          </cell>
          <cell r="G3281" t="str">
            <v>Benzín</v>
          </cell>
          <cell r="H3281">
            <v>3166</v>
          </cell>
          <cell r="I3281" t="str">
            <v>Prodej B</v>
          </cell>
          <cell r="J3281" t="str">
            <v>890510/4582</v>
          </cell>
          <cell r="K3281">
            <v>15500</v>
          </cell>
          <cell r="L3281">
            <v>3300</v>
          </cell>
          <cell r="M3281" t="str">
            <v>Sokol</v>
          </cell>
          <cell r="N3281">
            <v>39646</v>
          </cell>
          <cell r="O3281" t="str">
            <v>3258-17072008-233</v>
          </cell>
          <cell r="P3281" t="str">
            <v>CZ-9254-B-4</v>
          </cell>
          <cell r="Q3281" t="str">
            <v>Produkt 4</v>
          </cell>
          <cell r="R3281" t="str">
            <v>NOVÁ HUŤ a.s.</v>
          </cell>
          <cell r="S3281" t="str">
            <v>Čechy</v>
          </cell>
          <cell r="T3281" t="str">
            <v>Praha</v>
          </cell>
          <cell r="U3281" t="str">
            <v>Kunratice</v>
          </cell>
          <cell r="V3281">
            <v>849</v>
          </cell>
          <cell r="W3281">
            <v>150</v>
          </cell>
          <cell r="X3281">
            <v>395</v>
          </cell>
          <cell r="Y3281">
            <v>59250</v>
          </cell>
          <cell r="Z3281">
            <v>0</v>
          </cell>
          <cell r="AA3281">
            <v>0</v>
          </cell>
          <cell r="AB3281">
            <v>59250</v>
          </cell>
          <cell r="AC3281">
            <v>0.04</v>
          </cell>
          <cell r="AD3281">
            <v>2370</v>
          </cell>
        </row>
        <row r="3282">
          <cell r="A3282">
            <v>3259</v>
          </cell>
          <cell r="B3282" t="str">
            <v>ZA 002</v>
          </cell>
          <cell r="C3282" t="str">
            <v>Mgr.</v>
          </cell>
          <cell r="D3282" t="str">
            <v>Jan</v>
          </cell>
          <cell r="E3282" t="str">
            <v>Vodička</v>
          </cell>
          <cell r="G3282" t="str">
            <v>Cestovné</v>
          </cell>
          <cell r="H3282">
            <v>2887</v>
          </cell>
          <cell r="I3282" t="str">
            <v>Prodej A</v>
          </cell>
          <cell r="J3282" t="str">
            <v>830420/5778</v>
          </cell>
          <cell r="K3282">
            <v>25000</v>
          </cell>
          <cell r="L3282">
            <v>1600</v>
          </cell>
          <cell r="M3282" t="str">
            <v>Sokol</v>
          </cell>
          <cell r="N3282">
            <v>39647</v>
          </cell>
          <cell r="O3282" t="str">
            <v>3259-18072008-002</v>
          </cell>
          <cell r="P3282" t="str">
            <v>CZ-8918-C-8</v>
          </cell>
          <cell r="Q3282" t="str">
            <v>Produkt 8</v>
          </cell>
          <cell r="R3282" t="str">
            <v>INTOS ŽEBRÁK a.s.</v>
          </cell>
          <cell r="S3282" t="str">
            <v>Morava</v>
          </cell>
          <cell r="T3282" t="str">
            <v>Frýdek-Místek</v>
          </cell>
          <cell r="U3282" t="str">
            <v>Krmelín</v>
          </cell>
          <cell r="V3282">
            <v>864</v>
          </cell>
          <cell r="W3282">
            <v>94</v>
          </cell>
          <cell r="X3282">
            <v>55</v>
          </cell>
          <cell r="Y3282">
            <v>5170</v>
          </cell>
          <cell r="Z3282">
            <v>0</v>
          </cell>
          <cell r="AA3282">
            <v>0</v>
          </cell>
          <cell r="AB3282">
            <v>5170</v>
          </cell>
          <cell r="AC3282">
            <v>0.04</v>
          </cell>
          <cell r="AD3282">
            <v>206.8</v>
          </cell>
        </row>
        <row r="3283">
          <cell r="A3283">
            <v>3260</v>
          </cell>
          <cell r="B3283" t="str">
            <v>ZA 073</v>
          </cell>
          <cell r="D3283" t="str">
            <v>Nikola</v>
          </cell>
          <cell r="E3283" t="str">
            <v>Čtrnáctá</v>
          </cell>
          <cell r="G3283" t="str">
            <v>Cestovné</v>
          </cell>
          <cell r="H3283">
            <v>1522</v>
          </cell>
          <cell r="I3283" t="str">
            <v>Výroba</v>
          </cell>
          <cell r="J3283" t="str">
            <v>705606/2299</v>
          </cell>
          <cell r="K3283">
            <v>23500</v>
          </cell>
          <cell r="L3283">
            <v>1300</v>
          </cell>
          <cell r="M3283" t="str">
            <v>Mize</v>
          </cell>
          <cell r="N3283">
            <v>39649</v>
          </cell>
          <cell r="O3283" t="str">
            <v>3260-20072008-073</v>
          </cell>
          <cell r="P3283" t="str">
            <v>DE-8069-A-5</v>
          </cell>
          <cell r="Q3283" t="str">
            <v>Produkt 5</v>
          </cell>
          <cell r="R3283" t="str">
            <v>INTOS ŽEBRÁK a.s.</v>
          </cell>
          <cell r="S3283" t="str">
            <v>Morava</v>
          </cell>
          <cell r="T3283" t="str">
            <v>Frýdek-Místek</v>
          </cell>
          <cell r="U3283" t="str">
            <v>Krmelín</v>
          </cell>
          <cell r="V3283">
            <v>864</v>
          </cell>
          <cell r="W3283">
            <v>301</v>
          </cell>
          <cell r="X3283">
            <v>501</v>
          </cell>
          <cell r="Y3283">
            <v>150801</v>
          </cell>
          <cell r="Z3283">
            <v>0</v>
          </cell>
          <cell r="AA3283">
            <v>0</v>
          </cell>
          <cell r="AB3283">
            <v>150801</v>
          </cell>
          <cell r="AC3283">
            <v>0.04</v>
          </cell>
          <cell r="AD3283">
            <v>6032.04</v>
          </cell>
        </row>
        <row r="3284">
          <cell r="A3284">
            <v>3261</v>
          </cell>
          <cell r="B3284" t="str">
            <v>ZA 233</v>
          </cell>
          <cell r="D3284" t="str">
            <v>Petr</v>
          </cell>
          <cell r="E3284" t="str">
            <v>Chmelíček</v>
          </cell>
          <cell r="G3284" t="str">
            <v>Firemní výdaj</v>
          </cell>
          <cell r="H3284">
            <v>3912</v>
          </cell>
          <cell r="I3284" t="str">
            <v>Prodej B</v>
          </cell>
          <cell r="J3284" t="str">
            <v>890510/4582</v>
          </cell>
          <cell r="K3284">
            <v>15500</v>
          </cell>
          <cell r="L3284">
            <v>3300</v>
          </cell>
          <cell r="M3284" t="str">
            <v>Jakhel</v>
          </cell>
          <cell r="N3284">
            <v>39649</v>
          </cell>
          <cell r="O3284" t="str">
            <v>3261-20072008-233</v>
          </cell>
          <cell r="P3284" t="str">
            <v>CZ-7538-D-2</v>
          </cell>
          <cell r="Q3284" t="str">
            <v>Produkt 2</v>
          </cell>
          <cell r="R3284" t="str">
            <v>NOVÁ HUŤ a.s.</v>
          </cell>
          <cell r="S3284" t="str">
            <v>Čechy</v>
          </cell>
          <cell r="T3284" t="str">
            <v>Praha</v>
          </cell>
          <cell r="U3284" t="str">
            <v>Kunratice</v>
          </cell>
          <cell r="V3284">
            <v>849</v>
          </cell>
          <cell r="W3284">
            <v>192</v>
          </cell>
          <cell r="X3284">
            <v>157</v>
          </cell>
          <cell r="Y3284">
            <v>30144</v>
          </cell>
          <cell r="Z3284">
            <v>0.02</v>
          </cell>
          <cell r="AA3284">
            <v>602.88</v>
          </cell>
          <cell r="AB3284">
            <v>29541.119999999999</v>
          </cell>
          <cell r="AC3284">
            <v>0.01</v>
          </cell>
          <cell r="AD3284">
            <v>295.41120000000001</v>
          </cell>
        </row>
        <row r="3285">
          <cell r="A3285">
            <v>3262</v>
          </cell>
          <cell r="B3285" t="str">
            <v>ZA 099</v>
          </cell>
          <cell r="D3285" t="str">
            <v>Michal</v>
          </cell>
          <cell r="E3285" t="str">
            <v>Odnoha</v>
          </cell>
          <cell r="G3285" t="str">
            <v>Firemní výdaj</v>
          </cell>
          <cell r="H3285">
            <v>1584</v>
          </cell>
          <cell r="I3285" t="str">
            <v>Výroba</v>
          </cell>
          <cell r="J3285" t="str">
            <v>430919/423</v>
          </cell>
          <cell r="K3285">
            <v>24000</v>
          </cell>
          <cell r="L3285">
            <v>3300</v>
          </cell>
          <cell r="M3285" t="str">
            <v>Sokol</v>
          </cell>
          <cell r="N3285">
            <v>39651</v>
          </cell>
          <cell r="O3285" t="str">
            <v>3262-22072008-099</v>
          </cell>
          <cell r="P3285" t="str">
            <v>DE-5005-B-6</v>
          </cell>
          <cell r="Q3285" t="str">
            <v>Produkt 6</v>
          </cell>
          <cell r="R3285" t="str">
            <v>IRBIS PANDA s.r.o.</v>
          </cell>
          <cell r="S3285" t="str">
            <v>Čechy</v>
          </cell>
          <cell r="T3285" t="str">
            <v>Praha</v>
          </cell>
          <cell r="U3285" t="str">
            <v>Kunratice</v>
          </cell>
          <cell r="V3285">
            <v>958</v>
          </cell>
          <cell r="W3285">
            <v>217</v>
          </cell>
          <cell r="X3285">
            <v>682</v>
          </cell>
          <cell r="Y3285">
            <v>147994</v>
          </cell>
          <cell r="Z3285">
            <v>0.05</v>
          </cell>
          <cell r="AA3285">
            <v>7399.7000000000007</v>
          </cell>
          <cell r="AB3285">
            <v>140594.29999999999</v>
          </cell>
          <cell r="AC3285">
            <v>0.01</v>
          </cell>
          <cell r="AD3285">
            <v>1405.943</v>
          </cell>
        </row>
        <row r="3286">
          <cell r="A3286">
            <v>3263</v>
          </cell>
          <cell r="B3286" t="str">
            <v>ZA 233</v>
          </cell>
          <cell r="D3286" t="str">
            <v>Petr</v>
          </cell>
          <cell r="E3286" t="str">
            <v>Chmelíček</v>
          </cell>
          <cell r="G3286" t="str">
            <v>Cestovné</v>
          </cell>
          <cell r="H3286">
            <v>99</v>
          </cell>
          <cell r="I3286" t="str">
            <v>Prodej B</v>
          </cell>
          <cell r="J3286" t="str">
            <v>890510/4582</v>
          </cell>
          <cell r="K3286">
            <v>15500</v>
          </cell>
          <cell r="L3286">
            <v>3300</v>
          </cell>
          <cell r="M3286" t="str">
            <v>Jakhel</v>
          </cell>
          <cell r="N3286">
            <v>39652</v>
          </cell>
          <cell r="O3286" t="str">
            <v>3263-23072008-233</v>
          </cell>
          <cell r="P3286" t="str">
            <v>CZ-1840-C-0</v>
          </cell>
          <cell r="Q3286" t="str">
            <v>Produkt 10</v>
          </cell>
          <cell r="R3286" t="str">
            <v>NOVÁ HUŤ a.s.</v>
          </cell>
          <cell r="S3286" t="str">
            <v>Čechy</v>
          </cell>
          <cell r="T3286" t="str">
            <v>Praha</v>
          </cell>
          <cell r="U3286" t="str">
            <v>Kunratice</v>
          </cell>
          <cell r="V3286">
            <v>849</v>
          </cell>
          <cell r="W3286">
            <v>34</v>
          </cell>
          <cell r="X3286">
            <v>124</v>
          </cell>
          <cell r="Y3286">
            <v>4216</v>
          </cell>
          <cell r="Z3286">
            <v>0</v>
          </cell>
          <cell r="AA3286">
            <v>0</v>
          </cell>
          <cell r="AB3286">
            <v>4216</v>
          </cell>
          <cell r="AC3286">
            <v>0.04</v>
          </cell>
          <cell r="AD3286">
            <v>168.64000000000001</v>
          </cell>
        </row>
        <row r="3287">
          <cell r="A3287">
            <v>3264</v>
          </cell>
          <cell r="B3287" t="str">
            <v>ZA 001</v>
          </cell>
          <cell r="C3287" t="str">
            <v>Ing.</v>
          </cell>
          <cell r="D3287" t="str">
            <v>Jan</v>
          </cell>
          <cell r="E3287" t="str">
            <v>Novák</v>
          </cell>
          <cell r="G3287" t="str">
            <v>Benzín</v>
          </cell>
          <cell r="H3287" t="str">
            <v>Neúčtováno</v>
          </cell>
          <cell r="I3287" t="str">
            <v>Prodej A</v>
          </cell>
          <cell r="J3287" t="str">
            <v>900707/5737</v>
          </cell>
          <cell r="K3287">
            <v>25000</v>
          </cell>
          <cell r="L3287">
            <v>5000</v>
          </cell>
          <cell r="M3287" t="str">
            <v>Sokol</v>
          </cell>
          <cell r="N3287">
            <v>39653</v>
          </cell>
          <cell r="O3287" t="str">
            <v>3264-24072008-001</v>
          </cell>
          <cell r="P3287" t="str">
            <v>CZ-8293-A-0</v>
          </cell>
          <cell r="Q3287" t="str">
            <v>Produkt 10</v>
          </cell>
          <cell r="R3287" t="str">
            <v>ISOLIT BRNO s.r.o.</v>
          </cell>
          <cell r="S3287" t="str">
            <v>Čechy</v>
          </cell>
          <cell r="T3287" t="str">
            <v>Praha</v>
          </cell>
          <cell r="U3287" t="str">
            <v>Praha</v>
          </cell>
          <cell r="V3287">
            <v>443</v>
          </cell>
          <cell r="W3287">
            <v>17</v>
          </cell>
          <cell r="X3287">
            <v>125</v>
          </cell>
          <cell r="Y3287">
            <v>2125</v>
          </cell>
          <cell r="Z3287">
            <v>0</v>
          </cell>
          <cell r="AA3287">
            <v>0</v>
          </cell>
          <cell r="AB3287">
            <v>2125</v>
          </cell>
          <cell r="AC3287">
            <v>0.04</v>
          </cell>
          <cell r="AD3287">
            <v>85</v>
          </cell>
        </row>
        <row r="3288">
          <cell r="A3288">
            <v>3265</v>
          </cell>
          <cell r="B3288" t="str">
            <v>ZA 001</v>
          </cell>
          <cell r="C3288" t="str">
            <v>Ing.</v>
          </cell>
          <cell r="D3288" t="str">
            <v>Jan</v>
          </cell>
          <cell r="E3288" t="str">
            <v>Novák</v>
          </cell>
          <cell r="G3288" t="str">
            <v>Firemní výdaj</v>
          </cell>
          <cell r="H3288">
            <v>5725</v>
          </cell>
          <cell r="I3288" t="str">
            <v>Prodej A</v>
          </cell>
          <cell r="J3288" t="str">
            <v>900707/5737</v>
          </cell>
          <cell r="K3288">
            <v>25000</v>
          </cell>
          <cell r="L3288">
            <v>5000</v>
          </cell>
          <cell r="M3288" t="str">
            <v>Mize</v>
          </cell>
          <cell r="N3288">
            <v>39655</v>
          </cell>
          <cell r="O3288" t="str">
            <v>3265-26072008-001</v>
          </cell>
          <cell r="P3288" t="str">
            <v>PL-7980-A-4</v>
          </cell>
          <cell r="Q3288" t="str">
            <v>Produkt 4</v>
          </cell>
          <cell r="R3288" t="str">
            <v>ISOLIT BRNO s.r.o.</v>
          </cell>
          <cell r="S3288" t="str">
            <v>Čechy</v>
          </cell>
          <cell r="T3288" t="str">
            <v>Praha</v>
          </cell>
          <cell r="U3288" t="str">
            <v>Praha</v>
          </cell>
          <cell r="V3288">
            <v>443</v>
          </cell>
          <cell r="W3288">
            <v>245</v>
          </cell>
          <cell r="X3288">
            <v>350</v>
          </cell>
          <cell r="Y3288">
            <v>85750</v>
          </cell>
          <cell r="Z3288">
            <v>0.06</v>
          </cell>
          <cell r="AA3288">
            <v>5145</v>
          </cell>
          <cell r="AB3288">
            <v>80605</v>
          </cell>
          <cell r="AC3288">
            <v>0.02</v>
          </cell>
          <cell r="AD3288">
            <v>1612.1000000000001</v>
          </cell>
        </row>
        <row r="3289">
          <cell r="A3289">
            <v>3266</v>
          </cell>
          <cell r="B3289" t="str">
            <v>ZA 226</v>
          </cell>
          <cell r="D3289" t="str">
            <v>Ladislav</v>
          </cell>
          <cell r="E3289" t="str">
            <v>Partsch</v>
          </cell>
          <cell r="G3289" t="str">
            <v>Firemní výdaj</v>
          </cell>
          <cell r="H3289">
            <v>4691</v>
          </cell>
          <cell r="I3289" t="str">
            <v>Prodej B</v>
          </cell>
          <cell r="J3289" t="str">
            <v>560424/1632</v>
          </cell>
          <cell r="K3289">
            <v>14000</v>
          </cell>
          <cell r="L3289">
            <v>1250</v>
          </cell>
          <cell r="M3289" t="str">
            <v>Sokol</v>
          </cell>
          <cell r="N3289">
            <v>39655</v>
          </cell>
          <cell r="O3289" t="str">
            <v>3266-26072008-226</v>
          </cell>
          <cell r="P3289" t="str">
            <v>DE-2371-B-7</v>
          </cell>
          <cell r="Q3289" t="str">
            <v>Produkt 7</v>
          </cell>
          <cell r="R3289" t="str">
            <v>NOVÁ HUŤ a.s.</v>
          </cell>
          <cell r="S3289" t="str">
            <v>Čechy</v>
          </cell>
          <cell r="T3289" t="str">
            <v>Cheb</v>
          </cell>
          <cell r="U3289" t="str">
            <v>Cheb</v>
          </cell>
          <cell r="V3289">
            <v>242</v>
          </cell>
          <cell r="W3289">
            <v>239</v>
          </cell>
          <cell r="X3289">
            <v>1200</v>
          </cell>
          <cell r="Y3289">
            <v>286800</v>
          </cell>
          <cell r="Z3289">
            <v>0</v>
          </cell>
          <cell r="AA3289">
            <v>0</v>
          </cell>
          <cell r="AB3289">
            <v>286800</v>
          </cell>
          <cell r="AC3289">
            <v>0.04</v>
          </cell>
          <cell r="AD3289">
            <v>11472</v>
          </cell>
        </row>
        <row r="3290">
          <cell r="A3290">
            <v>3267</v>
          </cell>
          <cell r="B3290" t="str">
            <v>ZA 001</v>
          </cell>
          <cell r="C3290" t="str">
            <v>Ing.</v>
          </cell>
          <cell r="D3290" t="str">
            <v>Jan</v>
          </cell>
          <cell r="E3290" t="str">
            <v>Novák</v>
          </cell>
          <cell r="G3290" t="str">
            <v>Cestovné</v>
          </cell>
          <cell r="H3290">
            <v>7304</v>
          </cell>
          <cell r="I3290" t="str">
            <v>Prodej A</v>
          </cell>
          <cell r="J3290" t="str">
            <v>900707/5737</v>
          </cell>
          <cell r="K3290">
            <v>25000</v>
          </cell>
          <cell r="L3290">
            <v>5000</v>
          </cell>
          <cell r="M3290" t="str">
            <v>Sokol</v>
          </cell>
          <cell r="N3290">
            <v>39657</v>
          </cell>
          <cell r="O3290" t="str">
            <v>3267-28072008-001</v>
          </cell>
          <cell r="P3290" t="str">
            <v>AU-9727-C-6</v>
          </cell>
          <cell r="Q3290" t="str">
            <v>Produkt 6</v>
          </cell>
          <cell r="R3290" t="str">
            <v>ISOLIT BRNO s.r.o.</v>
          </cell>
          <cell r="S3290" t="str">
            <v>Čechy</v>
          </cell>
          <cell r="T3290" t="str">
            <v>Praha</v>
          </cell>
          <cell r="U3290" t="str">
            <v>Praha</v>
          </cell>
          <cell r="V3290">
            <v>443</v>
          </cell>
          <cell r="W3290">
            <v>149</v>
          </cell>
          <cell r="X3290">
            <v>684</v>
          </cell>
          <cell r="Y3290">
            <v>101916</v>
          </cell>
          <cell r="Z3290">
            <v>0</v>
          </cell>
          <cell r="AA3290">
            <v>0</v>
          </cell>
          <cell r="AB3290">
            <v>101916</v>
          </cell>
          <cell r="AC3290">
            <v>0.04</v>
          </cell>
          <cell r="AD3290">
            <v>4076.64</v>
          </cell>
        </row>
        <row r="3291">
          <cell r="A3291">
            <v>3268</v>
          </cell>
          <cell r="B3291" t="str">
            <v>ZA 226</v>
          </cell>
          <cell r="D3291" t="str">
            <v>Ladislav</v>
          </cell>
          <cell r="E3291" t="str">
            <v>Partsch</v>
          </cell>
          <cell r="G3291" t="str">
            <v>Cestovné</v>
          </cell>
          <cell r="H3291">
            <v>2455</v>
          </cell>
          <cell r="I3291" t="str">
            <v>Prodej B</v>
          </cell>
          <cell r="J3291" t="str">
            <v>560424/1632</v>
          </cell>
          <cell r="K3291">
            <v>14000</v>
          </cell>
          <cell r="L3291">
            <v>1250</v>
          </cell>
          <cell r="M3291" t="str">
            <v>Mize</v>
          </cell>
          <cell r="N3291">
            <v>39658</v>
          </cell>
          <cell r="O3291" t="str">
            <v>3268-29072008-226</v>
          </cell>
          <cell r="P3291" t="str">
            <v>CZ-9422-A-4</v>
          </cell>
          <cell r="Q3291" t="str">
            <v>Produkt 4</v>
          </cell>
          <cell r="R3291" t="str">
            <v>NOVÁ HUŤ a.s.</v>
          </cell>
          <cell r="S3291" t="str">
            <v>Čechy</v>
          </cell>
          <cell r="T3291" t="str">
            <v>Cheb</v>
          </cell>
          <cell r="U3291" t="str">
            <v>Cheb</v>
          </cell>
          <cell r="V3291">
            <v>242</v>
          </cell>
          <cell r="W3291">
            <v>102</v>
          </cell>
          <cell r="X3291">
            <v>390</v>
          </cell>
          <cell r="Y3291">
            <v>39780</v>
          </cell>
          <cell r="Z3291">
            <v>0</v>
          </cell>
          <cell r="AA3291">
            <v>0</v>
          </cell>
          <cell r="AB3291">
            <v>39780</v>
          </cell>
          <cell r="AC3291">
            <v>0.04</v>
          </cell>
          <cell r="AD3291">
            <v>1591.2</v>
          </cell>
        </row>
        <row r="3292">
          <cell r="A3292">
            <v>3269</v>
          </cell>
          <cell r="B3292" t="str">
            <v>ZA 001</v>
          </cell>
          <cell r="C3292" t="str">
            <v>Ing.</v>
          </cell>
          <cell r="D3292" t="str">
            <v>Jan</v>
          </cell>
          <cell r="E3292" t="str">
            <v>Novák</v>
          </cell>
          <cell r="G3292" t="str">
            <v>Školení profesní</v>
          </cell>
          <cell r="H3292">
            <v>5014</v>
          </cell>
          <cell r="I3292" t="str">
            <v>Prodej A</v>
          </cell>
          <cell r="J3292" t="str">
            <v>900707/5737</v>
          </cell>
          <cell r="K3292">
            <v>25000</v>
          </cell>
          <cell r="L3292">
            <v>5000</v>
          </cell>
          <cell r="M3292" t="str">
            <v>Sokol</v>
          </cell>
          <cell r="N3292">
            <v>39659</v>
          </cell>
          <cell r="O3292" t="str">
            <v>3269-30072008-001</v>
          </cell>
          <cell r="P3292" t="str">
            <v>DE-5163-A-7</v>
          </cell>
          <cell r="Q3292" t="str">
            <v>Produkt 7</v>
          </cell>
          <cell r="R3292" t="str">
            <v>ISOLIT BRNO s.r.o.</v>
          </cell>
          <cell r="S3292" t="str">
            <v>Čechy</v>
          </cell>
          <cell r="T3292" t="str">
            <v>Praha</v>
          </cell>
          <cell r="U3292" t="str">
            <v>Praha</v>
          </cell>
          <cell r="V3292">
            <v>443</v>
          </cell>
          <cell r="W3292">
            <v>90</v>
          </cell>
          <cell r="X3292">
            <v>1200</v>
          </cell>
          <cell r="Y3292">
            <v>108000</v>
          </cell>
          <cell r="Z3292">
            <v>0</v>
          </cell>
          <cell r="AA3292">
            <v>0</v>
          </cell>
          <cell r="AB3292">
            <v>108000</v>
          </cell>
          <cell r="AC3292">
            <v>0.04</v>
          </cell>
          <cell r="AD3292">
            <v>4320</v>
          </cell>
        </row>
        <row r="3293">
          <cell r="A3293">
            <v>3270</v>
          </cell>
          <cell r="B3293" t="str">
            <v>ZA 006</v>
          </cell>
          <cell r="C3293" t="str">
            <v>PHDr.</v>
          </cell>
          <cell r="D3293" t="str">
            <v>Jana</v>
          </cell>
          <cell r="E3293" t="str">
            <v>Kamenická</v>
          </cell>
          <cell r="G3293" t="str">
            <v>Školení profesní</v>
          </cell>
          <cell r="H3293">
            <v>4456</v>
          </cell>
          <cell r="I3293" t="str">
            <v>Prodej C</v>
          </cell>
          <cell r="J3293" t="str">
            <v>896107/5959</v>
          </cell>
          <cell r="K3293">
            <v>29000</v>
          </cell>
          <cell r="L3293">
            <v>2300</v>
          </cell>
          <cell r="M3293" t="str">
            <v>Mize</v>
          </cell>
          <cell r="N3293">
            <v>39661</v>
          </cell>
          <cell r="O3293" t="str">
            <v>3270-01082008-006</v>
          </cell>
          <cell r="P3293" t="str">
            <v>PL-8538-B-3</v>
          </cell>
          <cell r="Q3293" t="str">
            <v>Produkt 3</v>
          </cell>
          <cell r="R3293" t="str">
            <v>ISOLIT BRNO s.r.o.</v>
          </cell>
          <cell r="S3293" t="str">
            <v>Čechy</v>
          </cell>
          <cell r="T3293" t="str">
            <v>Praha</v>
          </cell>
          <cell r="U3293" t="str">
            <v>Praha</v>
          </cell>
          <cell r="V3293">
            <v>443</v>
          </cell>
          <cell r="W3293">
            <v>239</v>
          </cell>
          <cell r="X3293">
            <v>62</v>
          </cell>
          <cell r="Y3293">
            <v>14818</v>
          </cell>
          <cell r="Z3293">
            <v>0</v>
          </cell>
          <cell r="AA3293">
            <v>0</v>
          </cell>
          <cell r="AB3293">
            <v>14818</v>
          </cell>
          <cell r="AC3293">
            <v>0.04</v>
          </cell>
          <cell r="AD3293">
            <v>592.72</v>
          </cell>
        </row>
        <row r="3294">
          <cell r="A3294">
            <v>3271</v>
          </cell>
          <cell r="B3294" t="str">
            <v>ZA 226</v>
          </cell>
          <cell r="D3294" t="str">
            <v>Ladislav</v>
          </cell>
          <cell r="E3294" t="str">
            <v>Partsch</v>
          </cell>
          <cell r="G3294" t="str">
            <v>Školení profesní</v>
          </cell>
          <cell r="H3294">
            <v>994</v>
          </cell>
          <cell r="I3294" t="str">
            <v>Prodej B</v>
          </cell>
          <cell r="J3294" t="str">
            <v>560424/1632</v>
          </cell>
          <cell r="K3294">
            <v>14000</v>
          </cell>
          <cell r="L3294">
            <v>1250</v>
          </cell>
          <cell r="M3294" t="str">
            <v>Mize</v>
          </cell>
          <cell r="N3294">
            <v>39661</v>
          </cell>
          <cell r="O3294" t="str">
            <v>3271-01082008-226</v>
          </cell>
          <cell r="P3294" t="str">
            <v>PL-3298-A-3</v>
          </cell>
          <cell r="Q3294" t="str">
            <v>Produkt 3</v>
          </cell>
          <cell r="R3294" t="str">
            <v>NOVÁ HUŤ a.s.</v>
          </cell>
          <cell r="S3294" t="str">
            <v>Čechy</v>
          </cell>
          <cell r="T3294" t="str">
            <v>Cheb</v>
          </cell>
          <cell r="U3294" t="str">
            <v>Cheb</v>
          </cell>
          <cell r="V3294">
            <v>242</v>
          </cell>
          <cell r="W3294">
            <v>8</v>
          </cell>
          <cell r="X3294">
            <v>61</v>
          </cell>
          <cell r="Y3294">
            <v>488</v>
          </cell>
          <cell r="Z3294">
            <v>0</v>
          </cell>
          <cell r="AA3294">
            <v>0</v>
          </cell>
          <cell r="AB3294">
            <v>488</v>
          </cell>
          <cell r="AC3294">
            <v>0.04</v>
          </cell>
          <cell r="AD3294">
            <v>19.52</v>
          </cell>
        </row>
        <row r="3295">
          <cell r="A3295">
            <v>3272</v>
          </cell>
          <cell r="B3295" t="str">
            <v>ZA 013</v>
          </cell>
          <cell r="D3295" t="str">
            <v>Pavla</v>
          </cell>
          <cell r="E3295" t="str">
            <v>Pavlíčková</v>
          </cell>
          <cell r="F3295" t="str">
            <v>DiS.</v>
          </cell>
          <cell r="G3295" t="str">
            <v>Školení profesní</v>
          </cell>
          <cell r="H3295">
            <v>4699</v>
          </cell>
          <cell r="I3295" t="str">
            <v>Výroba</v>
          </cell>
          <cell r="J3295" t="str">
            <v>855420/5506</v>
          </cell>
          <cell r="K3295">
            <v>20100</v>
          </cell>
          <cell r="L3295">
            <v>2300</v>
          </cell>
          <cell r="M3295" t="str">
            <v>Mize</v>
          </cell>
          <cell r="N3295">
            <v>39663</v>
          </cell>
          <cell r="O3295" t="str">
            <v>3272-03082008-013</v>
          </cell>
          <cell r="P3295" t="str">
            <v>CZ-8543-B-2</v>
          </cell>
          <cell r="Q3295" t="str">
            <v>Produkt 2</v>
          </cell>
          <cell r="R3295" t="str">
            <v>ISOX</v>
          </cell>
          <cell r="S3295" t="str">
            <v>Morava</v>
          </cell>
          <cell r="T3295" t="str">
            <v>Frýdek-Místek</v>
          </cell>
          <cell r="U3295" t="str">
            <v>Lhotka</v>
          </cell>
          <cell r="V3295">
            <v>671</v>
          </cell>
          <cell r="W3295">
            <v>56</v>
          </cell>
          <cell r="X3295">
            <v>157</v>
          </cell>
          <cell r="Y3295">
            <v>8792</v>
          </cell>
          <cell r="Z3295">
            <v>0</v>
          </cell>
          <cell r="AA3295">
            <v>0</v>
          </cell>
          <cell r="AB3295">
            <v>8792</v>
          </cell>
          <cell r="AC3295">
            <v>0.04</v>
          </cell>
          <cell r="AD3295">
            <v>351.68</v>
          </cell>
        </row>
        <row r="3296">
          <cell r="A3296">
            <v>3273</v>
          </cell>
          <cell r="B3296" t="str">
            <v>ZA 225</v>
          </cell>
          <cell r="D3296" t="str">
            <v>Vladimír</v>
          </cell>
          <cell r="E3296" t="str">
            <v>Bartulík</v>
          </cell>
          <cell r="G3296" t="str">
            <v>Firemní výdaj</v>
          </cell>
          <cell r="H3296">
            <v>1113</v>
          </cell>
          <cell r="I3296" t="str">
            <v>Prodej B</v>
          </cell>
          <cell r="J3296" t="str">
            <v>450909/393</v>
          </cell>
          <cell r="K3296">
            <v>21500</v>
          </cell>
          <cell r="L3296">
            <v>1300</v>
          </cell>
          <cell r="M3296" t="str">
            <v>Mize</v>
          </cell>
          <cell r="N3296">
            <v>39664</v>
          </cell>
          <cell r="O3296" t="str">
            <v>3273-04082008-225</v>
          </cell>
          <cell r="P3296" t="str">
            <v>AU-4696-C-0</v>
          </cell>
          <cell r="Q3296" t="str">
            <v>Produkt 10</v>
          </cell>
          <cell r="R3296" t="str">
            <v>NOVÁ HUŤ a.s.</v>
          </cell>
          <cell r="S3296" t="str">
            <v>Čechy</v>
          </cell>
          <cell r="T3296" t="str">
            <v>Cheb</v>
          </cell>
          <cell r="U3296" t="str">
            <v>Cheb</v>
          </cell>
          <cell r="V3296">
            <v>242</v>
          </cell>
          <cell r="W3296">
            <v>88</v>
          </cell>
          <cell r="X3296">
            <v>122</v>
          </cell>
          <cell r="Y3296">
            <v>10736</v>
          </cell>
          <cell r="Z3296">
            <v>0</v>
          </cell>
          <cell r="AA3296">
            <v>0</v>
          </cell>
          <cell r="AB3296">
            <v>10736</v>
          </cell>
          <cell r="AC3296">
            <v>0.04</v>
          </cell>
          <cell r="AD3296">
            <v>429.44</v>
          </cell>
        </row>
        <row r="3297">
          <cell r="A3297">
            <v>3274</v>
          </cell>
          <cell r="B3297" t="str">
            <v>ZA 013</v>
          </cell>
          <cell r="D3297" t="str">
            <v>Pavla</v>
          </cell>
          <cell r="E3297" t="str">
            <v>Pavlíčková</v>
          </cell>
          <cell r="F3297" t="str">
            <v>DiS.</v>
          </cell>
          <cell r="G3297" t="str">
            <v>Školení jazyky</v>
          </cell>
          <cell r="H3297">
            <v>3036</v>
          </cell>
          <cell r="I3297" t="str">
            <v>Výroba</v>
          </cell>
          <cell r="J3297" t="str">
            <v>855420/5506</v>
          </cell>
          <cell r="K3297">
            <v>20100</v>
          </cell>
          <cell r="L3297">
            <v>2300</v>
          </cell>
          <cell r="M3297" t="str">
            <v>Mize</v>
          </cell>
          <cell r="N3297">
            <v>39665</v>
          </cell>
          <cell r="O3297" t="str">
            <v>3274-05082008-013</v>
          </cell>
          <cell r="P3297" t="str">
            <v>CZ-5342-C-6</v>
          </cell>
          <cell r="Q3297" t="str">
            <v>Produkt 6</v>
          </cell>
          <cell r="R3297" t="str">
            <v>ISOX</v>
          </cell>
          <cell r="S3297" t="str">
            <v>Morava</v>
          </cell>
          <cell r="T3297" t="str">
            <v>Frýdek-Místek</v>
          </cell>
          <cell r="U3297" t="str">
            <v>Lhotka</v>
          </cell>
          <cell r="V3297">
            <v>671</v>
          </cell>
          <cell r="W3297">
            <v>174</v>
          </cell>
          <cell r="X3297">
            <v>683</v>
          </cell>
          <cell r="Y3297">
            <v>118842</v>
          </cell>
          <cell r="Z3297">
            <v>0</v>
          </cell>
          <cell r="AA3297">
            <v>0</v>
          </cell>
          <cell r="AB3297">
            <v>118842</v>
          </cell>
          <cell r="AC3297">
            <v>0.04</v>
          </cell>
          <cell r="AD3297">
            <v>4753.68</v>
          </cell>
        </row>
        <row r="3298">
          <cell r="A3298">
            <v>3275</v>
          </cell>
          <cell r="B3298" t="str">
            <v>ZA 013</v>
          </cell>
          <cell r="D3298" t="str">
            <v>Pavla</v>
          </cell>
          <cell r="E3298" t="str">
            <v>Pavlíčková</v>
          </cell>
          <cell r="F3298" t="str">
            <v>DiS.</v>
          </cell>
          <cell r="G3298" t="str">
            <v>Cestovné</v>
          </cell>
          <cell r="H3298">
            <v>5804</v>
          </cell>
          <cell r="I3298" t="str">
            <v>Výroba</v>
          </cell>
          <cell r="J3298" t="str">
            <v>855420/5506</v>
          </cell>
          <cell r="K3298">
            <v>20100</v>
          </cell>
          <cell r="L3298">
            <v>2300</v>
          </cell>
          <cell r="M3298" t="str">
            <v>Sokol</v>
          </cell>
          <cell r="N3298">
            <v>39667</v>
          </cell>
          <cell r="O3298" t="str">
            <v>3275-07082008-013</v>
          </cell>
          <cell r="P3298" t="str">
            <v>CZ-4838-B-7</v>
          </cell>
          <cell r="Q3298" t="str">
            <v>Produkt 7</v>
          </cell>
          <cell r="R3298" t="str">
            <v>ISOX</v>
          </cell>
          <cell r="S3298" t="str">
            <v>Morava</v>
          </cell>
          <cell r="T3298" t="str">
            <v>Frýdek-Místek</v>
          </cell>
          <cell r="U3298" t="str">
            <v>Lhotka</v>
          </cell>
          <cell r="V3298">
            <v>671</v>
          </cell>
          <cell r="W3298">
            <v>64</v>
          </cell>
          <cell r="X3298">
            <v>1200</v>
          </cell>
          <cell r="Y3298">
            <v>76800</v>
          </cell>
          <cell r="Z3298">
            <v>0</v>
          </cell>
          <cell r="AA3298">
            <v>0</v>
          </cell>
          <cell r="AB3298">
            <v>76800</v>
          </cell>
          <cell r="AC3298">
            <v>0.04</v>
          </cell>
          <cell r="AD3298">
            <v>3072</v>
          </cell>
        </row>
        <row r="3299">
          <cell r="A3299">
            <v>3276</v>
          </cell>
          <cell r="B3299" t="str">
            <v>ZA 162</v>
          </cell>
          <cell r="D3299" t="str">
            <v>Adam</v>
          </cell>
          <cell r="E3299" t="str">
            <v>David  </v>
          </cell>
          <cell r="G3299" t="str">
            <v>Školení jazyky</v>
          </cell>
          <cell r="H3299">
            <v>7945</v>
          </cell>
          <cell r="I3299" t="str">
            <v>Prodej B</v>
          </cell>
          <cell r="J3299" t="str">
            <v>850909/4506</v>
          </cell>
          <cell r="K3299">
            <v>14000</v>
          </cell>
          <cell r="L3299">
            <v>1300</v>
          </cell>
          <cell r="M3299" t="str">
            <v>Jakhel</v>
          </cell>
          <cell r="N3299">
            <v>39667</v>
          </cell>
          <cell r="O3299" t="str">
            <v>3276-07082008-162</v>
          </cell>
          <cell r="P3299" t="str">
            <v>CZ-7149-D-7</v>
          </cell>
          <cell r="Q3299" t="str">
            <v>Produkt 7</v>
          </cell>
          <cell r="R3299" t="str">
            <v>NOVÁ HUŤ a.s.</v>
          </cell>
          <cell r="S3299" t="str">
            <v>Čechy</v>
          </cell>
          <cell r="T3299" t="str">
            <v>Praha</v>
          </cell>
          <cell r="U3299" t="str">
            <v>Kunratice</v>
          </cell>
          <cell r="V3299">
            <v>362</v>
          </cell>
          <cell r="W3299">
            <v>18</v>
          </cell>
          <cell r="X3299">
            <v>1200</v>
          </cell>
          <cell r="Y3299">
            <v>21600</v>
          </cell>
          <cell r="Z3299">
            <v>0</v>
          </cell>
          <cell r="AA3299">
            <v>0</v>
          </cell>
          <cell r="AB3299">
            <v>21600</v>
          </cell>
          <cell r="AC3299">
            <v>0.04</v>
          </cell>
          <cell r="AD3299">
            <v>864</v>
          </cell>
        </row>
        <row r="3300">
          <cell r="A3300">
            <v>3277</v>
          </cell>
          <cell r="B3300" t="str">
            <v>ZA 013</v>
          </cell>
          <cell r="D3300" t="str">
            <v>Pavla</v>
          </cell>
          <cell r="E3300" t="str">
            <v>Pavlíčková</v>
          </cell>
          <cell r="F3300" t="str">
            <v>DiS.</v>
          </cell>
          <cell r="G3300" t="str">
            <v>Školení profesní</v>
          </cell>
          <cell r="H3300">
            <v>5725</v>
          </cell>
          <cell r="I3300" t="str">
            <v>Výroba</v>
          </cell>
          <cell r="J3300" t="str">
            <v>855420/5506</v>
          </cell>
          <cell r="K3300">
            <v>20100</v>
          </cell>
          <cell r="L3300">
            <v>2300</v>
          </cell>
          <cell r="M3300" t="str">
            <v>Jakhel</v>
          </cell>
          <cell r="N3300">
            <v>39669</v>
          </cell>
          <cell r="O3300" t="str">
            <v>3277-09082008-013</v>
          </cell>
          <cell r="P3300" t="str">
            <v>CZ-2919-D-9</v>
          </cell>
          <cell r="Q3300" t="str">
            <v>Produkt 9</v>
          </cell>
          <cell r="R3300" t="str">
            <v>ISOX</v>
          </cell>
          <cell r="S3300" t="str">
            <v>Morava</v>
          </cell>
          <cell r="T3300" t="str">
            <v>Frýdek-Místek</v>
          </cell>
          <cell r="U3300" t="str">
            <v>Lhotka</v>
          </cell>
          <cell r="V3300">
            <v>671</v>
          </cell>
          <cell r="W3300">
            <v>438</v>
          </cell>
          <cell r="X3300">
            <v>325</v>
          </cell>
          <cell r="Y3300">
            <v>142350</v>
          </cell>
          <cell r="Z3300">
            <v>0</v>
          </cell>
          <cell r="AA3300">
            <v>0</v>
          </cell>
          <cell r="AB3300">
            <v>142350</v>
          </cell>
          <cell r="AC3300">
            <v>0.04</v>
          </cell>
          <cell r="AD3300">
            <v>5694</v>
          </cell>
        </row>
        <row r="3301">
          <cell r="A3301">
            <v>3278</v>
          </cell>
          <cell r="B3301" t="str">
            <v>ZA 158</v>
          </cell>
          <cell r="D3301" t="str">
            <v>Ivan</v>
          </cell>
          <cell r="E3301" t="str">
            <v>Čenovský</v>
          </cell>
          <cell r="G3301" t="str">
            <v>Cestovné</v>
          </cell>
          <cell r="H3301">
            <v>7488</v>
          </cell>
          <cell r="I3301" t="str">
            <v>Prodej B</v>
          </cell>
          <cell r="J3301" t="str">
            <v>420212/276</v>
          </cell>
          <cell r="K3301">
            <v>22000</v>
          </cell>
          <cell r="L3301">
            <v>1000</v>
          </cell>
          <cell r="M3301" t="str">
            <v>Mize</v>
          </cell>
          <cell r="N3301">
            <v>39670</v>
          </cell>
          <cell r="O3301" t="str">
            <v>3278-10082008-158</v>
          </cell>
          <cell r="P3301" t="str">
            <v>PL-5716-A-8</v>
          </cell>
          <cell r="Q3301" t="str">
            <v>Produkt 8</v>
          </cell>
          <cell r="R3301" t="str">
            <v>NOVÁ HUŤ a.s.</v>
          </cell>
          <cell r="S3301" t="str">
            <v>Čechy</v>
          </cell>
          <cell r="T3301" t="str">
            <v>Praha</v>
          </cell>
          <cell r="U3301" t="str">
            <v>Kunratice</v>
          </cell>
          <cell r="V3301">
            <v>362</v>
          </cell>
          <cell r="W3301">
            <v>41</v>
          </cell>
          <cell r="X3301">
            <v>55</v>
          </cell>
          <cell r="Y3301">
            <v>2255</v>
          </cell>
          <cell r="Z3301">
            <v>0</v>
          </cell>
          <cell r="AA3301">
            <v>0</v>
          </cell>
          <cell r="AB3301">
            <v>2255</v>
          </cell>
          <cell r="AC3301">
            <v>0.04</v>
          </cell>
          <cell r="AD3301">
            <v>90.2</v>
          </cell>
        </row>
        <row r="3302">
          <cell r="A3302">
            <v>3279</v>
          </cell>
          <cell r="B3302" t="str">
            <v>ZA 290</v>
          </cell>
          <cell r="D3302" t="str">
            <v>Martin</v>
          </cell>
          <cell r="E3302" t="str">
            <v>Čech</v>
          </cell>
          <cell r="G3302" t="str">
            <v>Cestovné</v>
          </cell>
          <cell r="H3302">
            <v>4602</v>
          </cell>
          <cell r="I3302" t="str">
            <v>Prodej B</v>
          </cell>
          <cell r="J3302" t="str">
            <v>481020/221</v>
          </cell>
          <cell r="K3302">
            <v>19000</v>
          </cell>
          <cell r="L3302">
            <v>300</v>
          </cell>
          <cell r="M3302" t="str">
            <v>Sokol</v>
          </cell>
          <cell r="N3302">
            <v>39671</v>
          </cell>
          <cell r="O3302" t="str">
            <v>3279-11082008-290</v>
          </cell>
          <cell r="P3302" t="str">
            <v>DE-3712-C-6</v>
          </cell>
          <cell r="Q3302" t="str">
            <v>Produkt 6</v>
          </cell>
          <cell r="R3302" t="str">
            <v>ISOX</v>
          </cell>
          <cell r="S3302" t="str">
            <v>Morava</v>
          </cell>
          <cell r="T3302" t="str">
            <v>Frýdek-Místek</v>
          </cell>
          <cell r="U3302" t="str">
            <v>Lhotka</v>
          </cell>
          <cell r="V3302">
            <v>671</v>
          </cell>
          <cell r="W3302">
            <v>250</v>
          </cell>
          <cell r="X3302">
            <v>682</v>
          </cell>
          <cell r="Y3302">
            <v>170500</v>
          </cell>
          <cell r="Z3302">
            <v>0</v>
          </cell>
          <cell r="AA3302">
            <v>0</v>
          </cell>
          <cell r="AB3302">
            <v>170500</v>
          </cell>
          <cell r="AC3302">
            <v>0.04</v>
          </cell>
          <cell r="AD3302">
            <v>6820</v>
          </cell>
        </row>
        <row r="3303">
          <cell r="A3303">
            <v>3280</v>
          </cell>
          <cell r="B3303" t="str">
            <v>ZA 158</v>
          </cell>
          <cell r="D3303" t="str">
            <v>Ivan</v>
          </cell>
          <cell r="E3303" t="str">
            <v>Čenovský</v>
          </cell>
          <cell r="G3303" t="str">
            <v>Školení profesní</v>
          </cell>
          <cell r="H3303">
            <v>825</v>
          </cell>
          <cell r="I3303" t="str">
            <v>Prodej B</v>
          </cell>
          <cell r="J3303" t="str">
            <v>420212/276</v>
          </cell>
          <cell r="K3303">
            <v>22000</v>
          </cell>
          <cell r="L3303">
            <v>1000</v>
          </cell>
          <cell r="M3303" t="str">
            <v>Sokol</v>
          </cell>
          <cell r="N3303">
            <v>39673</v>
          </cell>
          <cell r="O3303" t="str">
            <v>3280-13082008-158</v>
          </cell>
          <cell r="P3303" t="str">
            <v>CZ-2012-B-8</v>
          </cell>
          <cell r="Q3303" t="str">
            <v>Produkt 8</v>
          </cell>
          <cell r="R3303" t="str">
            <v>NOVÁ HUŤ a.s.</v>
          </cell>
          <cell r="S3303" t="str">
            <v>Čechy</v>
          </cell>
          <cell r="T3303" t="str">
            <v>Praha</v>
          </cell>
          <cell r="U3303" t="str">
            <v>Kunratice</v>
          </cell>
          <cell r="V3303">
            <v>362</v>
          </cell>
          <cell r="W3303">
            <v>331</v>
          </cell>
          <cell r="X3303">
            <v>55</v>
          </cell>
          <cell r="Y3303">
            <v>18205</v>
          </cell>
          <cell r="Z3303">
            <v>0.06</v>
          </cell>
          <cell r="AA3303">
            <v>1092.3</v>
          </cell>
          <cell r="AB3303">
            <v>17112.7</v>
          </cell>
          <cell r="AC3303">
            <v>0.02</v>
          </cell>
          <cell r="AD3303">
            <v>342.25400000000002</v>
          </cell>
        </row>
        <row r="3304">
          <cell r="A3304">
            <v>3281</v>
          </cell>
          <cell r="B3304" t="str">
            <v>ZA 174</v>
          </cell>
          <cell r="D3304" t="str">
            <v>Pavel</v>
          </cell>
          <cell r="E3304" t="str">
            <v>Jambor  </v>
          </cell>
          <cell r="G3304" t="str">
            <v>Školení jazyky</v>
          </cell>
          <cell r="H3304">
            <v>29</v>
          </cell>
          <cell r="I3304" t="str">
            <v>Prodej B</v>
          </cell>
          <cell r="J3304" t="str">
            <v>610919/6192</v>
          </cell>
          <cell r="K3304">
            <v>19000</v>
          </cell>
          <cell r="L3304">
            <v>1600</v>
          </cell>
          <cell r="M3304" t="str">
            <v>Sokol</v>
          </cell>
          <cell r="N3304">
            <v>39673</v>
          </cell>
          <cell r="O3304" t="str">
            <v>3281-13082008-174</v>
          </cell>
          <cell r="P3304" t="str">
            <v>DE-2697-A-3</v>
          </cell>
          <cell r="Q3304" t="str">
            <v>Produkt 3</v>
          </cell>
          <cell r="R3304" t="str">
            <v>ITEC GROUP</v>
          </cell>
          <cell r="S3304" t="str">
            <v>Čechy</v>
          </cell>
          <cell r="T3304" t="str">
            <v>Praha</v>
          </cell>
          <cell r="U3304" t="str">
            <v xml:space="preserve">Praha </v>
          </cell>
          <cell r="V3304">
            <v>564</v>
          </cell>
          <cell r="W3304">
            <v>305</v>
          </cell>
          <cell r="X3304">
            <v>67</v>
          </cell>
          <cell r="Y3304">
            <v>20435</v>
          </cell>
          <cell r="Z3304">
            <v>0</v>
          </cell>
          <cell r="AA3304">
            <v>0</v>
          </cell>
          <cell r="AB3304">
            <v>20435</v>
          </cell>
          <cell r="AC3304">
            <v>0.04</v>
          </cell>
          <cell r="AD3304">
            <v>817.4</v>
          </cell>
        </row>
        <row r="3305">
          <cell r="A3305">
            <v>3282</v>
          </cell>
          <cell r="B3305" t="str">
            <v>ZA 009</v>
          </cell>
          <cell r="D3305" t="str">
            <v>Radek</v>
          </cell>
          <cell r="E3305" t="str">
            <v>Regl</v>
          </cell>
          <cell r="G3305" t="str">
            <v>Cestovné</v>
          </cell>
          <cell r="H3305">
            <v>7320</v>
          </cell>
          <cell r="I3305" t="str">
            <v>Výroba</v>
          </cell>
          <cell r="J3305" t="str">
            <v>880816/5982</v>
          </cell>
          <cell r="K3305">
            <v>15000</v>
          </cell>
          <cell r="L3305">
            <v>2800</v>
          </cell>
          <cell r="M3305" t="str">
            <v>Jakhel</v>
          </cell>
          <cell r="N3305">
            <v>39675</v>
          </cell>
          <cell r="O3305" t="str">
            <v>3282-15082008-009</v>
          </cell>
          <cell r="P3305" t="str">
            <v>AU-3648-D-3</v>
          </cell>
          <cell r="Q3305" t="str">
            <v>Produkt 3</v>
          </cell>
          <cell r="R3305" t="str">
            <v>JMBRYNA</v>
          </cell>
          <cell r="S3305" t="str">
            <v>Morava</v>
          </cell>
          <cell r="T3305" t="str">
            <v>Brno</v>
          </cell>
          <cell r="U3305" t="str">
            <v>Brno</v>
          </cell>
          <cell r="V3305">
            <v>815</v>
          </cell>
          <cell r="W3305">
            <v>248</v>
          </cell>
          <cell r="X3305">
            <v>75</v>
          </cell>
          <cell r="Y3305">
            <v>18600</v>
          </cell>
          <cell r="Z3305">
            <v>0.09</v>
          </cell>
          <cell r="AA3305">
            <v>1674</v>
          </cell>
          <cell r="AB3305">
            <v>16926</v>
          </cell>
          <cell r="AC3305">
            <v>0.02</v>
          </cell>
          <cell r="AD3305">
            <v>338.52</v>
          </cell>
        </row>
        <row r="3306">
          <cell r="A3306">
            <v>3283</v>
          </cell>
          <cell r="B3306" t="str">
            <v>ZA 158</v>
          </cell>
          <cell r="D3306" t="str">
            <v>Ivan</v>
          </cell>
          <cell r="E3306" t="str">
            <v>Čenovský</v>
          </cell>
          <cell r="G3306" t="str">
            <v>Školení jazyky</v>
          </cell>
          <cell r="H3306">
            <v>6419</v>
          </cell>
          <cell r="I3306" t="str">
            <v>Prodej B</v>
          </cell>
          <cell r="J3306" t="str">
            <v>420212/276</v>
          </cell>
          <cell r="K3306">
            <v>22000</v>
          </cell>
          <cell r="L3306">
            <v>1000</v>
          </cell>
          <cell r="M3306" t="str">
            <v>Jakhel</v>
          </cell>
          <cell r="N3306">
            <v>39676</v>
          </cell>
          <cell r="O3306" t="str">
            <v>3283-16082008-158</v>
          </cell>
          <cell r="P3306" t="str">
            <v>PL-5592-A-0</v>
          </cell>
          <cell r="Q3306" t="str">
            <v>Produkt 10</v>
          </cell>
          <cell r="R3306" t="str">
            <v>NOVÁ HUŤ a.s.</v>
          </cell>
          <cell r="S3306" t="str">
            <v>Čechy</v>
          </cell>
          <cell r="T3306" t="str">
            <v>Praha</v>
          </cell>
          <cell r="U3306" t="str">
            <v>Kunratice</v>
          </cell>
          <cell r="V3306">
            <v>362</v>
          </cell>
          <cell r="W3306">
            <v>285</v>
          </cell>
          <cell r="X3306">
            <v>123</v>
          </cell>
          <cell r="Y3306">
            <v>35055</v>
          </cell>
          <cell r="Z3306">
            <v>0.02</v>
          </cell>
          <cell r="AA3306">
            <v>701.1</v>
          </cell>
          <cell r="AB3306">
            <v>34353.9</v>
          </cell>
          <cell r="AC3306">
            <v>0.01</v>
          </cell>
          <cell r="AD3306">
            <v>343.53900000000004</v>
          </cell>
        </row>
        <row r="3307">
          <cell r="A3307">
            <v>3284</v>
          </cell>
          <cell r="B3307" t="str">
            <v>ZA 017</v>
          </cell>
          <cell r="C3307" t="str">
            <v>Ing.</v>
          </cell>
          <cell r="D3307" t="str">
            <v>Jana</v>
          </cell>
          <cell r="E3307" t="str">
            <v>Tobiášová</v>
          </cell>
          <cell r="G3307" t="str">
            <v>Benzín</v>
          </cell>
          <cell r="H3307">
            <v>3633</v>
          </cell>
          <cell r="I3307" t="str">
            <v>Výroba</v>
          </cell>
          <cell r="J3307" t="str">
            <v>855604/5982</v>
          </cell>
          <cell r="K3307">
            <v>19500</v>
          </cell>
          <cell r="L3307">
            <v>1300</v>
          </cell>
          <cell r="M3307" t="str">
            <v>Mize</v>
          </cell>
          <cell r="N3307">
            <v>39677</v>
          </cell>
          <cell r="O3307" t="str">
            <v>3284-17082008-017</v>
          </cell>
          <cell r="P3307" t="str">
            <v>CZ-3002-D-9</v>
          </cell>
          <cell r="Q3307" t="str">
            <v>Produkt 9</v>
          </cell>
          <cell r="R3307" t="str">
            <v>J. JINDRA</v>
          </cell>
          <cell r="S3307" t="str">
            <v>Čechy</v>
          </cell>
          <cell r="T3307" t="str">
            <v>Praha</v>
          </cell>
          <cell r="U3307" t="str">
            <v>Tója</v>
          </cell>
          <cell r="V3307">
            <v>247</v>
          </cell>
          <cell r="W3307">
            <v>162</v>
          </cell>
          <cell r="X3307">
            <v>326</v>
          </cell>
          <cell r="Y3307">
            <v>52812</v>
          </cell>
          <cell r="Z3307">
            <v>0.02</v>
          </cell>
          <cell r="AA3307">
            <v>1056.24</v>
          </cell>
          <cell r="AB3307">
            <v>51755.76</v>
          </cell>
          <cell r="AC3307">
            <v>0.01</v>
          </cell>
          <cell r="AD3307">
            <v>517.55759999999998</v>
          </cell>
        </row>
        <row r="3308">
          <cell r="A3308">
            <v>3285</v>
          </cell>
          <cell r="B3308" t="str">
            <v>ZA 017</v>
          </cell>
          <cell r="C3308" t="str">
            <v>Ing.</v>
          </cell>
          <cell r="D3308" t="str">
            <v>Jana</v>
          </cell>
          <cell r="E3308" t="str">
            <v>Tobiášová</v>
          </cell>
          <cell r="G3308" t="str">
            <v>Firemní výdaj</v>
          </cell>
          <cell r="H3308">
            <v>6490</v>
          </cell>
          <cell r="I3308" t="str">
            <v>Výroba</v>
          </cell>
          <cell r="J3308" t="str">
            <v>855604/5982</v>
          </cell>
          <cell r="K3308">
            <v>19500</v>
          </cell>
          <cell r="L3308">
            <v>1300</v>
          </cell>
          <cell r="M3308" t="str">
            <v>Mize</v>
          </cell>
          <cell r="N3308">
            <v>39679</v>
          </cell>
          <cell r="O3308" t="str">
            <v>3285-19082008-017</v>
          </cell>
          <cell r="P3308" t="str">
            <v>CZ-4573-B-1</v>
          </cell>
          <cell r="Q3308" t="str">
            <v>Produkt 1</v>
          </cell>
          <cell r="R3308" t="str">
            <v>J. JINDRA</v>
          </cell>
          <cell r="S3308" t="str">
            <v>Čechy</v>
          </cell>
          <cell r="T3308" t="str">
            <v>Praha</v>
          </cell>
          <cell r="U3308" t="str">
            <v>Tója</v>
          </cell>
          <cell r="V3308">
            <v>247</v>
          </cell>
          <cell r="W3308">
            <v>404</v>
          </cell>
          <cell r="X3308">
            <v>105</v>
          </cell>
          <cell r="Y3308">
            <v>42420</v>
          </cell>
          <cell r="Z3308">
            <v>0.09</v>
          </cell>
          <cell r="AA3308">
            <v>3817.7999999999997</v>
          </cell>
          <cell r="AB3308">
            <v>38602.199999999997</v>
          </cell>
          <cell r="AC3308">
            <v>0.02</v>
          </cell>
          <cell r="AD3308">
            <v>772.04399999999998</v>
          </cell>
        </row>
        <row r="3309">
          <cell r="A3309">
            <v>3286</v>
          </cell>
          <cell r="B3309" t="str">
            <v>ZA 158</v>
          </cell>
          <cell r="D3309" t="str">
            <v>Ivan</v>
          </cell>
          <cell r="E3309" t="str">
            <v>Čenovský</v>
          </cell>
          <cell r="G3309" t="str">
            <v>Telefon</v>
          </cell>
          <cell r="H3309">
            <v>4911</v>
          </cell>
          <cell r="I3309" t="str">
            <v>Prodej B</v>
          </cell>
          <cell r="J3309" t="str">
            <v>420212/276</v>
          </cell>
          <cell r="K3309">
            <v>22000</v>
          </cell>
          <cell r="L3309">
            <v>3600</v>
          </cell>
          <cell r="M3309" t="str">
            <v>Jakhel</v>
          </cell>
          <cell r="N3309">
            <v>39679</v>
          </cell>
          <cell r="O3309" t="str">
            <v>3286-19082008-158</v>
          </cell>
          <cell r="P3309" t="str">
            <v>DE-6193-C-1</v>
          </cell>
          <cell r="Q3309" t="str">
            <v>Produkt 1</v>
          </cell>
          <cell r="R3309" t="str">
            <v>NOVÁ HUŤ a.s.</v>
          </cell>
          <cell r="S3309" t="str">
            <v>Čechy</v>
          </cell>
          <cell r="T3309" t="str">
            <v>Praha</v>
          </cell>
          <cell r="U3309" t="str">
            <v>Kunratice</v>
          </cell>
          <cell r="V3309">
            <v>362</v>
          </cell>
          <cell r="W3309">
            <v>321</v>
          </cell>
          <cell r="X3309">
            <v>105</v>
          </cell>
          <cell r="Y3309">
            <v>33705</v>
          </cell>
          <cell r="Z3309">
            <v>0.1</v>
          </cell>
          <cell r="AA3309">
            <v>3370.5</v>
          </cell>
          <cell r="AB3309">
            <v>30334.5</v>
          </cell>
          <cell r="AC3309">
            <v>0.03</v>
          </cell>
          <cell r="AD3309">
            <v>910.03499999999997</v>
          </cell>
        </row>
        <row r="3310">
          <cell r="A3310">
            <v>3287</v>
          </cell>
          <cell r="B3310" t="str">
            <v>ZA 017</v>
          </cell>
          <cell r="C3310" t="str">
            <v>Ing.</v>
          </cell>
          <cell r="D3310" t="str">
            <v>Jana</v>
          </cell>
          <cell r="E3310" t="str">
            <v>Tobiášová</v>
          </cell>
          <cell r="G3310" t="str">
            <v>Cestovné</v>
          </cell>
          <cell r="H3310">
            <v>2551</v>
          </cell>
          <cell r="I3310" t="str">
            <v>Výroba</v>
          </cell>
          <cell r="J3310" t="str">
            <v>855604/5982</v>
          </cell>
          <cell r="K3310">
            <v>19500</v>
          </cell>
          <cell r="L3310">
            <v>1300</v>
          </cell>
          <cell r="M3310" t="str">
            <v>Jakhel</v>
          </cell>
          <cell r="N3310">
            <v>39681</v>
          </cell>
          <cell r="O3310" t="str">
            <v>3287-21082008-017</v>
          </cell>
          <cell r="P3310" t="str">
            <v>CZ-3243-A-3</v>
          </cell>
          <cell r="Q3310" t="str">
            <v>Produkt 3</v>
          </cell>
          <cell r="R3310" t="str">
            <v>J. JINDRA</v>
          </cell>
          <cell r="S3310" t="str">
            <v>Čechy</v>
          </cell>
          <cell r="T3310" t="str">
            <v>Praha</v>
          </cell>
          <cell r="U3310" t="str">
            <v>Tója</v>
          </cell>
          <cell r="V3310">
            <v>247</v>
          </cell>
          <cell r="W3310">
            <v>52</v>
          </cell>
          <cell r="X3310">
            <v>63</v>
          </cell>
          <cell r="Y3310">
            <v>3276</v>
          </cell>
          <cell r="Z3310">
            <v>0</v>
          </cell>
          <cell r="AA3310">
            <v>0</v>
          </cell>
          <cell r="AB3310">
            <v>3276</v>
          </cell>
          <cell r="AC3310">
            <v>0.04</v>
          </cell>
          <cell r="AD3310">
            <v>131.04</v>
          </cell>
        </row>
        <row r="3311">
          <cell r="A3311">
            <v>3288</v>
          </cell>
          <cell r="B3311" t="str">
            <v>ZA 121</v>
          </cell>
          <cell r="D3311" t="str">
            <v>Stanislav</v>
          </cell>
          <cell r="E3311" t="str">
            <v>Čapek</v>
          </cell>
          <cell r="G3311" t="str">
            <v>Cestovné</v>
          </cell>
          <cell r="H3311">
            <v>4675</v>
          </cell>
          <cell r="I3311" t="str">
            <v>Prodej C</v>
          </cell>
          <cell r="J3311" t="str">
            <v>850111/3478</v>
          </cell>
          <cell r="K3311">
            <v>15000</v>
          </cell>
          <cell r="L3311">
            <v>3300</v>
          </cell>
          <cell r="M3311" t="str">
            <v>Jakhel</v>
          </cell>
          <cell r="N3311">
            <v>39682</v>
          </cell>
          <cell r="O3311" t="str">
            <v>3288-22082008-121</v>
          </cell>
          <cell r="P3311" t="str">
            <v>DE-3483-D-7</v>
          </cell>
          <cell r="Q3311" t="str">
            <v>Produkt 7</v>
          </cell>
          <cell r="R3311" t="str">
            <v>NOVÁ HUŤ a.s.</v>
          </cell>
          <cell r="S3311" t="str">
            <v>Čechy</v>
          </cell>
          <cell r="T3311" t="str">
            <v>Praha</v>
          </cell>
          <cell r="U3311" t="str">
            <v>Kunratice</v>
          </cell>
          <cell r="V3311">
            <v>849</v>
          </cell>
          <cell r="W3311">
            <v>235</v>
          </cell>
          <cell r="X3311">
            <v>1200</v>
          </cell>
          <cell r="Y3311">
            <v>282000</v>
          </cell>
          <cell r="Z3311">
            <v>0.09</v>
          </cell>
          <cell r="AA3311">
            <v>25380</v>
          </cell>
          <cell r="AB3311">
            <v>256620</v>
          </cell>
          <cell r="AC3311">
            <v>0.02</v>
          </cell>
          <cell r="AD3311">
            <v>5132.4000000000005</v>
          </cell>
        </row>
        <row r="3312">
          <cell r="A3312">
            <v>3289</v>
          </cell>
          <cell r="B3312" t="str">
            <v>ZA 017</v>
          </cell>
          <cell r="C3312" t="str">
            <v>Ing.</v>
          </cell>
          <cell r="D3312" t="str">
            <v>Jana</v>
          </cell>
          <cell r="E3312" t="str">
            <v>Tobiášová</v>
          </cell>
          <cell r="G3312" t="str">
            <v>Školení profesní</v>
          </cell>
          <cell r="H3312">
            <v>7767</v>
          </cell>
          <cell r="I3312" t="str">
            <v>Výroba</v>
          </cell>
          <cell r="J3312" t="str">
            <v>855604/5982</v>
          </cell>
          <cell r="K3312">
            <v>19500</v>
          </cell>
          <cell r="L3312">
            <v>1300</v>
          </cell>
          <cell r="M3312" t="str">
            <v>Mize</v>
          </cell>
          <cell r="N3312">
            <v>39683</v>
          </cell>
          <cell r="O3312" t="str">
            <v>3289-23082008-017</v>
          </cell>
          <cell r="P3312" t="str">
            <v>CZ-3798-B-3</v>
          </cell>
          <cell r="Q3312" t="str">
            <v>Produkt 3</v>
          </cell>
          <cell r="R3312" t="str">
            <v>J. JINDRA</v>
          </cell>
          <cell r="S3312" t="str">
            <v>Čechy</v>
          </cell>
          <cell r="T3312" t="str">
            <v>Praha</v>
          </cell>
          <cell r="U3312" t="str">
            <v>Tója</v>
          </cell>
          <cell r="V3312">
            <v>247</v>
          </cell>
          <cell r="W3312">
            <v>393</v>
          </cell>
          <cell r="X3312">
            <v>70</v>
          </cell>
          <cell r="Y3312">
            <v>27510</v>
          </cell>
          <cell r="Z3312">
            <v>0.02</v>
          </cell>
          <cell r="AA3312">
            <v>550.20000000000005</v>
          </cell>
          <cell r="AB3312">
            <v>26959.8</v>
          </cell>
          <cell r="AC3312">
            <v>0.01</v>
          </cell>
          <cell r="AD3312">
            <v>269.59800000000001</v>
          </cell>
        </row>
        <row r="3313">
          <cell r="A3313">
            <v>3290</v>
          </cell>
          <cell r="B3313" t="str">
            <v>ZA 014</v>
          </cell>
          <cell r="D3313" t="str">
            <v>Eva</v>
          </cell>
          <cell r="E3313" t="str">
            <v>Pavlíčková</v>
          </cell>
          <cell r="G3313" t="str">
            <v>Cestovné</v>
          </cell>
          <cell r="H3313">
            <v>2401</v>
          </cell>
          <cell r="I3313" t="str">
            <v>Výroba</v>
          </cell>
          <cell r="J3313" t="str">
            <v>855220/5497</v>
          </cell>
          <cell r="K3313">
            <v>25000</v>
          </cell>
          <cell r="L3313">
            <v>1300</v>
          </cell>
          <cell r="M3313" t="str">
            <v>Mize</v>
          </cell>
          <cell r="N3313">
            <v>39685</v>
          </cell>
          <cell r="O3313" t="str">
            <v>3290-25082008-014</v>
          </cell>
          <cell r="P3313" t="str">
            <v>CZ-5124-C-1</v>
          </cell>
          <cell r="Q3313" t="str">
            <v>Produkt 1</v>
          </cell>
          <cell r="R3313" t="str">
            <v>NOVÁ HUŤ a.s.</v>
          </cell>
          <cell r="S3313" t="str">
            <v>Morava</v>
          </cell>
          <cell r="T3313" t="str">
            <v>Brno</v>
          </cell>
          <cell r="U3313" t="str">
            <v>Doubravník</v>
          </cell>
          <cell r="V3313">
            <v>6</v>
          </cell>
          <cell r="W3313">
            <v>430</v>
          </cell>
          <cell r="X3313">
            <v>104</v>
          </cell>
          <cell r="Y3313">
            <v>44720</v>
          </cell>
          <cell r="Z3313">
            <v>0.08</v>
          </cell>
          <cell r="AA3313">
            <v>3577.6</v>
          </cell>
          <cell r="AB3313">
            <v>41142.400000000001</v>
          </cell>
          <cell r="AC3313">
            <v>0.02</v>
          </cell>
          <cell r="AD3313">
            <v>822.84800000000007</v>
          </cell>
        </row>
        <row r="3314">
          <cell r="A3314">
            <v>3291</v>
          </cell>
          <cell r="B3314" t="str">
            <v>ZA 017</v>
          </cell>
          <cell r="C3314" t="str">
            <v>Ing.</v>
          </cell>
          <cell r="D3314" t="str">
            <v>Jana</v>
          </cell>
          <cell r="E3314" t="str">
            <v>Tobiášová</v>
          </cell>
          <cell r="G3314" t="str">
            <v>Školení jazyky</v>
          </cell>
          <cell r="H3314">
            <v>54</v>
          </cell>
          <cell r="I3314" t="str">
            <v>Výroba</v>
          </cell>
          <cell r="J3314" t="str">
            <v>855604/5982</v>
          </cell>
          <cell r="K3314">
            <v>19500</v>
          </cell>
          <cell r="L3314">
            <v>1300</v>
          </cell>
          <cell r="M3314" t="str">
            <v>Sokol</v>
          </cell>
          <cell r="N3314">
            <v>39685</v>
          </cell>
          <cell r="O3314" t="str">
            <v>3291-25082008-017</v>
          </cell>
          <cell r="P3314" t="str">
            <v>PL-1124-A-7</v>
          </cell>
          <cell r="Q3314" t="str">
            <v>Produkt 7</v>
          </cell>
          <cell r="R3314" t="str">
            <v>J. JINDRA</v>
          </cell>
          <cell r="S3314" t="str">
            <v>Čechy</v>
          </cell>
          <cell r="T3314" t="str">
            <v>Praha</v>
          </cell>
          <cell r="U3314" t="str">
            <v>Tója</v>
          </cell>
          <cell r="V3314">
            <v>247</v>
          </cell>
          <cell r="W3314">
            <v>104</v>
          </cell>
          <cell r="X3314">
            <v>1200</v>
          </cell>
          <cell r="Y3314">
            <v>124800</v>
          </cell>
          <cell r="Z3314">
            <v>0</v>
          </cell>
          <cell r="AA3314">
            <v>0</v>
          </cell>
          <cell r="AB3314">
            <v>124800</v>
          </cell>
          <cell r="AC3314">
            <v>0.04</v>
          </cell>
          <cell r="AD3314">
            <v>4992</v>
          </cell>
        </row>
        <row r="3315">
          <cell r="A3315">
            <v>3292</v>
          </cell>
          <cell r="B3315" t="str">
            <v>ZA 023</v>
          </cell>
          <cell r="D3315" t="str">
            <v>Pavel</v>
          </cell>
          <cell r="E3315" t="str">
            <v>Vodička</v>
          </cell>
          <cell r="G3315" t="str">
            <v>Školení jazyky</v>
          </cell>
          <cell r="H3315">
            <v>102</v>
          </cell>
          <cell r="I3315" t="str">
            <v>Výroba</v>
          </cell>
          <cell r="J3315" t="str">
            <v>830706/2973</v>
          </cell>
          <cell r="K3315">
            <v>20000</v>
          </cell>
          <cell r="L3315">
            <v>800</v>
          </cell>
          <cell r="M3315" t="str">
            <v>Jakhel</v>
          </cell>
          <cell r="N3315">
            <v>39687</v>
          </cell>
          <cell r="O3315" t="str">
            <v>3292-27082008-023</v>
          </cell>
          <cell r="P3315" t="str">
            <v>DE-5307-A-0</v>
          </cell>
          <cell r="Q3315" t="str">
            <v>Produkt 10</v>
          </cell>
          <cell r="R3315" t="str">
            <v>JÄCKEL a.s.</v>
          </cell>
          <cell r="S3315" t="str">
            <v>Morava</v>
          </cell>
          <cell r="T3315" t="str">
            <v>Olomouc</v>
          </cell>
          <cell r="U3315" t="str">
            <v>Olomouc</v>
          </cell>
          <cell r="V3315">
            <v>244</v>
          </cell>
          <cell r="W3315">
            <v>158</v>
          </cell>
          <cell r="X3315">
            <v>125</v>
          </cell>
          <cell r="Y3315">
            <v>19750</v>
          </cell>
          <cell r="Z3315">
            <v>0.02</v>
          </cell>
          <cell r="AA3315">
            <v>395</v>
          </cell>
          <cell r="AB3315">
            <v>19355</v>
          </cell>
          <cell r="AC3315">
            <v>0.01</v>
          </cell>
          <cell r="AD3315">
            <v>193.55</v>
          </cell>
        </row>
        <row r="3316">
          <cell r="A3316">
            <v>3293</v>
          </cell>
          <cell r="B3316" t="str">
            <v>ZA 379</v>
          </cell>
          <cell r="D3316" t="str">
            <v>Antonín</v>
          </cell>
          <cell r="E3316" t="str">
            <v>Vojtěch</v>
          </cell>
          <cell r="G3316" t="str">
            <v>Firemní výdaj</v>
          </cell>
          <cell r="H3316">
            <v>460</v>
          </cell>
          <cell r="I3316" t="str">
            <v>Prodej C</v>
          </cell>
          <cell r="J3316" t="str">
            <v>560929/6088</v>
          </cell>
          <cell r="K3316">
            <v>15500</v>
          </cell>
          <cell r="L3316">
            <v>1300</v>
          </cell>
          <cell r="M3316" t="str">
            <v>Mize</v>
          </cell>
          <cell r="N3316">
            <v>39688</v>
          </cell>
          <cell r="O3316" t="str">
            <v>3293-28082008-379</v>
          </cell>
          <cell r="P3316" t="str">
            <v>AU-8691-B-8</v>
          </cell>
          <cell r="Q3316" t="str">
            <v>Produkt 8</v>
          </cell>
          <cell r="R3316" t="str">
            <v>NOV s.r.o.</v>
          </cell>
          <cell r="S3316" t="str">
            <v>Čechy</v>
          </cell>
          <cell r="T3316" t="str">
            <v>Děčín</v>
          </cell>
          <cell r="U3316" t="str">
            <v>Jílové</v>
          </cell>
          <cell r="V3316">
            <v>562</v>
          </cell>
          <cell r="W3316">
            <v>293</v>
          </cell>
          <cell r="X3316">
            <v>55</v>
          </cell>
          <cell r="Y3316">
            <v>16115</v>
          </cell>
          <cell r="Z3316">
            <v>0</v>
          </cell>
          <cell r="AA3316">
            <v>0</v>
          </cell>
          <cell r="AB3316">
            <v>16115</v>
          </cell>
          <cell r="AC3316">
            <v>0.04</v>
          </cell>
          <cell r="AD3316">
            <v>644.6</v>
          </cell>
        </row>
        <row r="3317">
          <cell r="A3317">
            <v>3294</v>
          </cell>
          <cell r="B3317" t="str">
            <v>ZA 023</v>
          </cell>
          <cell r="D3317" t="str">
            <v>Pavel</v>
          </cell>
          <cell r="E3317" t="str">
            <v>Vodička</v>
          </cell>
          <cell r="G3317" t="str">
            <v>Telefon</v>
          </cell>
          <cell r="H3317">
            <v>6958</v>
          </cell>
          <cell r="I3317" t="str">
            <v>Výroba</v>
          </cell>
          <cell r="J3317" t="str">
            <v>830706/2973</v>
          </cell>
          <cell r="K3317">
            <v>20000</v>
          </cell>
          <cell r="L3317">
            <v>800</v>
          </cell>
          <cell r="M3317" t="str">
            <v>Sokol</v>
          </cell>
          <cell r="N3317">
            <v>39689</v>
          </cell>
          <cell r="O3317" t="str">
            <v>3294-29082008-023</v>
          </cell>
          <cell r="P3317" t="str">
            <v>CZ-8133-C-4</v>
          </cell>
          <cell r="Q3317" t="str">
            <v>Produkt 4</v>
          </cell>
          <cell r="R3317" t="str">
            <v>JÄCKEL a.s.</v>
          </cell>
          <cell r="S3317" t="str">
            <v>Morava</v>
          </cell>
          <cell r="T3317" t="str">
            <v>Olomouc</v>
          </cell>
          <cell r="U3317" t="str">
            <v>Olomouc</v>
          </cell>
          <cell r="V3317">
            <v>244</v>
          </cell>
          <cell r="W3317">
            <v>129</v>
          </cell>
          <cell r="X3317">
            <v>370</v>
          </cell>
          <cell r="Y3317">
            <v>47730</v>
          </cell>
          <cell r="Z3317">
            <v>0</v>
          </cell>
          <cell r="AA3317">
            <v>0</v>
          </cell>
          <cell r="AB3317">
            <v>47730</v>
          </cell>
          <cell r="AC3317">
            <v>0.04</v>
          </cell>
          <cell r="AD3317">
            <v>1909.2</v>
          </cell>
        </row>
        <row r="3318">
          <cell r="A3318">
            <v>3295</v>
          </cell>
          <cell r="B3318" t="str">
            <v>ZA 023</v>
          </cell>
          <cell r="D3318" t="str">
            <v>Pavel</v>
          </cell>
          <cell r="E3318" t="str">
            <v>Vodička</v>
          </cell>
          <cell r="G3318" t="str">
            <v>Benzín</v>
          </cell>
          <cell r="H3318">
            <v>6670</v>
          </cell>
          <cell r="I3318" t="str">
            <v>Výroba</v>
          </cell>
          <cell r="J3318" t="str">
            <v>830706/2973</v>
          </cell>
          <cell r="K3318">
            <v>20000</v>
          </cell>
          <cell r="L3318">
            <v>800</v>
          </cell>
          <cell r="M3318" t="str">
            <v>Mize</v>
          </cell>
          <cell r="N3318">
            <v>39691</v>
          </cell>
          <cell r="O3318" t="str">
            <v>3295-31082008-023</v>
          </cell>
          <cell r="P3318" t="str">
            <v>DE-7947-A-6</v>
          </cell>
          <cell r="Q3318" t="str">
            <v>Produkt 6</v>
          </cell>
          <cell r="R3318" t="str">
            <v>JÄCKEL a.s.</v>
          </cell>
          <cell r="S3318" t="str">
            <v>Morava</v>
          </cell>
          <cell r="T3318" t="str">
            <v>Olomouc</v>
          </cell>
          <cell r="U3318" t="str">
            <v>Olomouc</v>
          </cell>
          <cell r="V3318">
            <v>244</v>
          </cell>
          <cell r="W3318">
            <v>427</v>
          </cell>
          <cell r="X3318">
            <v>680</v>
          </cell>
          <cell r="Y3318">
            <v>290360</v>
          </cell>
          <cell r="Z3318">
            <v>0.06</v>
          </cell>
          <cell r="AA3318">
            <v>17421.599999999999</v>
          </cell>
          <cell r="AB3318">
            <v>272938.40000000002</v>
          </cell>
          <cell r="AC3318">
            <v>0.02</v>
          </cell>
          <cell r="AD3318">
            <v>5458.7680000000009</v>
          </cell>
        </row>
        <row r="3319">
          <cell r="A3319">
            <v>3296</v>
          </cell>
          <cell r="B3319" t="str">
            <v>ZA 379</v>
          </cell>
          <cell r="D3319" t="str">
            <v>Antonín</v>
          </cell>
          <cell r="E3319" t="str">
            <v>Vojtěch</v>
          </cell>
          <cell r="G3319" t="str">
            <v>Cestovné</v>
          </cell>
          <cell r="H3319">
            <v>7867</v>
          </cell>
          <cell r="I3319" t="str">
            <v>Prodej C</v>
          </cell>
          <cell r="J3319" t="str">
            <v>560929/6088</v>
          </cell>
          <cell r="K3319">
            <v>15500</v>
          </cell>
          <cell r="L3319">
            <v>1300</v>
          </cell>
          <cell r="M3319" t="str">
            <v>Jakhel</v>
          </cell>
          <cell r="N3319">
            <v>39691</v>
          </cell>
          <cell r="O3319" t="str">
            <v>3296-31082008-379</v>
          </cell>
          <cell r="P3319" t="str">
            <v>PL-9911-A-8</v>
          </cell>
          <cell r="Q3319" t="str">
            <v>Produkt 8</v>
          </cell>
          <cell r="R3319" t="str">
            <v>NOV s.r.o.</v>
          </cell>
          <cell r="S3319" t="str">
            <v>Čechy</v>
          </cell>
          <cell r="T3319" t="str">
            <v>Děčín</v>
          </cell>
          <cell r="U3319" t="str">
            <v>Jílové</v>
          </cell>
          <cell r="V3319">
            <v>562</v>
          </cell>
          <cell r="W3319">
            <v>487</v>
          </cell>
          <cell r="X3319">
            <v>55</v>
          </cell>
          <cell r="Y3319">
            <v>26785</v>
          </cell>
          <cell r="Z3319">
            <v>0.06</v>
          </cell>
          <cell r="AA3319">
            <v>1607.1</v>
          </cell>
          <cell r="AB3319">
            <v>25177.9</v>
          </cell>
          <cell r="AC3319">
            <v>0.02</v>
          </cell>
          <cell r="AD3319">
            <v>503.55800000000005</v>
          </cell>
        </row>
        <row r="3320">
          <cell r="A3320">
            <v>3297</v>
          </cell>
          <cell r="B3320" t="str">
            <v>ZA 023</v>
          </cell>
          <cell r="D3320" t="str">
            <v>Pavel</v>
          </cell>
          <cell r="E3320" t="str">
            <v>Vodička</v>
          </cell>
          <cell r="G3320" t="str">
            <v>Firemní výdaj</v>
          </cell>
          <cell r="H3320">
            <v>1606</v>
          </cell>
          <cell r="I3320" t="str">
            <v>Výroba</v>
          </cell>
          <cell r="J3320" t="str">
            <v>830706/2973</v>
          </cell>
          <cell r="K3320">
            <v>20000</v>
          </cell>
          <cell r="L3320">
            <v>800</v>
          </cell>
          <cell r="M3320" t="str">
            <v>Mize</v>
          </cell>
          <cell r="N3320">
            <v>39693</v>
          </cell>
          <cell r="O3320" t="str">
            <v>3297-02092008-023</v>
          </cell>
          <cell r="P3320" t="str">
            <v>PL-5851-B-7</v>
          </cell>
          <cell r="Q3320" t="str">
            <v>Produkt 7</v>
          </cell>
          <cell r="R3320" t="str">
            <v>JÄCKEL a.s.</v>
          </cell>
          <cell r="S3320" t="str">
            <v>Morava</v>
          </cell>
          <cell r="T3320" t="str">
            <v>Olomouc</v>
          </cell>
          <cell r="U3320" t="str">
            <v>Olomouc</v>
          </cell>
          <cell r="V3320">
            <v>244</v>
          </cell>
          <cell r="W3320">
            <v>373</v>
          </cell>
          <cell r="X3320">
            <v>1200</v>
          </cell>
          <cell r="Y3320">
            <v>447600</v>
          </cell>
          <cell r="Z3320">
            <v>0.03</v>
          </cell>
          <cell r="AA3320">
            <v>13428</v>
          </cell>
          <cell r="AB3320">
            <v>434172</v>
          </cell>
          <cell r="AC3320">
            <v>0.01</v>
          </cell>
          <cell r="AD3320">
            <v>4341.72</v>
          </cell>
        </row>
        <row r="3321">
          <cell r="A3321">
            <v>3298</v>
          </cell>
          <cell r="B3321" t="str">
            <v>ZA 379</v>
          </cell>
          <cell r="D3321" t="str">
            <v>Antonín</v>
          </cell>
          <cell r="E3321" t="str">
            <v>Vojtěch</v>
          </cell>
          <cell r="G3321" t="str">
            <v>Školení profesní</v>
          </cell>
          <cell r="H3321">
            <v>4867</v>
          </cell>
          <cell r="I3321" t="str">
            <v>Prodej C</v>
          </cell>
          <cell r="J3321" t="str">
            <v>560929/6088</v>
          </cell>
          <cell r="K3321">
            <v>15500</v>
          </cell>
          <cell r="L3321">
            <v>1300</v>
          </cell>
          <cell r="M3321" t="str">
            <v>Mize</v>
          </cell>
          <cell r="N3321">
            <v>39694</v>
          </cell>
          <cell r="O3321" t="str">
            <v>3298-03092008-379</v>
          </cell>
          <cell r="P3321" t="str">
            <v>CZ-1194-A-6</v>
          </cell>
          <cell r="Q3321" t="str">
            <v>Produkt 6</v>
          </cell>
          <cell r="R3321" t="str">
            <v>NOV s.r.o.</v>
          </cell>
          <cell r="S3321" t="str">
            <v>Čechy</v>
          </cell>
          <cell r="T3321" t="str">
            <v>Děčín</v>
          </cell>
          <cell r="U3321" t="str">
            <v>Jílové</v>
          </cell>
          <cell r="V3321">
            <v>562</v>
          </cell>
          <cell r="W3321">
            <v>234</v>
          </cell>
          <cell r="X3321">
            <v>683</v>
          </cell>
          <cell r="Y3321">
            <v>159822</v>
          </cell>
          <cell r="Z3321">
            <v>0</v>
          </cell>
          <cell r="AA3321">
            <v>0</v>
          </cell>
          <cell r="AB3321">
            <v>159822</v>
          </cell>
          <cell r="AC3321">
            <v>0.04</v>
          </cell>
          <cell r="AD3321">
            <v>6392.88</v>
          </cell>
        </row>
        <row r="3322">
          <cell r="A3322">
            <v>3299</v>
          </cell>
          <cell r="B3322" t="str">
            <v>ZA 194</v>
          </cell>
          <cell r="D3322" t="str">
            <v>Ivan</v>
          </cell>
          <cell r="E3322" t="str">
            <v>Orlík</v>
          </cell>
          <cell r="G3322" t="str">
            <v>Cestovné</v>
          </cell>
          <cell r="H3322">
            <v>3458</v>
          </cell>
          <cell r="I3322" t="str">
            <v>Prodej B</v>
          </cell>
          <cell r="J3322" t="str">
            <v>570828/4439</v>
          </cell>
          <cell r="K3322">
            <v>17500</v>
          </cell>
          <cell r="L3322">
            <v>1600</v>
          </cell>
          <cell r="M3322" t="str">
            <v>Jakhel</v>
          </cell>
          <cell r="N3322">
            <v>39695</v>
          </cell>
          <cell r="O3322" t="str">
            <v>3299-04092008-194</v>
          </cell>
          <cell r="P3322" t="str">
            <v>AU-6363-B-6</v>
          </cell>
          <cell r="Q3322" t="str">
            <v>Produkt 6</v>
          </cell>
          <cell r="R3322" t="str">
            <v>JÄCKEL a.s.</v>
          </cell>
          <cell r="S3322" t="str">
            <v>Morava</v>
          </cell>
          <cell r="T3322" t="str">
            <v>Olomouc</v>
          </cell>
          <cell r="U3322" t="str">
            <v>Olomouc</v>
          </cell>
          <cell r="V3322">
            <v>244</v>
          </cell>
          <cell r="W3322">
            <v>236</v>
          </cell>
          <cell r="X3322">
            <v>681</v>
          </cell>
          <cell r="Y3322">
            <v>160716</v>
          </cell>
          <cell r="Z3322">
            <v>0.05</v>
          </cell>
          <cell r="AA3322">
            <v>8035.8</v>
          </cell>
          <cell r="AB3322">
            <v>152680.20000000001</v>
          </cell>
          <cell r="AC3322">
            <v>0.01</v>
          </cell>
          <cell r="AD3322">
            <v>1526.8020000000001</v>
          </cell>
        </row>
        <row r="3323">
          <cell r="A3323">
            <v>3300</v>
          </cell>
          <cell r="B3323" t="str">
            <v>ZA 012</v>
          </cell>
          <cell r="D3323" t="str">
            <v>Nikola</v>
          </cell>
          <cell r="E3323" t="str">
            <v>Tobiášová</v>
          </cell>
          <cell r="F3323" t="str">
            <v>BBA</v>
          </cell>
          <cell r="G3323" t="str">
            <v>Telefon</v>
          </cell>
          <cell r="H3323">
            <v>5278</v>
          </cell>
          <cell r="I3323" t="str">
            <v>Marketing</v>
          </cell>
          <cell r="J3323" t="str">
            <v>865520/5988</v>
          </cell>
          <cell r="K3323">
            <v>25000</v>
          </cell>
          <cell r="L3323">
            <v>1300</v>
          </cell>
          <cell r="M3323" t="str">
            <v>Kraus</v>
          </cell>
          <cell r="N3323">
            <v>39697</v>
          </cell>
          <cell r="O3323" t="str">
            <v>3300-06092008-012</v>
          </cell>
          <cell r="P3323" t="str">
            <v>CZ-2627-C-3</v>
          </cell>
          <cell r="Q3323" t="str">
            <v>Produkt 3</v>
          </cell>
          <cell r="R3323" t="str">
            <v>JÄCKL a.s.</v>
          </cell>
          <cell r="S3323" t="str">
            <v>Morava</v>
          </cell>
          <cell r="T3323" t="str">
            <v>Olomouc</v>
          </cell>
          <cell r="U3323" t="str">
            <v>Černovír</v>
          </cell>
          <cell r="V3323">
            <v>684</v>
          </cell>
          <cell r="W3323">
            <v>498</v>
          </cell>
          <cell r="X3323">
            <v>62</v>
          </cell>
          <cell r="Y3323">
            <v>30876</v>
          </cell>
          <cell r="Z3323">
            <v>0.09</v>
          </cell>
          <cell r="AA3323">
            <v>2778.8399999999997</v>
          </cell>
          <cell r="AB3323">
            <v>28097.16</v>
          </cell>
          <cell r="AC3323">
            <v>0.02</v>
          </cell>
          <cell r="AD3323">
            <v>561.94320000000005</v>
          </cell>
        </row>
        <row r="3324">
          <cell r="A3324">
            <v>3301</v>
          </cell>
          <cell r="B3324" t="str">
            <v>ZA 378</v>
          </cell>
          <cell r="D3324" t="str">
            <v>Marek</v>
          </cell>
          <cell r="E3324" t="str">
            <v>Čaněk</v>
          </cell>
          <cell r="G3324" t="str">
            <v>Školení jazyky</v>
          </cell>
          <cell r="H3324">
            <v>4679</v>
          </cell>
          <cell r="I3324" t="str">
            <v>Prodej C</v>
          </cell>
          <cell r="J3324" t="str">
            <v>500414/222</v>
          </cell>
          <cell r="K3324">
            <v>20500</v>
          </cell>
          <cell r="L3324">
            <v>1300</v>
          </cell>
          <cell r="M3324" t="str">
            <v>Jakhel</v>
          </cell>
          <cell r="N3324">
            <v>39697</v>
          </cell>
          <cell r="O3324" t="str">
            <v>3301-06092008-378</v>
          </cell>
          <cell r="P3324" t="str">
            <v>CZ-7845-C-2</v>
          </cell>
          <cell r="Q3324" t="str">
            <v>Produkt 2</v>
          </cell>
          <cell r="R3324" t="str">
            <v>NOV s.r.o.</v>
          </cell>
          <cell r="S3324" t="str">
            <v>Čechy</v>
          </cell>
          <cell r="T3324" t="str">
            <v>Děčín</v>
          </cell>
          <cell r="U3324" t="str">
            <v>Jílové</v>
          </cell>
          <cell r="V3324">
            <v>562</v>
          </cell>
          <cell r="W3324">
            <v>194</v>
          </cell>
          <cell r="X3324">
            <v>154</v>
          </cell>
          <cell r="Y3324">
            <v>29876</v>
          </cell>
          <cell r="Z3324">
            <v>0.06</v>
          </cell>
          <cell r="AA3324">
            <v>1792.56</v>
          </cell>
          <cell r="AB3324">
            <v>28083.439999999999</v>
          </cell>
          <cell r="AC3324">
            <v>0.02</v>
          </cell>
          <cell r="AD3324">
            <v>561.66880000000003</v>
          </cell>
        </row>
        <row r="3325">
          <cell r="A3325">
            <v>3302</v>
          </cell>
          <cell r="B3325" t="str">
            <v>ZA 012</v>
          </cell>
          <cell r="D3325" t="str">
            <v>Nikola</v>
          </cell>
          <cell r="E3325" t="str">
            <v>Tobiášová</v>
          </cell>
          <cell r="F3325" t="str">
            <v>BBA</v>
          </cell>
          <cell r="G3325" t="str">
            <v>Benzín</v>
          </cell>
          <cell r="H3325">
            <v>7967</v>
          </cell>
          <cell r="I3325" t="str">
            <v>Marketing</v>
          </cell>
          <cell r="J3325" t="str">
            <v>865520/5988</v>
          </cell>
          <cell r="K3325">
            <v>25000</v>
          </cell>
          <cell r="L3325">
            <v>1300</v>
          </cell>
          <cell r="M3325" t="str">
            <v>Kraus</v>
          </cell>
          <cell r="N3325">
            <v>39699</v>
          </cell>
          <cell r="O3325" t="str">
            <v>3302-08092008-012</v>
          </cell>
          <cell r="P3325" t="str">
            <v>CZ-3652-B-3</v>
          </cell>
          <cell r="Q3325" t="str">
            <v>Produkt 3</v>
          </cell>
          <cell r="R3325" t="str">
            <v>JÄCKL a.s.</v>
          </cell>
          <cell r="S3325" t="str">
            <v>Morava</v>
          </cell>
          <cell r="T3325" t="str">
            <v>Olomouc</v>
          </cell>
          <cell r="U3325" t="str">
            <v>Černovír</v>
          </cell>
          <cell r="V3325">
            <v>684</v>
          </cell>
          <cell r="W3325">
            <v>49</v>
          </cell>
          <cell r="X3325">
            <v>70</v>
          </cell>
          <cell r="Y3325">
            <v>3430</v>
          </cell>
          <cell r="Z3325">
            <v>0</v>
          </cell>
          <cell r="AA3325">
            <v>0</v>
          </cell>
          <cell r="AB3325">
            <v>3430</v>
          </cell>
          <cell r="AC3325">
            <v>0.04</v>
          </cell>
          <cell r="AD3325">
            <v>137.20000000000002</v>
          </cell>
        </row>
        <row r="3326">
          <cell r="A3326">
            <v>3303</v>
          </cell>
          <cell r="B3326" t="str">
            <v>ZA 002</v>
          </cell>
          <cell r="C3326" t="str">
            <v>Mgr.</v>
          </cell>
          <cell r="D3326" t="str">
            <v>Jan</v>
          </cell>
          <cell r="E3326" t="str">
            <v>Vodička</v>
          </cell>
          <cell r="G3326" t="str">
            <v>Školení profesní</v>
          </cell>
          <cell r="H3326">
            <v>2977</v>
          </cell>
          <cell r="I3326" t="str">
            <v>Prodej A</v>
          </cell>
          <cell r="J3326" t="str">
            <v>830420/5778</v>
          </cell>
          <cell r="K3326">
            <v>25000</v>
          </cell>
          <cell r="L3326">
            <v>1600</v>
          </cell>
          <cell r="M3326" t="str">
            <v>Mize</v>
          </cell>
          <cell r="N3326">
            <v>39700</v>
          </cell>
          <cell r="O3326" t="str">
            <v>3303-09092008-002</v>
          </cell>
          <cell r="P3326" t="str">
            <v>CZ-5086-D-5</v>
          </cell>
          <cell r="Q3326" t="str">
            <v>Produkt 5</v>
          </cell>
          <cell r="R3326" t="str">
            <v>NOV s.r.o.</v>
          </cell>
          <cell r="S3326" t="str">
            <v>Čechy</v>
          </cell>
          <cell r="T3326" t="str">
            <v>Děčín</v>
          </cell>
          <cell r="U3326" t="str">
            <v>Jílové</v>
          </cell>
          <cell r="V3326">
            <v>562</v>
          </cell>
          <cell r="W3326">
            <v>131</v>
          </cell>
          <cell r="X3326">
            <v>500</v>
          </cell>
          <cell r="Y3326">
            <v>65500</v>
          </cell>
          <cell r="Z3326">
            <v>0</v>
          </cell>
          <cell r="AA3326">
            <v>0</v>
          </cell>
          <cell r="AB3326">
            <v>65500</v>
          </cell>
          <cell r="AC3326">
            <v>0.04</v>
          </cell>
          <cell r="AD3326">
            <v>2620</v>
          </cell>
        </row>
        <row r="3327">
          <cell r="A3327">
            <v>3304</v>
          </cell>
          <cell r="B3327" t="str">
            <v>ZA 012</v>
          </cell>
          <cell r="D3327" t="str">
            <v>Nikola</v>
          </cell>
          <cell r="E3327" t="str">
            <v>Tobiášová</v>
          </cell>
          <cell r="F3327" t="str">
            <v>BBA</v>
          </cell>
          <cell r="G3327" t="str">
            <v>Firemní výdaj</v>
          </cell>
          <cell r="H3327">
            <v>7369</v>
          </cell>
          <cell r="I3327" t="str">
            <v>Marketing</v>
          </cell>
          <cell r="J3327" t="str">
            <v>865520/5988</v>
          </cell>
          <cell r="K3327">
            <v>25000</v>
          </cell>
          <cell r="L3327">
            <v>1300</v>
          </cell>
          <cell r="M3327" t="str">
            <v>Jakhel</v>
          </cell>
          <cell r="N3327">
            <v>39701</v>
          </cell>
          <cell r="O3327" t="str">
            <v>3304-10092008-012</v>
          </cell>
          <cell r="P3327" t="str">
            <v>PL-5817-D-6</v>
          </cell>
          <cell r="Q3327" t="str">
            <v>Produkt 6</v>
          </cell>
          <cell r="R3327" t="str">
            <v>JÄCKL a.s.</v>
          </cell>
          <cell r="S3327" t="str">
            <v>Morava</v>
          </cell>
          <cell r="T3327" t="str">
            <v>Olomouc</v>
          </cell>
          <cell r="U3327" t="str">
            <v>Černovír</v>
          </cell>
          <cell r="V3327">
            <v>684</v>
          </cell>
          <cell r="W3327">
            <v>112</v>
          </cell>
          <cell r="X3327">
            <v>680</v>
          </cell>
          <cell r="Y3327">
            <v>76160</v>
          </cell>
          <cell r="Z3327">
            <v>0</v>
          </cell>
          <cell r="AA3327">
            <v>0</v>
          </cell>
          <cell r="AB3327">
            <v>76160</v>
          </cell>
          <cell r="AC3327">
            <v>0.04</v>
          </cell>
          <cell r="AD3327">
            <v>3046.4</v>
          </cell>
        </row>
        <row r="3328">
          <cell r="A3328">
            <v>3305</v>
          </cell>
          <cell r="B3328" t="str">
            <v>ZA 012</v>
          </cell>
          <cell r="D3328" t="str">
            <v>Nikola</v>
          </cell>
          <cell r="E3328" t="str">
            <v>Tobiášová</v>
          </cell>
          <cell r="F3328" t="str">
            <v>BBA</v>
          </cell>
          <cell r="G3328" t="str">
            <v>Cestovné</v>
          </cell>
          <cell r="H3328">
            <v>3419</v>
          </cell>
          <cell r="I3328" t="str">
            <v>Marketing</v>
          </cell>
          <cell r="J3328" t="str">
            <v>865520/5988</v>
          </cell>
          <cell r="K3328">
            <v>25000</v>
          </cell>
          <cell r="L3328">
            <v>1300</v>
          </cell>
          <cell r="M3328" t="str">
            <v>Jakhel</v>
          </cell>
          <cell r="N3328">
            <v>39703</v>
          </cell>
          <cell r="O3328" t="str">
            <v>3305-12092008-012</v>
          </cell>
          <cell r="P3328" t="str">
            <v>DE-4585-A-9</v>
          </cell>
          <cell r="Q3328" t="str">
            <v>Produkt 9</v>
          </cell>
          <cell r="R3328" t="str">
            <v>JÄCKL a.s.</v>
          </cell>
          <cell r="S3328" t="str">
            <v>Morava</v>
          </cell>
          <cell r="T3328" t="str">
            <v>Olomouc</v>
          </cell>
          <cell r="U3328" t="str">
            <v>Černovír</v>
          </cell>
          <cell r="V3328">
            <v>684</v>
          </cell>
          <cell r="W3328">
            <v>403</v>
          </cell>
          <cell r="X3328">
            <v>326</v>
          </cell>
          <cell r="Y3328">
            <v>131378</v>
          </cell>
          <cell r="Z3328">
            <v>0</v>
          </cell>
          <cell r="AA3328">
            <v>0</v>
          </cell>
          <cell r="AB3328">
            <v>131378</v>
          </cell>
          <cell r="AC3328">
            <v>0.04</v>
          </cell>
          <cell r="AD3328">
            <v>5255.12</v>
          </cell>
        </row>
        <row r="3329">
          <cell r="A3329">
            <v>3306</v>
          </cell>
          <cell r="B3329" t="str">
            <v>ZA 201</v>
          </cell>
          <cell r="D3329" t="str">
            <v>Jan</v>
          </cell>
          <cell r="E3329" t="str">
            <v>Radílek</v>
          </cell>
          <cell r="G3329" t="str">
            <v>Firemní výdaj</v>
          </cell>
          <cell r="H3329">
            <v>1324</v>
          </cell>
          <cell r="I3329" t="str">
            <v>Prodej B</v>
          </cell>
          <cell r="J3329" t="str">
            <v>700303/1189</v>
          </cell>
          <cell r="K3329">
            <v>15500</v>
          </cell>
          <cell r="L3329">
            <v>3600</v>
          </cell>
          <cell r="M3329" t="str">
            <v>Mize</v>
          </cell>
          <cell r="N3329">
            <v>39703</v>
          </cell>
          <cell r="O3329" t="str">
            <v>3306-12092008-201</v>
          </cell>
          <cell r="P3329" t="str">
            <v>CZ-3591-C-9</v>
          </cell>
          <cell r="Q3329" t="str">
            <v>Produkt 9</v>
          </cell>
          <cell r="R3329" t="str">
            <v>NOSRETI a.s.</v>
          </cell>
          <cell r="S3329" t="str">
            <v>Čechy</v>
          </cell>
          <cell r="T3329" t="str">
            <v>Benešov</v>
          </cell>
          <cell r="U3329" t="str">
            <v>Neveklov</v>
          </cell>
          <cell r="V3329">
            <v>654</v>
          </cell>
          <cell r="W3329">
            <v>99</v>
          </cell>
          <cell r="X3329">
            <v>327</v>
          </cell>
          <cell r="Y3329">
            <v>32373</v>
          </cell>
          <cell r="Z3329">
            <v>0</v>
          </cell>
          <cell r="AA3329">
            <v>0</v>
          </cell>
          <cell r="AB3329">
            <v>32373</v>
          </cell>
          <cell r="AC3329">
            <v>0.04</v>
          </cell>
          <cell r="AD3329">
            <v>1294.92</v>
          </cell>
        </row>
        <row r="3330">
          <cell r="A3330">
            <v>3307</v>
          </cell>
          <cell r="B3330" t="str">
            <v>ZA 007</v>
          </cell>
          <cell r="D3330" t="str">
            <v>Vladimíra</v>
          </cell>
          <cell r="E3330" t="str">
            <v>Haldová</v>
          </cell>
          <cell r="F3330" t="str">
            <v>MBA</v>
          </cell>
          <cell r="G3330" t="str">
            <v>Telefon</v>
          </cell>
          <cell r="H3330">
            <v>1027</v>
          </cell>
          <cell r="I3330" t="str">
            <v>Prodej D</v>
          </cell>
          <cell r="J3330" t="str">
            <v>885527/9004</v>
          </cell>
          <cell r="K3330">
            <v>22000</v>
          </cell>
          <cell r="L3330">
            <v>3300</v>
          </cell>
          <cell r="M3330" t="str">
            <v>Mize</v>
          </cell>
          <cell r="N3330">
            <v>39705</v>
          </cell>
          <cell r="O3330" t="str">
            <v>3307-14092008-007</v>
          </cell>
          <cell r="P3330" t="str">
            <v>DE-9176-B-0</v>
          </cell>
          <cell r="Q3330" t="str">
            <v>Produkt 10</v>
          </cell>
          <cell r="R3330" t="str">
            <v>JAKOST</v>
          </cell>
          <cell r="S3330" t="str">
            <v>Morava</v>
          </cell>
          <cell r="T3330" t="str">
            <v>Olomouc</v>
          </cell>
          <cell r="U3330" t="str">
            <v>Křelov</v>
          </cell>
          <cell r="V3330">
            <v>940</v>
          </cell>
          <cell r="W3330">
            <v>288</v>
          </cell>
          <cell r="X3330">
            <v>124</v>
          </cell>
          <cell r="Y3330">
            <v>35712</v>
          </cell>
          <cell r="Z3330">
            <v>0.08</v>
          </cell>
          <cell r="AA3330">
            <v>2856.96</v>
          </cell>
          <cell r="AB3330">
            <v>32855.040000000001</v>
          </cell>
          <cell r="AC3330">
            <v>0.02</v>
          </cell>
          <cell r="AD3330">
            <v>657.10080000000005</v>
          </cell>
        </row>
        <row r="3331">
          <cell r="A3331">
            <v>3308</v>
          </cell>
          <cell r="B3331" t="str">
            <v>ZA 201</v>
          </cell>
          <cell r="D3331" t="str">
            <v>Jan</v>
          </cell>
          <cell r="E3331" t="str">
            <v>Radílek</v>
          </cell>
          <cell r="G3331" t="str">
            <v>Cestovné</v>
          </cell>
          <cell r="H3331">
            <v>1867</v>
          </cell>
          <cell r="I3331" t="str">
            <v>Prodej B</v>
          </cell>
          <cell r="J3331" t="str">
            <v>700303/1189</v>
          </cell>
          <cell r="K3331">
            <v>15500</v>
          </cell>
          <cell r="L3331">
            <v>3600</v>
          </cell>
          <cell r="M3331" t="str">
            <v>Mize</v>
          </cell>
          <cell r="N3331">
            <v>39706</v>
          </cell>
          <cell r="O3331" t="str">
            <v>3308-15092008-201</v>
          </cell>
          <cell r="P3331" t="str">
            <v>AU-8100-A-7</v>
          </cell>
          <cell r="Q3331" t="str">
            <v>Produkt 7</v>
          </cell>
          <cell r="R3331" t="str">
            <v>NOSRETI a.s.</v>
          </cell>
          <cell r="S3331" t="str">
            <v>Čechy</v>
          </cell>
          <cell r="T3331" t="str">
            <v>Benešov</v>
          </cell>
          <cell r="U3331" t="str">
            <v>Neveklov</v>
          </cell>
          <cell r="V3331">
            <v>654</v>
          </cell>
          <cell r="W3331">
            <v>364</v>
          </cell>
          <cell r="X3331">
            <v>1200</v>
          </cell>
          <cell r="Y3331">
            <v>436800</v>
          </cell>
          <cell r="Z3331">
            <v>0.02</v>
          </cell>
          <cell r="AA3331">
            <v>8736</v>
          </cell>
          <cell r="AB3331">
            <v>428064</v>
          </cell>
          <cell r="AC3331">
            <v>0.01</v>
          </cell>
          <cell r="AD3331">
            <v>4280.6400000000003</v>
          </cell>
        </row>
        <row r="3332">
          <cell r="A3332">
            <v>3309</v>
          </cell>
          <cell r="B3332" t="str">
            <v>ZA 007</v>
          </cell>
          <cell r="D3332" t="str">
            <v>Vladimíra</v>
          </cell>
          <cell r="E3332" t="str">
            <v>Haldová</v>
          </cell>
          <cell r="F3332" t="str">
            <v>MBA</v>
          </cell>
          <cell r="G3332" t="str">
            <v>Benzín</v>
          </cell>
          <cell r="H3332">
            <v>3933</v>
          </cell>
          <cell r="I3332" t="str">
            <v>Prodej C</v>
          </cell>
          <cell r="J3332" t="str">
            <v>885527/9004</v>
          </cell>
          <cell r="K3332">
            <v>22000</v>
          </cell>
          <cell r="L3332">
            <v>3300</v>
          </cell>
          <cell r="M3332" t="str">
            <v>Kraus</v>
          </cell>
          <cell r="N3332">
            <v>39707</v>
          </cell>
          <cell r="O3332" t="str">
            <v>3309-16092008-007</v>
          </cell>
          <cell r="P3332" t="str">
            <v>PL-8823-D-4</v>
          </cell>
          <cell r="Q3332" t="str">
            <v>Produkt 4</v>
          </cell>
          <cell r="R3332" t="str">
            <v>JAKOST</v>
          </cell>
          <cell r="S3332" t="str">
            <v>Morava</v>
          </cell>
          <cell r="T3332" t="str">
            <v>Olomouc</v>
          </cell>
          <cell r="U3332" t="str">
            <v>Křelov</v>
          </cell>
          <cell r="V3332">
            <v>940</v>
          </cell>
          <cell r="W3332">
            <v>32</v>
          </cell>
          <cell r="X3332">
            <v>392</v>
          </cell>
          <cell r="Y3332">
            <v>12544</v>
          </cell>
          <cell r="Z3332">
            <v>0</v>
          </cell>
          <cell r="AA3332">
            <v>0</v>
          </cell>
          <cell r="AB3332">
            <v>12544</v>
          </cell>
          <cell r="AC3332">
            <v>0.04</v>
          </cell>
          <cell r="AD3332">
            <v>501.76</v>
          </cell>
        </row>
        <row r="3333">
          <cell r="A3333">
            <v>3310</v>
          </cell>
          <cell r="B3333" t="str">
            <v>ZA 007</v>
          </cell>
          <cell r="D3333" t="str">
            <v>Vladimíra</v>
          </cell>
          <cell r="E3333" t="str">
            <v>Haldová</v>
          </cell>
          <cell r="F3333" t="str">
            <v>MBA</v>
          </cell>
          <cell r="G3333" t="str">
            <v>Firemní výdaj</v>
          </cell>
          <cell r="H3333">
            <v>5747</v>
          </cell>
          <cell r="I3333" t="str">
            <v>Prodej D</v>
          </cell>
          <cell r="J3333" t="str">
            <v>885527/9004</v>
          </cell>
          <cell r="K3333">
            <v>22000</v>
          </cell>
          <cell r="L3333">
            <v>3300</v>
          </cell>
          <cell r="M3333" t="str">
            <v>Mize</v>
          </cell>
          <cell r="N3333">
            <v>39709</v>
          </cell>
          <cell r="O3333" t="str">
            <v>3310-18092008-007</v>
          </cell>
          <cell r="P3333" t="str">
            <v>CZ-7609-A-4</v>
          </cell>
          <cell r="Q3333" t="str">
            <v>Produkt 4</v>
          </cell>
          <cell r="R3333" t="str">
            <v>JAKOST</v>
          </cell>
          <cell r="S3333" t="str">
            <v>Morava</v>
          </cell>
          <cell r="T3333" t="str">
            <v>Olomouc</v>
          </cell>
          <cell r="U3333" t="str">
            <v>Křelov</v>
          </cell>
          <cell r="V3333">
            <v>940</v>
          </cell>
          <cell r="W3333">
            <v>125</v>
          </cell>
          <cell r="X3333">
            <v>359</v>
          </cell>
          <cell r="Y3333">
            <v>44875</v>
          </cell>
          <cell r="Z3333">
            <v>0</v>
          </cell>
          <cell r="AA3333">
            <v>0</v>
          </cell>
          <cell r="AB3333">
            <v>44875</v>
          </cell>
          <cell r="AC3333">
            <v>0.04</v>
          </cell>
          <cell r="AD3333">
            <v>1795</v>
          </cell>
        </row>
        <row r="3334">
          <cell r="A3334">
            <v>3311</v>
          </cell>
          <cell r="B3334" t="str">
            <v>ZA 201</v>
          </cell>
          <cell r="D3334" t="str">
            <v>Jan</v>
          </cell>
          <cell r="E3334" t="str">
            <v>Radílek</v>
          </cell>
          <cell r="G3334" t="str">
            <v>Školení profesní</v>
          </cell>
          <cell r="H3334">
            <v>4648</v>
          </cell>
          <cell r="I3334" t="str">
            <v>Prodej B</v>
          </cell>
          <cell r="J3334" t="str">
            <v>700303/1189</v>
          </cell>
          <cell r="K3334">
            <v>15500</v>
          </cell>
          <cell r="L3334">
            <v>3600</v>
          </cell>
          <cell r="M3334" t="str">
            <v>Jakhel</v>
          </cell>
          <cell r="N3334">
            <v>39709</v>
          </cell>
          <cell r="O3334" t="str">
            <v>3311-18092008-201</v>
          </cell>
          <cell r="P3334" t="str">
            <v>CZ-3203-D-7</v>
          </cell>
          <cell r="Q3334" t="str">
            <v>Produkt 7</v>
          </cell>
          <cell r="R3334" t="str">
            <v>NOSRETI a.s.</v>
          </cell>
          <cell r="S3334" t="str">
            <v>Čechy</v>
          </cell>
          <cell r="T3334" t="str">
            <v>Benešov</v>
          </cell>
          <cell r="U3334" t="str">
            <v>Neveklov</v>
          </cell>
          <cell r="V3334">
            <v>654</v>
          </cell>
          <cell r="W3334">
            <v>163</v>
          </cell>
          <cell r="X3334">
            <v>1200</v>
          </cell>
          <cell r="Y3334">
            <v>195600</v>
          </cell>
          <cell r="Z3334">
            <v>0</v>
          </cell>
          <cell r="AA3334">
            <v>0</v>
          </cell>
          <cell r="AB3334">
            <v>195600</v>
          </cell>
          <cell r="AC3334">
            <v>0.04</v>
          </cell>
          <cell r="AD3334">
            <v>7824</v>
          </cell>
        </row>
        <row r="3335">
          <cell r="A3335">
            <v>3312</v>
          </cell>
          <cell r="B3335" t="str">
            <v>ZA 007</v>
          </cell>
          <cell r="D3335" t="str">
            <v>Vladimíra</v>
          </cell>
          <cell r="E3335" t="str">
            <v>Haldová</v>
          </cell>
          <cell r="F3335" t="str">
            <v>MBA</v>
          </cell>
          <cell r="G3335" t="str">
            <v>Cestovné</v>
          </cell>
          <cell r="H3335">
            <v>6135</v>
          </cell>
          <cell r="I3335" t="str">
            <v>Prodej A</v>
          </cell>
          <cell r="J3335" t="str">
            <v>885527/9004</v>
          </cell>
          <cell r="K3335">
            <v>22000</v>
          </cell>
          <cell r="L3335">
            <v>3300</v>
          </cell>
          <cell r="M3335" t="str">
            <v>Jakhel</v>
          </cell>
          <cell r="N3335">
            <v>39711</v>
          </cell>
          <cell r="O3335" t="str">
            <v>3312-20092008-007</v>
          </cell>
          <cell r="P3335" t="str">
            <v>DE-5439-B-8</v>
          </cell>
          <cell r="Q3335" t="str">
            <v>Produkt 8</v>
          </cell>
          <cell r="R3335" t="str">
            <v>JAKOST</v>
          </cell>
          <cell r="S3335" t="str">
            <v>Morava</v>
          </cell>
          <cell r="T3335" t="str">
            <v>Olomouc</v>
          </cell>
          <cell r="U3335" t="str">
            <v>Křelov</v>
          </cell>
          <cell r="V3335">
            <v>940</v>
          </cell>
          <cell r="W3335">
            <v>452</v>
          </cell>
          <cell r="X3335">
            <v>55</v>
          </cell>
          <cell r="Y3335">
            <v>24860</v>
          </cell>
          <cell r="Z3335">
            <v>0.06</v>
          </cell>
          <cell r="AA3335">
            <v>1491.6</v>
          </cell>
          <cell r="AB3335">
            <v>23368.400000000001</v>
          </cell>
          <cell r="AC3335">
            <v>0.02</v>
          </cell>
          <cell r="AD3335">
            <v>467.36800000000005</v>
          </cell>
        </row>
        <row r="3336">
          <cell r="A3336">
            <v>3313</v>
          </cell>
          <cell r="B3336" t="str">
            <v>ZA 201</v>
          </cell>
          <cell r="D3336" t="str">
            <v>Jan</v>
          </cell>
          <cell r="E3336" t="str">
            <v>Radílek</v>
          </cell>
          <cell r="G3336" t="str">
            <v>Školení jazyky</v>
          </cell>
          <cell r="H3336">
            <v>5904</v>
          </cell>
          <cell r="I3336" t="str">
            <v>Prodej B</v>
          </cell>
          <cell r="J3336" t="str">
            <v>700303/1189</v>
          </cell>
          <cell r="K3336">
            <v>15500</v>
          </cell>
          <cell r="L3336">
            <v>3600</v>
          </cell>
          <cell r="M3336" t="str">
            <v>Kraus</v>
          </cell>
          <cell r="N3336">
            <v>39712</v>
          </cell>
          <cell r="O3336" t="str">
            <v>3313-21092008-201</v>
          </cell>
          <cell r="P3336" t="str">
            <v>CZ-8825-C-1</v>
          </cell>
          <cell r="Q3336" t="str">
            <v>Produkt 1</v>
          </cell>
          <cell r="R3336" t="str">
            <v>NOSRETI a.s.</v>
          </cell>
          <cell r="S3336" t="str">
            <v>Čechy</v>
          </cell>
          <cell r="T3336" t="str">
            <v>Benešov</v>
          </cell>
          <cell r="U3336" t="str">
            <v>Neveklov</v>
          </cell>
          <cell r="V3336">
            <v>654</v>
          </cell>
          <cell r="W3336">
            <v>19</v>
          </cell>
          <cell r="X3336">
            <v>102</v>
          </cell>
          <cell r="Y3336">
            <v>1938</v>
          </cell>
          <cell r="Z3336">
            <v>0</v>
          </cell>
          <cell r="AA3336">
            <v>0</v>
          </cell>
          <cell r="AB3336">
            <v>1938</v>
          </cell>
          <cell r="AC3336">
            <v>0.04</v>
          </cell>
          <cell r="AD3336">
            <v>77.52</v>
          </cell>
        </row>
        <row r="3337">
          <cell r="A3337">
            <v>3314</v>
          </cell>
          <cell r="B3337" t="str">
            <v>ZA 166</v>
          </cell>
          <cell r="D3337" t="str">
            <v>Ivan</v>
          </cell>
          <cell r="E3337" t="str">
            <v>Glac  </v>
          </cell>
          <cell r="G3337" t="str">
            <v>Benzín</v>
          </cell>
          <cell r="H3337">
            <v>148</v>
          </cell>
          <cell r="I3337" t="str">
            <v>Prodej B</v>
          </cell>
          <cell r="J3337" t="str">
            <v>880303/4878</v>
          </cell>
          <cell r="K3337">
            <v>22000</v>
          </cell>
          <cell r="L3337">
            <v>1300</v>
          </cell>
          <cell r="M3337" t="str">
            <v>Mize</v>
          </cell>
          <cell r="N3337">
            <v>39713</v>
          </cell>
          <cell r="O3337" t="str">
            <v>3314-22092008-166</v>
          </cell>
          <cell r="P3337" t="str">
            <v>DE-8008-A-5</v>
          </cell>
          <cell r="Q3337" t="str">
            <v>Produkt 5</v>
          </cell>
          <cell r="R3337" t="str">
            <v>JAKOST</v>
          </cell>
          <cell r="S3337" t="str">
            <v>Morava</v>
          </cell>
          <cell r="T3337" t="str">
            <v>Olomouc</v>
          </cell>
          <cell r="U3337" t="str">
            <v>Křelov</v>
          </cell>
          <cell r="V3337">
            <v>940</v>
          </cell>
          <cell r="W3337">
            <v>95</v>
          </cell>
          <cell r="X3337">
            <v>500</v>
          </cell>
          <cell r="Y3337">
            <v>47500</v>
          </cell>
          <cell r="Z3337">
            <v>0</v>
          </cell>
          <cell r="AA3337">
            <v>0</v>
          </cell>
          <cell r="AB3337">
            <v>47500</v>
          </cell>
          <cell r="AC3337">
            <v>0.04</v>
          </cell>
          <cell r="AD3337">
            <v>1900</v>
          </cell>
        </row>
        <row r="3338">
          <cell r="A3338">
            <v>3315</v>
          </cell>
          <cell r="B3338" t="str">
            <v>ZA 005</v>
          </cell>
          <cell r="D3338" t="str">
            <v>Iva</v>
          </cell>
          <cell r="E3338" t="str">
            <v>Sauerová</v>
          </cell>
          <cell r="G3338" t="str">
            <v>Telefon</v>
          </cell>
          <cell r="H3338">
            <v>74</v>
          </cell>
          <cell r="I3338" t="str">
            <v>Prodej D</v>
          </cell>
          <cell r="J3338" t="str">
            <v>935609/3197</v>
          </cell>
          <cell r="K3338">
            <v>21500</v>
          </cell>
          <cell r="L3338">
            <v>1250</v>
          </cell>
          <cell r="M3338" t="str">
            <v>Mize</v>
          </cell>
          <cell r="N3338">
            <v>39715</v>
          </cell>
          <cell r="O3338" t="str">
            <v>3315-24092008-005</v>
          </cell>
          <cell r="P3338" t="str">
            <v>CZ-4006-D-0</v>
          </cell>
          <cell r="Q3338" t="str">
            <v>Produkt 10</v>
          </cell>
          <cell r="R3338" t="str">
            <v>JANKARAD</v>
          </cell>
          <cell r="S3338" t="str">
            <v>Čechy</v>
          </cell>
          <cell r="T3338" t="str">
            <v>Benešov</v>
          </cell>
          <cell r="U3338" t="str">
            <v>Neveklov</v>
          </cell>
          <cell r="V3338">
            <v>195</v>
          </cell>
          <cell r="W3338">
            <v>216</v>
          </cell>
          <cell r="X3338">
            <v>123</v>
          </cell>
          <cell r="Y3338">
            <v>26568</v>
          </cell>
          <cell r="Z3338">
            <v>0.06</v>
          </cell>
          <cell r="AA3338">
            <v>1594.08</v>
          </cell>
          <cell r="AB3338">
            <v>24973.919999999998</v>
          </cell>
          <cell r="AC3338">
            <v>0.02</v>
          </cell>
          <cell r="AD3338">
            <v>499.47839999999997</v>
          </cell>
        </row>
        <row r="3339">
          <cell r="A3339">
            <v>3316</v>
          </cell>
          <cell r="B3339" t="str">
            <v>ZA 009</v>
          </cell>
          <cell r="D3339" t="str">
            <v>Radek</v>
          </cell>
          <cell r="E3339" t="str">
            <v>Regl</v>
          </cell>
          <cell r="G3339" t="str">
            <v>Školení profesní</v>
          </cell>
          <cell r="H3339">
            <v>2767</v>
          </cell>
          <cell r="I3339" t="str">
            <v>Výroba</v>
          </cell>
          <cell r="J3339" t="str">
            <v>880816/5982</v>
          </cell>
          <cell r="K3339">
            <v>15000</v>
          </cell>
          <cell r="L3339">
            <v>2800</v>
          </cell>
          <cell r="M3339" t="str">
            <v>Mize</v>
          </cell>
          <cell r="N3339">
            <v>39715</v>
          </cell>
          <cell r="O3339" t="str">
            <v>3316-24092008-009</v>
          </cell>
          <cell r="P3339" t="str">
            <v>CZ-6737-B-7</v>
          </cell>
          <cell r="Q3339" t="str">
            <v>Produkt 7</v>
          </cell>
          <cell r="R3339" t="str">
            <v>NOSRETI a.s.</v>
          </cell>
          <cell r="S3339" t="str">
            <v>Čechy</v>
          </cell>
          <cell r="T3339" t="str">
            <v>Benešov</v>
          </cell>
          <cell r="U3339" t="str">
            <v>Neveklov</v>
          </cell>
          <cell r="V3339">
            <v>654</v>
          </cell>
          <cell r="W3339">
            <v>265</v>
          </cell>
          <cell r="X3339">
            <v>1200</v>
          </cell>
          <cell r="Y3339">
            <v>318000</v>
          </cell>
          <cell r="Z3339">
            <v>0.08</v>
          </cell>
          <cell r="AA3339">
            <v>25440</v>
          </cell>
          <cell r="AB3339">
            <v>292560</v>
          </cell>
          <cell r="AC3339">
            <v>0.02</v>
          </cell>
          <cell r="AD3339">
            <v>5851.2</v>
          </cell>
        </row>
        <row r="3340">
          <cell r="A3340">
            <v>3317</v>
          </cell>
          <cell r="B3340" t="str">
            <v>ZA 005</v>
          </cell>
          <cell r="D3340" t="str">
            <v>Iva</v>
          </cell>
          <cell r="E3340" t="str">
            <v>Sauerová</v>
          </cell>
          <cell r="G3340" t="str">
            <v>Benzín</v>
          </cell>
          <cell r="H3340">
            <v>7847</v>
          </cell>
          <cell r="I3340" t="str">
            <v>Prodej C</v>
          </cell>
          <cell r="J3340" t="str">
            <v>935609/3197</v>
          </cell>
          <cell r="K3340">
            <v>21500</v>
          </cell>
          <cell r="L3340">
            <v>1250</v>
          </cell>
          <cell r="M3340" t="str">
            <v>Sokol</v>
          </cell>
          <cell r="N3340">
            <v>39717</v>
          </cell>
          <cell r="O3340" t="str">
            <v>3317-26092008-005</v>
          </cell>
          <cell r="P3340" t="str">
            <v>PL-8911-C-2</v>
          </cell>
          <cell r="Q3340" t="str">
            <v>Produkt 2</v>
          </cell>
          <cell r="R3340" t="str">
            <v>JANKARAD</v>
          </cell>
          <cell r="S3340" t="str">
            <v>Čechy</v>
          </cell>
          <cell r="T3340" t="str">
            <v>Benešov</v>
          </cell>
          <cell r="U3340" t="str">
            <v>Neveklov</v>
          </cell>
          <cell r="V3340">
            <v>195</v>
          </cell>
          <cell r="W3340">
            <v>234</v>
          </cell>
          <cell r="X3340">
            <v>157</v>
          </cell>
          <cell r="Y3340">
            <v>36738</v>
          </cell>
          <cell r="Z3340">
            <v>0.02</v>
          </cell>
          <cell r="AA3340">
            <v>734.76</v>
          </cell>
          <cell r="AB3340">
            <v>36003.24</v>
          </cell>
          <cell r="AC3340">
            <v>0.01</v>
          </cell>
          <cell r="AD3340">
            <v>360.0324</v>
          </cell>
        </row>
        <row r="3341">
          <cell r="A3341">
            <v>3318</v>
          </cell>
          <cell r="B3341" t="str">
            <v>ZA 006</v>
          </cell>
          <cell r="C3341" t="str">
            <v>PHDr.</v>
          </cell>
          <cell r="D3341" t="str">
            <v>Jana</v>
          </cell>
          <cell r="E3341" t="str">
            <v>Kamenická</v>
          </cell>
          <cell r="G3341" t="str">
            <v>Školení jazyky</v>
          </cell>
          <cell r="H3341">
            <v>6025</v>
          </cell>
          <cell r="I3341" t="str">
            <v>Prodej D</v>
          </cell>
          <cell r="J3341" t="str">
            <v>896107/5959</v>
          </cell>
          <cell r="K3341">
            <v>29000</v>
          </cell>
          <cell r="L3341">
            <v>2300</v>
          </cell>
          <cell r="M3341" t="str">
            <v>Jakhel</v>
          </cell>
          <cell r="N3341">
            <v>39718</v>
          </cell>
          <cell r="O3341" t="str">
            <v>3318-27092008-006</v>
          </cell>
          <cell r="P3341" t="str">
            <v>DE-1964-A-8</v>
          </cell>
          <cell r="Q3341" t="str">
            <v>Produkt 8</v>
          </cell>
          <cell r="R3341" t="str">
            <v>NORD s.r.o.</v>
          </cell>
          <cell r="S3341" t="str">
            <v>Čechy</v>
          </cell>
          <cell r="T3341" t="str">
            <v>Cheb</v>
          </cell>
          <cell r="U3341" t="str">
            <v>Podhoří</v>
          </cell>
          <cell r="V3341">
            <v>607</v>
          </cell>
          <cell r="W3341">
            <v>498</v>
          </cell>
          <cell r="X3341">
            <v>55</v>
          </cell>
          <cell r="Y3341">
            <v>27390</v>
          </cell>
          <cell r="Z3341">
            <v>0</v>
          </cell>
          <cell r="AA3341">
            <v>0</v>
          </cell>
          <cell r="AB3341">
            <v>27390</v>
          </cell>
          <cell r="AC3341">
            <v>0.04</v>
          </cell>
          <cell r="AD3341">
            <v>1095.6000000000001</v>
          </cell>
        </row>
        <row r="3342">
          <cell r="A3342">
            <v>3319</v>
          </cell>
          <cell r="B3342" t="str">
            <v>ZA 005</v>
          </cell>
          <cell r="D3342" t="str">
            <v>Iva</v>
          </cell>
          <cell r="E3342" t="str">
            <v>Sauerová</v>
          </cell>
          <cell r="G3342" t="str">
            <v>Firemní výdaj</v>
          </cell>
          <cell r="H3342">
            <v>3757</v>
          </cell>
          <cell r="I3342" t="str">
            <v>Prodej C</v>
          </cell>
          <cell r="J3342" t="str">
            <v>935609/3197</v>
          </cell>
          <cell r="K3342">
            <v>21500</v>
          </cell>
          <cell r="L3342">
            <v>1250</v>
          </cell>
          <cell r="M3342" t="str">
            <v>Jakhel</v>
          </cell>
          <cell r="N3342">
            <v>39719</v>
          </cell>
          <cell r="O3342" t="str">
            <v>3319-28092008-005</v>
          </cell>
          <cell r="P3342" t="str">
            <v>AU-6382-A-2</v>
          </cell>
          <cell r="Q3342" t="str">
            <v>Produkt 2</v>
          </cell>
          <cell r="R3342" t="str">
            <v>JANKARAD</v>
          </cell>
          <cell r="S3342" t="str">
            <v>Čechy</v>
          </cell>
          <cell r="T3342" t="str">
            <v>Benešov</v>
          </cell>
          <cell r="U3342" t="str">
            <v>Neveklov</v>
          </cell>
          <cell r="V3342">
            <v>195</v>
          </cell>
          <cell r="W3342">
            <v>25</v>
          </cell>
          <cell r="X3342">
            <v>151</v>
          </cell>
          <cell r="Y3342">
            <v>3775</v>
          </cell>
          <cell r="Z3342">
            <v>0</v>
          </cell>
          <cell r="AA3342">
            <v>0</v>
          </cell>
          <cell r="AB3342">
            <v>3775</v>
          </cell>
          <cell r="AC3342">
            <v>0.04</v>
          </cell>
          <cell r="AD3342">
            <v>151</v>
          </cell>
        </row>
        <row r="3343">
          <cell r="A3343">
            <v>3320</v>
          </cell>
          <cell r="B3343" t="str">
            <v>ZA 005</v>
          </cell>
          <cell r="D3343" t="str">
            <v>Iva</v>
          </cell>
          <cell r="E3343" t="str">
            <v>Sauerová</v>
          </cell>
          <cell r="G3343" t="str">
            <v>Cestovné</v>
          </cell>
          <cell r="H3343">
            <v>7958</v>
          </cell>
          <cell r="I3343" t="str">
            <v>Prodej D</v>
          </cell>
          <cell r="J3343" t="str">
            <v>935609/3197</v>
          </cell>
          <cell r="K3343">
            <v>21500</v>
          </cell>
          <cell r="L3343">
            <v>1250</v>
          </cell>
          <cell r="M3343" t="str">
            <v>Kraus</v>
          </cell>
          <cell r="N3343">
            <v>39721</v>
          </cell>
          <cell r="O3343" t="str">
            <v>3320-30092008-005</v>
          </cell>
          <cell r="P3343" t="str">
            <v>CZ-6402-B-8</v>
          </cell>
          <cell r="Q3343" t="str">
            <v>Produkt 8</v>
          </cell>
          <cell r="R3343" t="str">
            <v>JANKARAD</v>
          </cell>
          <cell r="S3343" t="str">
            <v>Čechy</v>
          </cell>
          <cell r="T3343" t="str">
            <v>Benešov</v>
          </cell>
          <cell r="U3343" t="str">
            <v>Neveklov</v>
          </cell>
          <cell r="V3343">
            <v>195</v>
          </cell>
          <cell r="W3343">
            <v>286</v>
          </cell>
          <cell r="X3343">
            <v>55</v>
          </cell>
          <cell r="Y3343">
            <v>15730</v>
          </cell>
          <cell r="Z3343">
            <v>0</v>
          </cell>
          <cell r="AA3343">
            <v>0</v>
          </cell>
          <cell r="AB3343">
            <v>15730</v>
          </cell>
          <cell r="AC3343">
            <v>0.04</v>
          </cell>
          <cell r="AD3343">
            <v>629.20000000000005</v>
          </cell>
        </row>
        <row r="3344">
          <cell r="A3344">
            <v>3321</v>
          </cell>
          <cell r="B3344" t="str">
            <v>ZA 149</v>
          </cell>
          <cell r="D3344" t="str">
            <v>Petr</v>
          </cell>
          <cell r="E3344" t="str">
            <v>Bahynský</v>
          </cell>
          <cell r="G3344" t="str">
            <v>Telefon</v>
          </cell>
          <cell r="H3344">
            <v>2459</v>
          </cell>
          <cell r="I3344" t="str">
            <v>Prodej C</v>
          </cell>
          <cell r="J3344" t="str">
            <v>730111/5261</v>
          </cell>
          <cell r="K3344">
            <v>20000</v>
          </cell>
          <cell r="L3344">
            <v>1300</v>
          </cell>
          <cell r="M3344" t="str">
            <v>Mize</v>
          </cell>
          <cell r="N3344">
            <v>39721</v>
          </cell>
          <cell r="O3344" t="str">
            <v>3321-30092008-149</v>
          </cell>
          <cell r="P3344" t="str">
            <v>DE-7627-C-7</v>
          </cell>
          <cell r="Q3344" t="str">
            <v>Produkt 7</v>
          </cell>
          <cell r="R3344" t="str">
            <v>NIOB s.r.o.</v>
          </cell>
          <cell r="S3344" t="str">
            <v>Čechy</v>
          </cell>
          <cell r="T3344" t="str">
            <v>Cheb</v>
          </cell>
          <cell r="U3344" t="str">
            <v>Cheb</v>
          </cell>
          <cell r="V3344">
            <v>984</v>
          </cell>
          <cell r="W3344">
            <v>265</v>
          </cell>
          <cell r="X3344">
            <v>1200</v>
          </cell>
          <cell r="Y3344">
            <v>318000</v>
          </cell>
          <cell r="Z3344">
            <v>0</v>
          </cell>
          <cell r="AA3344">
            <v>0</v>
          </cell>
          <cell r="AB3344">
            <v>318000</v>
          </cell>
          <cell r="AC3344">
            <v>0.04</v>
          </cell>
          <cell r="AD3344">
            <v>12720</v>
          </cell>
        </row>
        <row r="3345">
          <cell r="A3345">
            <v>3322</v>
          </cell>
          <cell r="B3345" t="str">
            <v>ZA 150</v>
          </cell>
          <cell r="C3345" t="str">
            <v>Bc.</v>
          </cell>
          <cell r="D3345" t="str">
            <v>Josef</v>
          </cell>
          <cell r="E3345" t="str">
            <v>Barchánek  </v>
          </cell>
          <cell r="G3345" t="str">
            <v>Firemní výdaj</v>
          </cell>
          <cell r="H3345">
            <v>7507</v>
          </cell>
          <cell r="I3345" t="str">
            <v>Prodej C</v>
          </cell>
          <cell r="J3345" t="str">
            <v>470828/314</v>
          </cell>
          <cell r="K3345">
            <v>20500</v>
          </cell>
          <cell r="L3345">
            <v>5000</v>
          </cell>
          <cell r="M3345" t="str">
            <v>Sokol</v>
          </cell>
          <cell r="N3345">
            <v>39723</v>
          </cell>
          <cell r="O3345" t="str">
            <v>3322-02102008-150</v>
          </cell>
          <cell r="P3345" t="str">
            <v>PL-6387-A-3</v>
          </cell>
          <cell r="Q3345" t="str">
            <v>Produkt 3</v>
          </cell>
          <cell r="R3345" t="str">
            <v>JANKARAD</v>
          </cell>
          <cell r="S3345" t="str">
            <v>Čechy</v>
          </cell>
          <cell r="T3345" t="str">
            <v>Benešov</v>
          </cell>
          <cell r="U3345" t="str">
            <v>Neveklov</v>
          </cell>
          <cell r="V3345">
            <v>195</v>
          </cell>
          <cell r="W3345">
            <v>417</v>
          </cell>
          <cell r="X3345">
            <v>75</v>
          </cell>
          <cell r="Y3345">
            <v>31275</v>
          </cell>
          <cell r="Z3345">
            <v>0.08</v>
          </cell>
          <cell r="AA3345">
            <v>2502</v>
          </cell>
          <cell r="AB3345">
            <v>28773</v>
          </cell>
          <cell r="AC3345">
            <v>0.02</v>
          </cell>
          <cell r="AD3345">
            <v>575.46</v>
          </cell>
        </row>
        <row r="3346">
          <cell r="A3346">
            <v>3323</v>
          </cell>
          <cell r="B3346" t="str">
            <v>ZA 046</v>
          </cell>
          <cell r="D3346" t="str">
            <v>Petr</v>
          </cell>
          <cell r="E3346" t="str">
            <v>Škrd</v>
          </cell>
          <cell r="F3346" t="str">
            <v xml:space="preserve"> DiS. </v>
          </cell>
          <cell r="G3346" t="str">
            <v>Firemní výdaj</v>
          </cell>
          <cell r="H3346">
            <v>6469</v>
          </cell>
          <cell r="I3346" t="str">
            <v>Výroba</v>
          </cell>
          <cell r="J3346" t="str">
            <v>780424/5504</v>
          </cell>
          <cell r="K3346">
            <v>19500</v>
          </cell>
          <cell r="L3346">
            <v>5000</v>
          </cell>
          <cell r="M3346" t="str">
            <v>Sokol</v>
          </cell>
          <cell r="N3346">
            <v>39724</v>
          </cell>
          <cell r="O3346" t="str">
            <v>3323-03102008-046</v>
          </cell>
          <cell r="P3346" t="str">
            <v>PL-3500-A-5</v>
          </cell>
          <cell r="Q3346" t="str">
            <v>Produkt 5</v>
          </cell>
          <cell r="R3346" t="str">
            <v>NICOLET - Nicodom</v>
          </cell>
          <cell r="S3346" t="str">
            <v>Morava</v>
          </cell>
          <cell r="T3346" t="str">
            <v>Jihlava</v>
          </cell>
          <cell r="U3346" t="str">
            <v>Telč</v>
          </cell>
          <cell r="V3346">
            <v>182</v>
          </cell>
          <cell r="W3346">
            <v>118</v>
          </cell>
          <cell r="X3346">
            <v>500</v>
          </cell>
          <cell r="Y3346">
            <v>59000</v>
          </cell>
          <cell r="Z3346">
            <v>0</v>
          </cell>
          <cell r="AA3346">
            <v>0</v>
          </cell>
          <cell r="AB3346">
            <v>59000</v>
          </cell>
          <cell r="AC3346">
            <v>0.04</v>
          </cell>
          <cell r="AD3346">
            <v>2360</v>
          </cell>
        </row>
        <row r="3347">
          <cell r="A3347">
            <v>3324</v>
          </cell>
          <cell r="B3347" t="str">
            <v>ZA 080</v>
          </cell>
          <cell r="D3347" t="str">
            <v>Libor</v>
          </cell>
          <cell r="E3347" t="str">
            <v>Fak  </v>
          </cell>
          <cell r="G3347" t="str">
            <v>Cestovné</v>
          </cell>
          <cell r="H3347">
            <v>4479</v>
          </cell>
          <cell r="I3347" t="str">
            <v>Výroba</v>
          </cell>
          <cell r="J3347" t="str">
            <v>640505/1477</v>
          </cell>
          <cell r="K3347">
            <v>18500</v>
          </cell>
          <cell r="L3347">
            <v>1600</v>
          </cell>
          <cell r="M3347" t="str">
            <v>Jakhel</v>
          </cell>
          <cell r="N3347">
            <v>39725</v>
          </cell>
          <cell r="O3347" t="str">
            <v>3324-04102008-080</v>
          </cell>
          <cell r="P3347" t="str">
            <v>CZ-4024-B-2</v>
          </cell>
          <cell r="Q3347" t="str">
            <v>Produkt 2</v>
          </cell>
          <cell r="R3347" t="str">
            <v>JANS AGRO, spol. s r.o.</v>
          </cell>
          <cell r="S3347" t="str">
            <v>Morava</v>
          </cell>
          <cell r="T3347" t="str">
            <v>Brno</v>
          </cell>
          <cell r="U3347" t="str">
            <v>Brno</v>
          </cell>
          <cell r="V3347">
            <v>817</v>
          </cell>
          <cell r="W3347">
            <v>50</v>
          </cell>
          <cell r="X3347">
            <v>151</v>
          </cell>
          <cell r="Y3347">
            <v>7550</v>
          </cell>
          <cell r="Z3347">
            <v>0</v>
          </cell>
          <cell r="AA3347">
            <v>0</v>
          </cell>
          <cell r="AB3347">
            <v>7550</v>
          </cell>
          <cell r="AC3347">
            <v>0.04</v>
          </cell>
          <cell r="AD3347">
            <v>302</v>
          </cell>
        </row>
        <row r="3348">
          <cell r="A3348">
            <v>3325</v>
          </cell>
          <cell r="B3348" t="str">
            <v>ZA 015</v>
          </cell>
          <cell r="D3348" t="str">
            <v>Karel</v>
          </cell>
          <cell r="E3348" t="str">
            <v>Zatloukal</v>
          </cell>
          <cell r="F3348" t="str">
            <v>DiS.</v>
          </cell>
          <cell r="G3348" t="str">
            <v>Cestovné</v>
          </cell>
          <cell r="H3348">
            <v>4387</v>
          </cell>
          <cell r="I3348" t="str">
            <v>IT</v>
          </cell>
          <cell r="J3348" t="str">
            <v>860910/5725</v>
          </cell>
          <cell r="K3348">
            <v>19000</v>
          </cell>
          <cell r="L3348">
            <v>1000</v>
          </cell>
          <cell r="M3348" t="str">
            <v>Mize</v>
          </cell>
          <cell r="N3348">
            <v>39727</v>
          </cell>
          <cell r="O3348" t="str">
            <v>3325-06102008-015</v>
          </cell>
          <cell r="P3348" t="str">
            <v>AU-1048-A-9</v>
          </cell>
          <cell r="Q3348" t="str">
            <v>Produkt 9</v>
          </cell>
          <cell r="R3348" t="str">
            <v>NICOLET - Nicodom</v>
          </cell>
          <cell r="S3348" t="str">
            <v>Morava</v>
          </cell>
          <cell r="T3348" t="str">
            <v>Jihlava</v>
          </cell>
          <cell r="U3348" t="str">
            <v>Telč</v>
          </cell>
          <cell r="V3348">
            <v>182</v>
          </cell>
          <cell r="W3348">
            <v>220</v>
          </cell>
          <cell r="X3348">
            <v>327</v>
          </cell>
          <cell r="Y3348">
            <v>71940</v>
          </cell>
          <cell r="Z3348">
            <v>0</v>
          </cell>
          <cell r="AA3348">
            <v>0</v>
          </cell>
          <cell r="AB3348">
            <v>71940</v>
          </cell>
          <cell r="AC3348">
            <v>0.04</v>
          </cell>
          <cell r="AD3348">
            <v>2877.6</v>
          </cell>
        </row>
        <row r="3349">
          <cell r="A3349">
            <v>3326</v>
          </cell>
          <cell r="B3349" t="str">
            <v>ZA 081</v>
          </cell>
          <cell r="C3349" t="str">
            <v>Ing.</v>
          </cell>
          <cell r="D3349" t="str">
            <v>Zuzana</v>
          </cell>
          <cell r="E3349" t="str">
            <v>Jagrová</v>
          </cell>
          <cell r="G3349" t="str">
            <v>Školení jazyky</v>
          </cell>
          <cell r="H3349">
            <v>4053</v>
          </cell>
          <cell r="I3349" t="str">
            <v>Obchod</v>
          </cell>
          <cell r="J3349" t="str">
            <v>625306/2200</v>
          </cell>
          <cell r="K3349">
            <v>20600</v>
          </cell>
          <cell r="L3349">
            <v>1000</v>
          </cell>
          <cell r="M3349" t="str">
            <v>Jakhel</v>
          </cell>
          <cell r="N3349">
            <v>39727</v>
          </cell>
          <cell r="O3349" t="str">
            <v>3326-06102008-081</v>
          </cell>
          <cell r="P3349" t="str">
            <v>CZ-2066-B-4</v>
          </cell>
          <cell r="Q3349" t="str">
            <v>Produkt 4</v>
          </cell>
          <cell r="R3349" t="str">
            <v>JANS AGRO, spol. s r.o.</v>
          </cell>
          <cell r="S3349" t="str">
            <v>Morava</v>
          </cell>
          <cell r="T3349" t="str">
            <v>Brno</v>
          </cell>
          <cell r="U3349" t="str">
            <v>Brno</v>
          </cell>
          <cell r="V3349">
            <v>817</v>
          </cell>
          <cell r="W3349">
            <v>66</v>
          </cell>
          <cell r="X3349">
            <v>356</v>
          </cell>
          <cell r="Y3349">
            <v>23496</v>
          </cell>
          <cell r="Z3349">
            <v>0</v>
          </cell>
          <cell r="AA3349">
            <v>0</v>
          </cell>
          <cell r="AB3349">
            <v>23496</v>
          </cell>
          <cell r="AC3349">
            <v>0.04</v>
          </cell>
          <cell r="AD3349">
            <v>939.84</v>
          </cell>
        </row>
        <row r="3350">
          <cell r="A3350">
            <v>3327</v>
          </cell>
          <cell r="B3350" t="str">
            <v>ZA 081</v>
          </cell>
          <cell r="C3350" t="str">
            <v>Ing.</v>
          </cell>
          <cell r="D3350" t="str">
            <v>Zuzana</v>
          </cell>
          <cell r="E3350" t="str">
            <v>Jagrová</v>
          </cell>
          <cell r="G3350" t="str">
            <v>Cestovné</v>
          </cell>
          <cell r="H3350">
            <v>5437</v>
          </cell>
          <cell r="I3350" t="str">
            <v>Obchod</v>
          </cell>
          <cell r="J3350" t="str">
            <v>625306/2200</v>
          </cell>
          <cell r="K3350">
            <v>20600</v>
          </cell>
          <cell r="L3350">
            <v>1000</v>
          </cell>
          <cell r="M3350" t="str">
            <v>Kraus</v>
          </cell>
          <cell r="N3350">
            <v>39729</v>
          </cell>
          <cell r="O3350" t="str">
            <v>3327-08102008-081</v>
          </cell>
          <cell r="P3350" t="str">
            <v>CZ-4250-C-4</v>
          </cell>
          <cell r="Q3350" t="str">
            <v>Produkt 4</v>
          </cell>
          <cell r="R3350" t="str">
            <v>JANS AGRO, spol. s r.o.</v>
          </cell>
          <cell r="S3350" t="str">
            <v>Morava</v>
          </cell>
          <cell r="T3350" t="str">
            <v>Brno</v>
          </cell>
          <cell r="U3350" t="str">
            <v>Brno</v>
          </cell>
          <cell r="V3350">
            <v>817</v>
          </cell>
          <cell r="W3350">
            <v>24</v>
          </cell>
          <cell r="X3350">
            <v>377</v>
          </cell>
          <cell r="Y3350">
            <v>9048</v>
          </cell>
          <cell r="Z3350">
            <v>0</v>
          </cell>
          <cell r="AA3350">
            <v>0</v>
          </cell>
          <cell r="AB3350">
            <v>9048</v>
          </cell>
          <cell r="AC3350">
            <v>0.04</v>
          </cell>
          <cell r="AD3350">
            <v>361.92</v>
          </cell>
        </row>
        <row r="3351">
          <cell r="A3351">
            <v>3328</v>
          </cell>
          <cell r="B3351" t="str">
            <v>ZA 015</v>
          </cell>
          <cell r="D3351" t="str">
            <v>Karel</v>
          </cell>
          <cell r="E3351" t="str">
            <v>Zatloukal</v>
          </cell>
          <cell r="F3351" t="str">
            <v>DiS.</v>
          </cell>
          <cell r="G3351" t="str">
            <v>Školení profesní</v>
          </cell>
          <cell r="H3351">
            <v>2136</v>
          </cell>
          <cell r="I3351" t="str">
            <v>IT</v>
          </cell>
          <cell r="J3351" t="str">
            <v>860910/5725</v>
          </cell>
          <cell r="K3351">
            <v>19000</v>
          </cell>
          <cell r="L3351">
            <v>1000</v>
          </cell>
          <cell r="M3351" t="str">
            <v>Sokol</v>
          </cell>
          <cell r="N3351">
            <v>39730</v>
          </cell>
          <cell r="O3351" t="str">
            <v>3328-09102008-015</v>
          </cell>
          <cell r="P3351" t="str">
            <v>CZ-8869-C-7</v>
          </cell>
          <cell r="Q3351" t="str">
            <v>Produkt 7</v>
          </cell>
          <cell r="R3351" t="str">
            <v>NICOLET - Nicodom</v>
          </cell>
          <cell r="S3351" t="str">
            <v>Morava</v>
          </cell>
          <cell r="T3351" t="str">
            <v>Jihlava</v>
          </cell>
          <cell r="U3351" t="str">
            <v>Telč</v>
          </cell>
          <cell r="V3351">
            <v>182</v>
          </cell>
          <cell r="W3351">
            <v>137</v>
          </cell>
          <cell r="X3351">
            <v>1200</v>
          </cell>
          <cell r="Y3351">
            <v>164400</v>
          </cell>
          <cell r="Z3351">
            <v>0</v>
          </cell>
          <cell r="AA3351">
            <v>0</v>
          </cell>
          <cell r="AB3351">
            <v>164400</v>
          </cell>
          <cell r="AC3351">
            <v>0.04</v>
          </cell>
          <cell r="AD3351">
            <v>6576</v>
          </cell>
        </row>
        <row r="3352">
          <cell r="A3352">
            <v>3329</v>
          </cell>
          <cell r="B3352" t="str">
            <v>ZA 081</v>
          </cell>
          <cell r="C3352" t="str">
            <v>Ing.</v>
          </cell>
          <cell r="D3352" t="str">
            <v>Zuzana</v>
          </cell>
          <cell r="E3352" t="str">
            <v>Jagrová</v>
          </cell>
          <cell r="G3352" t="str">
            <v>Školení profesní</v>
          </cell>
          <cell r="H3352">
            <v>7304</v>
          </cell>
          <cell r="I3352" t="str">
            <v>Obchod</v>
          </cell>
          <cell r="J3352" t="str">
            <v>625306/2200</v>
          </cell>
          <cell r="K3352">
            <v>20600</v>
          </cell>
          <cell r="L3352">
            <v>1000</v>
          </cell>
          <cell r="M3352" t="str">
            <v>Mize</v>
          </cell>
          <cell r="N3352">
            <v>39731</v>
          </cell>
          <cell r="O3352" t="str">
            <v>3329-10102008-081</v>
          </cell>
          <cell r="P3352" t="str">
            <v>CZ-1128-B-7</v>
          </cell>
          <cell r="Q3352" t="str">
            <v>Produkt 7</v>
          </cell>
          <cell r="R3352" t="str">
            <v>JANS AGRO, spol. s r.o.</v>
          </cell>
          <cell r="S3352" t="str">
            <v>Morava</v>
          </cell>
          <cell r="T3352" t="str">
            <v>Brno</v>
          </cell>
          <cell r="U3352" t="str">
            <v>Brno</v>
          </cell>
          <cell r="V3352">
            <v>817</v>
          </cell>
          <cell r="W3352">
            <v>345</v>
          </cell>
          <cell r="X3352">
            <v>1200</v>
          </cell>
          <cell r="Y3352">
            <v>414000</v>
          </cell>
          <cell r="Z3352">
            <v>0.02</v>
          </cell>
          <cell r="AA3352">
            <v>8280</v>
          </cell>
          <cell r="AB3352">
            <v>405720</v>
          </cell>
          <cell r="AC3352">
            <v>0.01</v>
          </cell>
          <cell r="AD3352">
            <v>4057.2000000000003</v>
          </cell>
        </row>
        <row r="3353">
          <cell r="A3353">
            <v>3330</v>
          </cell>
          <cell r="B3353" t="str">
            <v>ZA 015</v>
          </cell>
          <cell r="D3353" t="str">
            <v>Karel</v>
          </cell>
          <cell r="E3353" t="str">
            <v>Zatloukal</v>
          </cell>
          <cell r="F3353" t="str">
            <v>DiS.</v>
          </cell>
          <cell r="G3353" t="str">
            <v>Školení jazyky</v>
          </cell>
          <cell r="H3353">
            <v>5414</v>
          </cell>
          <cell r="I3353" t="str">
            <v>IT</v>
          </cell>
          <cell r="J3353" t="str">
            <v>860910/5725</v>
          </cell>
          <cell r="K3353">
            <v>19000</v>
          </cell>
          <cell r="L3353">
            <v>1000</v>
          </cell>
          <cell r="M3353" t="str">
            <v>Jakhel</v>
          </cell>
          <cell r="N3353">
            <v>39733</v>
          </cell>
          <cell r="O3353" t="str">
            <v>3330-12102008-015</v>
          </cell>
          <cell r="P3353" t="str">
            <v>PL-8210-D-4</v>
          </cell>
          <cell r="Q3353" t="str">
            <v>Produkt 4</v>
          </cell>
          <cell r="R3353" t="str">
            <v>NICOLET - Nicodom</v>
          </cell>
          <cell r="S3353" t="str">
            <v>Morava</v>
          </cell>
          <cell r="T3353" t="str">
            <v>Jihlava</v>
          </cell>
          <cell r="U3353" t="str">
            <v>Telč</v>
          </cell>
          <cell r="V3353">
            <v>182</v>
          </cell>
          <cell r="W3353">
            <v>107</v>
          </cell>
          <cell r="X3353">
            <v>353</v>
          </cell>
          <cell r="Y3353">
            <v>37771</v>
          </cell>
          <cell r="Z3353">
            <v>0</v>
          </cell>
          <cell r="AA3353">
            <v>0</v>
          </cell>
          <cell r="AB3353">
            <v>37771</v>
          </cell>
          <cell r="AC3353">
            <v>0.04</v>
          </cell>
          <cell r="AD3353">
            <v>1510.84</v>
          </cell>
        </row>
        <row r="3354">
          <cell r="A3354">
            <v>3331</v>
          </cell>
          <cell r="B3354" t="str">
            <v>ZA 081</v>
          </cell>
          <cell r="C3354" t="str">
            <v>Ing.</v>
          </cell>
          <cell r="D3354" t="str">
            <v>Zuzana</v>
          </cell>
          <cell r="E3354" t="str">
            <v>Jagrová</v>
          </cell>
          <cell r="G3354" t="str">
            <v>Školení jazyky</v>
          </cell>
          <cell r="H3354">
            <v>1214</v>
          </cell>
          <cell r="I3354" t="str">
            <v>Obchod</v>
          </cell>
          <cell r="J3354" t="str">
            <v>625306/2200</v>
          </cell>
          <cell r="K3354">
            <v>20600</v>
          </cell>
          <cell r="L3354">
            <v>1000</v>
          </cell>
          <cell r="M3354" t="str">
            <v>Mize</v>
          </cell>
          <cell r="N3354">
            <v>39733</v>
          </cell>
          <cell r="O3354" t="str">
            <v>3331-12102008-081</v>
          </cell>
          <cell r="P3354" t="str">
            <v>DE-7139-D-8</v>
          </cell>
          <cell r="Q3354" t="str">
            <v>Produkt 8</v>
          </cell>
          <cell r="R3354" t="str">
            <v>JANS AGRO, spol. s r.o.</v>
          </cell>
          <cell r="S3354" t="str">
            <v>Morava</v>
          </cell>
          <cell r="T3354" t="str">
            <v>Brno</v>
          </cell>
          <cell r="U3354" t="str">
            <v>Brno</v>
          </cell>
          <cell r="V3354">
            <v>817</v>
          </cell>
          <cell r="W3354">
            <v>390</v>
          </cell>
          <cell r="X3354">
            <v>55</v>
          </cell>
          <cell r="Y3354">
            <v>21450</v>
          </cell>
          <cell r="Z3354">
            <v>0.02</v>
          </cell>
          <cell r="AA3354">
            <v>429</v>
          </cell>
          <cell r="AB3354">
            <v>21021</v>
          </cell>
          <cell r="AC3354">
            <v>0.01</v>
          </cell>
          <cell r="AD3354">
            <v>210.21</v>
          </cell>
        </row>
        <row r="3355">
          <cell r="A3355">
            <v>3332</v>
          </cell>
          <cell r="B3355" t="str">
            <v>ZA 109</v>
          </cell>
          <cell r="D3355" t="str">
            <v>Ivan</v>
          </cell>
          <cell r="E3355" t="str">
            <v>Václavík</v>
          </cell>
          <cell r="G3355" t="str">
            <v>Školení profesní</v>
          </cell>
          <cell r="H3355">
            <v>348</v>
          </cell>
          <cell r="I3355" t="str">
            <v>Výroba</v>
          </cell>
          <cell r="J3355" t="str">
            <v>650101/2793</v>
          </cell>
          <cell r="K3355">
            <v>24000</v>
          </cell>
          <cell r="L3355">
            <v>1300</v>
          </cell>
          <cell r="M3355" t="str">
            <v>Mize</v>
          </cell>
          <cell r="N3355">
            <v>39735</v>
          </cell>
          <cell r="O3355" t="str">
            <v>3332-14102008-109</v>
          </cell>
          <cell r="P3355" t="str">
            <v>CZ-2943-A-4</v>
          </cell>
          <cell r="Q3355" t="str">
            <v>Produkt 4</v>
          </cell>
          <cell r="R3355" t="str">
            <v>Jara*Pavel</v>
          </cell>
          <cell r="S3355" t="str">
            <v>Čechy</v>
          </cell>
          <cell r="T3355" t="str">
            <v>Cheb</v>
          </cell>
          <cell r="U3355" t="str">
            <v>Cheb</v>
          </cell>
          <cell r="V3355">
            <v>52</v>
          </cell>
          <cell r="W3355">
            <v>422</v>
          </cell>
          <cell r="X3355">
            <v>377</v>
          </cell>
          <cell r="Y3355">
            <v>159094</v>
          </cell>
          <cell r="Z3355">
            <v>0.08</v>
          </cell>
          <cell r="AA3355">
            <v>12727.52</v>
          </cell>
          <cell r="AB3355">
            <v>146366.48000000001</v>
          </cell>
          <cell r="AC3355">
            <v>0.02</v>
          </cell>
          <cell r="AD3355">
            <v>2927.3296000000005</v>
          </cell>
        </row>
        <row r="3356">
          <cell r="A3356">
            <v>3333</v>
          </cell>
          <cell r="B3356" t="str">
            <v>ZA 015</v>
          </cell>
          <cell r="D3356" t="str">
            <v>Karel</v>
          </cell>
          <cell r="E3356" t="str">
            <v>Zatloukal</v>
          </cell>
          <cell r="F3356" t="str">
            <v>DiS.</v>
          </cell>
          <cell r="G3356" t="str">
            <v>Telefon</v>
          </cell>
          <cell r="H3356">
            <v>5991</v>
          </cell>
          <cell r="I3356" t="str">
            <v>IT</v>
          </cell>
          <cell r="J3356" t="str">
            <v>860910/5725</v>
          </cell>
          <cell r="K3356">
            <v>19000</v>
          </cell>
          <cell r="L3356">
            <v>1000</v>
          </cell>
          <cell r="M3356" t="str">
            <v>Mize</v>
          </cell>
          <cell r="N3356">
            <v>39736</v>
          </cell>
          <cell r="O3356" t="str">
            <v>3333-15102008-015</v>
          </cell>
          <cell r="P3356" t="str">
            <v>DE-1079-C-4</v>
          </cell>
          <cell r="Q3356" t="str">
            <v>Produkt 4</v>
          </cell>
          <cell r="R3356" t="str">
            <v>NICOLET - Nicodom</v>
          </cell>
          <cell r="S3356" t="str">
            <v>Morava</v>
          </cell>
          <cell r="T3356" t="str">
            <v>Jihlava</v>
          </cell>
          <cell r="U3356" t="str">
            <v>Telč</v>
          </cell>
          <cell r="V3356">
            <v>182</v>
          </cell>
          <cell r="W3356">
            <v>313</v>
          </cell>
          <cell r="X3356">
            <v>356</v>
          </cell>
          <cell r="Y3356">
            <v>111428</v>
          </cell>
          <cell r="Z3356">
            <v>0.1</v>
          </cell>
          <cell r="AA3356">
            <v>11142.800000000001</v>
          </cell>
          <cell r="AB3356">
            <v>100285.2</v>
          </cell>
          <cell r="AC3356">
            <v>0.03</v>
          </cell>
          <cell r="AD3356">
            <v>3008.5559999999996</v>
          </cell>
        </row>
        <row r="3357">
          <cell r="A3357">
            <v>3334</v>
          </cell>
          <cell r="B3357" t="str">
            <v>ZA 159</v>
          </cell>
          <cell r="D3357" t="str">
            <v>Jindřich</v>
          </cell>
          <cell r="E3357" t="str">
            <v>Čihák  </v>
          </cell>
          <cell r="G3357" t="str">
            <v>Školení jazyky</v>
          </cell>
          <cell r="H3357">
            <v>656</v>
          </cell>
          <cell r="I3357" t="str">
            <v>Prodej B</v>
          </cell>
          <cell r="J3357" t="str">
            <v>680124/1150</v>
          </cell>
          <cell r="K3357">
            <v>21500</v>
          </cell>
          <cell r="L3357">
            <v>1300</v>
          </cell>
          <cell r="M3357" t="str">
            <v>Sokol</v>
          </cell>
          <cell r="N3357">
            <v>39737</v>
          </cell>
          <cell r="O3357" t="str">
            <v>3334-16102008-159</v>
          </cell>
          <cell r="P3357" t="str">
            <v>AU-5560-B-5</v>
          </cell>
          <cell r="Q3357" t="str">
            <v>Produkt 5</v>
          </cell>
          <cell r="R3357" t="str">
            <v>Jara*Pavel</v>
          </cell>
          <cell r="S3357" t="str">
            <v>Čechy</v>
          </cell>
          <cell r="T3357" t="str">
            <v>Cheb</v>
          </cell>
          <cell r="U3357" t="str">
            <v>Cheb</v>
          </cell>
          <cell r="V3357">
            <v>52</v>
          </cell>
          <cell r="W3357">
            <v>332</v>
          </cell>
          <cell r="X3357">
            <v>501</v>
          </cell>
          <cell r="Y3357">
            <v>166332</v>
          </cell>
          <cell r="Z3357">
            <v>0.1</v>
          </cell>
          <cell r="AA3357">
            <v>16633.2</v>
          </cell>
          <cell r="AB3357">
            <v>149698.79999999999</v>
          </cell>
          <cell r="AC3357">
            <v>0.03</v>
          </cell>
          <cell r="AD3357">
            <v>4490.963999999999</v>
          </cell>
        </row>
        <row r="3358">
          <cell r="A3358">
            <v>3335</v>
          </cell>
          <cell r="B3358" t="str">
            <v>ZA 237</v>
          </cell>
          <cell r="D3358" t="str">
            <v>Stanislav</v>
          </cell>
          <cell r="E3358" t="str">
            <v>Pavelka  </v>
          </cell>
          <cell r="G3358" t="str">
            <v>Školení jazyky</v>
          </cell>
          <cell r="H3358">
            <v>4375</v>
          </cell>
          <cell r="I3358" t="str">
            <v>Prodej B</v>
          </cell>
          <cell r="J3358" t="str">
            <v>800930/1465</v>
          </cell>
          <cell r="K3358">
            <v>19500</v>
          </cell>
          <cell r="L3358">
            <v>1250</v>
          </cell>
          <cell r="M3358" t="str">
            <v>Mize</v>
          </cell>
          <cell r="N3358">
            <v>39739</v>
          </cell>
          <cell r="O3358" t="str">
            <v>3335-18102008-237</v>
          </cell>
          <cell r="P3358" t="str">
            <v>PL-2937-A-0</v>
          </cell>
          <cell r="Q3358" t="str">
            <v>Produkt 10</v>
          </cell>
          <cell r="R3358" t="str">
            <v>Jara*Pavel</v>
          </cell>
          <cell r="S3358" t="str">
            <v>Čechy</v>
          </cell>
          <cell r="T3358" t="str">
            <v>Cheb</v>
          </cell>
          <cell r="U3358" t="str">
            <v>Cheb</v>
          </cell>
          <cell r="V3358">
            <v>52</v>
          </cell>
          <cell r="W3358">
            <v>440</v>
          </cell>
          <cell r="X3358">
            <v>123</v>
          </cell>
          <cell r="Y3358">
            <v>54120</v>
          </cell>
          <cell r="Z3358">
            <v>0.1</v>
          </cell>
          <cell r="AA3358">
            <v>5412</v>
          </cell>
          <cell r="AB3358">
            <v>48708</v>
          </cell>
          <cell r="AC3358">
            <v>0.03</v>
          </cell>
          <cell r="AD3358">
            <v>1461.24</v>
          </cell>
        </row>
        <row r="3359">
          <cell r="A3359">
            <v>3336</v>
          </cell>
          <cell r="B3359" t="str">
            <v>ZA 308</v>
          </cell>
          <cell r="D3359" t="str">
            <v>Petr</v>
          </cell>
          <cell r="E3359" t="str">
            <v>Hamerle</v>
          </cell>
          <cell r="G3359" t="str">
            <v>Cestovné</v>
          </cell>
          <cell r="H3359">
            <v>6307</v>
          </cell>
          <cell r="I3359" t="str">
            <v>Prodej B</v>
          </cell>
          <cell r="J3359" t="str">
            <v>730828/1915</v>
          </cell>
          <cell r="K3359">
            <v>21500</v>
          </cell>
          <cell r="L3359">
            <v>1300</v>
          </cell>
          <cell r="M3359" t="str">
            <v>Sokol</v>
          </cell>
          <cell r="N3359">
            <v>39739</v>
          </cell>
          <cell r="O3359" t="str">
            <v>3336-18102008-308</v>
          </cell>
          <cell r="P3359" t="str">
            <v>CZ-8733-D-6</v>
          </cell>
          <cell r="Q3359" t="str">
            <v>Produkt 6</v>
          </cell>
          <cell r="R3359" t="str">
            <v>NEUBER BRENNTAG s.r.o.</v>
          </cell>
          <cell r="S3359" t="str">
            <v>Čechy</v>
          </cell>
          <cell r="T3359" t="str">
            <v>Praha</v>
          </cell>
          <cell r="U3359" t="str">
            <v>Praha</v>
          </cell>
          <cell r="V3359">
            <v>12</v>
          </cell>
          <cell r="W3359">
            <v>427</v>
          </cell>
          <cell r="X3359">
            <v>681</v>
          </cell>
          <cell r="Y3359">
            <v>290787</v>
          </cell>
          <cell r="Z3359">
            <v>0.02</v>
          </cell>
          <cell r="AA3359">
            <v>5815.74</v>
          </cell>
          <cell r="AB3359">
            <v>284971.26</v>
          </cell>
          <cell r="AC3359">
            <v>0.01</v>
          </cell>
          <cell r="AD3359">
            <v>2849.7126000000003</v>
          </cell>
        </row>
        <row r="3360">
          <cell r="A3360">
            <v>3337</v>
          </cell>
          <cell r="B3360" t="str">
            <v>ZA 238</v>
          </cell>
          <cell r="C3360" t="str">
            <v>Mgr.</v>
          </cell>
          <cell r="D3360" t="str">
            <v>Petr</v>
          </cell>
          <cell r="E3360" t="str">
            <v>Asisi</v>
          </cell>
          <cell r="G3360" t="str">
            <v>Cestovné</v>
          </cell>
          <cell r="H3360">
            <v>6182</v>
          </cell>
          <cell r="I3360" t="str">
            <v>Prodej B</v>
          </cell>
          <cell r="J3360" t="str">
            <v>480101/138</v>
          </cell>
          <cell r="K3360">
            <v>24500</v>
          </cell>
          <cell r="L3360">
            <v>1300</v>
          </cell>
          <cell r="M3360" t="str">
            <v>Mize</v>
          </cell>
          <cell r="N3360">
            <v>39741</v>
          </cell>
          <cell r="O3360" t="str">
            <v>3337-20102008-238</v>
          </cell>
          <cell r="P3360" t="str">
            <v>CZ-4989-A-4</v>
          </cell>
          <cell r="Q3360" t="str">
            <v>Produkt 4</v>
          </cell>
          <cell r="R3360" t="str">
            <v>Jara*Pavel</v>
          </cell>
          <cell r="S3360" t="str">
            <v>Čechy</v>
          </cell>
          <cell r="T3360" t="str">
            <v>Cheb</v>
          </cell>
          <cell r="U3360" t="str">
            <v>Cheb</v>
          </cell>
          <cell r="V3360">
            <v>52</v>
          </cell>
          <cell r="W3360">
            <v>324</v>
          </cell>
          <cell r="X3360">
            <v>356</v>
          </cell>
          <cell r="Y3360">
            <v>115344</v>
          </cell>
          <cell r="Z3360">
            <v>0.1</v>
          </cell>
          <cell r="AA3360">
            <v>11534.400000000001</v>
          </cell>
          <cell r="AB3360">
            <v>103809.60000000001</v>
          </cell>
          <cell r="AC3360">
            <v>0.03</v>
          </cell>
          <cell r="AD3360">
            <v>3114.288</v>
          </cell>
        </row>
        <row r="3361">
          <cell r="A3361">
            <v>3338</v>
          </cell>
          <cell r="B3361" t="str">
            <v>ZA 308</v>
          </cell>
          <cell r="D3361" t="str">
            <v>Petr</v>
          </cell>
          <cell r="E3361" t="str">
            <v>Hamerle</v>
          </cell>
          <cell r="G3361" t="str">
            <v>Školení profesní</v>
          </cell>
          <cell r="H3361">
            <v>317</v>
          </cell>
          <cell r="I3361" t="str">
            <v>Prodej B</v>
          </cell>
          <cell r="J3361" t="str">
            <v>730828/1915</v>
          </cell>
          <cell r="K3361">
            <v>21500</v>
          </cell>
          <cell r="L3361">
            <v>1300</v>
          </cell>
          <cell r="M3361" t="str">
            <v>Jakhel</v>
          </cell>
          <cell r="N3361">
            <v>39742</v>
          </cell>
          <cell r="O3361" t="str">
            <v>3338-21102008-308</v>
          </cell>
          <cell r="P3361" t="str">
            <v>DE-2730-D-4</v>
          </cell>
          <cell r="Q3361" t="str">
            <v>Produkt 4</v>
          </cell>
          <cell r="R3361" t="str">
            <v>NEUBER BRENNTAG s.r.o.</v>
          </cell>
          <cell r="S3361" t="str">
            <v>Čechy</v>
          </cell>
          <cell r="T3361" t="str">
            <v>Praha</v>
          </cell>
          <cell r="U3361" t="str">
            <v>Praha</v>
          </cell>
          <cell r="V3361">
            <v>12</v>
          </cell>
          <cell r="W3361">
            <v>306</v>
          </cell>
          <cell r="X3361">
            <v>384</v>
          </cell>
          <cell r="Y3361">
            <v>117504</v>
          </cell>
          <cell r="Z3361">
            <v>0.02</v>
          </cell>
          <cell r="AA3361">
            <v>2350.08</v>
          </cell>
          <cell r="AB3361">
            <v>115153.92</v>
          </cell>
          <cell r="AC3361">
            <v>0.01</v>
          </cell>
          <cell r="AD3361">
            <v>1151.5391999999999</v>
          </cell>
        </row>
        <row r="3362">
          <cell r="A3362">
            <v>3339</v>
          </cell>
          <cell r="B3362" t="str">
            <v>ZA 238</v>
          </cell>
          <cell r="C3362" t="str">
            <v>Mgr.</v>
          </cell>
          <cell r="D3362" t="str">
            <v>Petr</v>
          </cell>
          <cell r="E3362" t="str">
            <v>Asisi</v>
          </cell>
          <cell r="G3362" t="str">
            <v>Školení profesní</v>
          </cell>
          <cell r="H3362">
            <v>3884</v>
          </cell>
          <cell r="I3362" t="str">
            <v>Prodej B</v>
          </cell>
          <cell r="J3362" t="str">
            <v>480101/138</v>
          </cell>
          <cell r="K3362">
            <v>24500</v>
          </cell>
          <cell r="L3362">
            <v>1300</v>
          </cell>
          <cell r="M3362" t="str">
            <v>Jakhel</v>
          </cell>
          <cell r="N3362">
            <v>39743</v>
          </cell>
          <cell r="O3362" t="str">
            <v>3339-22102008-238</v>
          </cell>
          <cell r="P3362" t="str">
            <v>CZ-5677-B-7</v>
          </cell>
          <cell r="Q3362" t="str">
            <v>Produkt 7</v>
          </cell>
          <cell r="R3362" t="str">
            <v>Jara*Pavel</v>
          </cell>
          <cell r="S3362" t="str">
            <v>Čechy</v>
          </cell>
          <cell r="T3362" t="str">
            <v>Cheb</v>
          </cell>
          <cell r="U3362" t="str">
            <v>Cheb</v>
          </cell>
          <cell r="V3362">
            <v>52</v>
          </cell>
          <cell r="W3362">
            <v>336</v>
          </cell>
          <cell r="X3362">
            <v>1200</v>
          </cell>
          <cell r="Y3362">
            <v>403200</v>
          </cell>
          <cell r="Z3362">
            <v>0.06</v>
          </cell>
          <cell r="AA3362">
            <v>24192</v>
          </cell>
          <cell r="AB3362">
            <v>379008</v>
          </cell>
          <cell r="AC3362">
            <v>0.02</v>
          </cell>
          <cell r="AD3362">
            <v>7580.16</v>
          </cell>
        </row>
        <row r="3363">
          <cell r="A3363">
            <v>3340</v>
          </cell>
          <cell r="B3363" t="str">
            <v>ZA 238</v>
          </cell>
          <cell r="C3363" t="str">
            <v>Mgr.</v>
          </cell>
          <cell r="D3363" t="str">
            <v>Petr</v>
          </cell>
          <cell r="E3363" t="str">
            <v>Asisi</v>
          </cell>
          <cell r="G3363" t="str">
            <v>Školení jazyky</v>
          </cell>
          <cell r="H3363">
            <v>3300</v>
          </cell>
          <cell r="I3363" t="str">
            <v>Prodej B</v>
          </cell>
          <cell r="J3363" t="str">
            <v>480101/138</v>
          </cell>
          <cell r="K3363">
            <v>24500</v>
          </cell>
          <cell r="L3363">
            <v>1300</v>
          </cell>
          <cell r="M3363" t="str">
            <v>Jakhel</v>
          </cell>
          <cell r="N3363">
            <v>39745</v>
          </cell>
          <cell r="O3363" t="str">
            <v>3340-24102008-238</v>
          </cell>
          <cell r="P3363" t="str">
            <v>DE-5281-C-9</v>
          </cell>
          <cell r="Q3363" t="str">
            <v>Produkt 9</v>
          </cell>
          <cell r="R3363" t="str">
            <v>Jara**Pavel</v>
          </cell>
          <cell r="S3363" t="str">
            <v>Čechy</v>
          </cell>
          <cell r="T3363" t="str">
            <v>Cheb</v>
          </cell>
          <cell r="U3363" t="str">
            <v>Cheb</v>
          </cell>
          <cell r="V3363">
            <v>52</v>
          </cell>
          <cell r="W3363">
            <v>349</v>
          </cell>
          <cell r="X3363">
            <v>325</v>
          </cell>
          <cell r="Y3363">
            <v>113425</v>
          </cell>
          <cell r="Z3363">
            <v>0.02</v>
          </cell>
          <cell r="AA3363">
            <v>2268.5</v>
          </cell>
          <cell r="AB3363">
            <v>111156.5</v>
          </cell>
          <cell r="AC3363">
            <v>0.01</v>
          </cell>
          <cell r="AD3363">
            <v>1111.5650000000001</v>
          </cell>
        </row>
        <row r="3364">
          <cell r="A3364">
            <v>3341</v>
          </cell>
          <cell r="B3364" t="str">
            <v>ZA 308</v>
          </cell>
          <cell r="D3364" t="str">
            <v>Petr</v>
          </cell>
          <cell r="E3364" t="str">
            <v>Hamerle</v>
          </cell>
          <cell r="G3364" t="str">
            <v>Školení jazyky</v>
          </cell>
          <cell r="H3364">
            <v>6727</v>
          </cell>
          <cell r="I3364" t="str">
            <v>Prodej B</v>
          </cell>
          <cell r="J3364" t="str">
            <v>730828/1915</v>
          </cell>
          <cell r="K3364">
            <v>21500</v>
          </cell>
          <cell r="L3364">
            <v>1300</v>
          </cell>
          <cell r="M3364" t="str">
            <v>Mize</v>
          </cell>
          <cell r="N3364">
            <v>39745</v>
          </cell>
          <cell r="O3364" t="str">
            <v>3341-24102008-308</v>
          </cell>
          <cell r="P3364" t="str">
            <v>CZ-7602-A-3</v>
          </cell>
          <cell r="Q3364" t="str">
            <v>Produkt 3</v>
          </cell>
          <cell r="R3364" t="str">
            <v>NEUBER BRENNTAG s.r.o.</v>
          </cell>
          <cell r="S3364" t="str">
            <v>Čechy</v>
          </cell>
          <cell r="T3364" t="str">
            <v>Praha</v>
          </cell>
          <cell r="U3364" t="str">
            <v>Praha</v>
          </cell>
          <cell r="V3364">
            <v>12</v>
          </cell>
          <cell r="W3364">
            <v>95</v>
          </cell>
          <cell r="X3364">
            <v>60</v>
          </cell>
          <cell r="Y3364">
            <v>5700</v>
          </cell>
          <cell r="Z3364">
            <v>0</v>
          </cell>
          <cell r="AA3364">
            <v>0</v>
          </cell>
          <cell r="AB3364">
            <v>5700</v>
          </cell>
          <cell r="AC3364">
            <v>0.04</v>
          </cell>
          <cell r="AD3364">
            <v>228</v>
          </cell>
        </row>
        <row r="3365">
          <cell r="A3365">
            <v>3342</v>
          </cell>
          <cell r="B3365" t="str">
            <v>ZA 291</v>
          </cell>
          <cell r="D3365" t="str">
            <v>František</v>
          </cell>
          <cell r="E3365" t="str">
            <v>Čeladín</v>
          </cell>
          <cell r="G3365" t="str">
            <v>Školení jazyky</v>
          </cell>
          <cell r="H3365">
            <v>1898</v>
          </cell>
          <cell r="I3365" t="str">
            <v>Prodej B</v>
          </cell>
          <cell r="J3365" t="str">
            <v>880930/3987</v>
          </cell>
          <cell r="K3365">
            <v>19500</v>
          </cell>
          <cell r="L3365">
            <v>1300</v>
          </cell>
          <cell r="M3365" t="str">
            <v>Mize</v>
          </cell>
          <cell r="N3365">
            <v>39747</v>
          </cell>
          <cell r="O3365" t="str">
            <v>3342-26102008-291</v>
          </cell>
          <cell r="P3365" t="str">
            <v>CZ-9910-D-1</v>
          </cell>
          <cell r="Q3365" t="str">
            <v>Produkt 1</v>
          </cell>
          <cell r="R3365" t="str">
            <v>Jara*Pavel</v>
          </cell>
          <cell r="S3365" t="str">
            <v>Čechy</v>
          </cell>
          <cell r="T3365" t="str">
            <v>Cheb</v>
          </cell>
          <cell r="U3365" t="str">
            <v>Cheb</v>
          </cell>
          <cell r="V3365">
            <v>52</v>
          </cell>
          <cell r="W3365">
            <v>161</v>
          </cell>
          <cell r="X3365">
            <v>109</v>
          </cell>
          <cell r="Y3365">
            <v>17549</v>
          </cell>
          <cell r="Z3365">
            <v>0.02</v>
          </cell>
          <cell r="AA3365">
            <v>350.98</v>
          </cell>
          <cell r="AB3365">
            <v>17198.02</v>
          </cell>
          <cell r="AC3365">
            <v>0.01</v>
          </cell>
          <cell r="AD3365">
            <v>171.9802</v>
          </cell>
        </row>
        <row r="3366">
          <cell r="A3366">
            <v>3343</v>
          </cell>
          <cell r="B3366" t="str">
            <v>ZA 308</v>
          </cell>
          <cell r="D3366" t="str">
            <v>Petr</v>
          </cell>
          <cell r="E3366" t="str">
            <v>Hamerle</v>
          </cell>
          <cell r="G3366" t="str">
            <v>Telefon</v>
          </cell>
          <cell r="H3366">
            <v>6295</v>
          </cell>
          <cell r="I3366" t="str">
            <v>Prodej B</v>
          </cell>
          <cell r="J3366" t="str">
            <v>730828/1915</v>
          </cell>
          <cell r="K3366">
            <v>21500</v>
          </cell>
          <cell r="L3366">
            <v>3300</v>
          </cell>
          <cell r="M3366" t="str">
            <v>Sokol</v>
          </cell>
          <cell r="N3366">
            <v>39748</v>
          </cell>
          <cell r="O3366" t="str">
            <v>3343-27102008-308</v>
          </cell>
          <cell r="P3366" t="str">
            <v>PL-1010-B-3</v>
          </cell>
          <cell r="Q3366" t="str">
            <v>Produkt 3</v>
          </cell>
          <cell r="R3366" t="str">
            <v>NEUBER BRENNTAG s.r.o.</v>
          </cell>
          <cell r="S3366" t="str">
            <v>Čechy</v>
          </cell>
          <cell r="T3366" t="str">
            <v>Praha</v>
          </cell>
          <cell r="U3366" t="str">
            <v>Praha</v>
          </cell>
          <cell r="V3366">
            <v>12</v>
          </cell>
          <cell r="W3366">
            <v>24</v>
          </cell>
          <cell r="X3366">
            <v>67</v>
          </cell>
          <cell r="Y3366">
            <v>1608</v>
          </cell>
          <cell r="Z3366">
            <v>0</v>
          </cell>
          <cell r="AA3366">
            <v>0</v>
          </cell>
          <cell r="AB3366">
            <v>1608</v>
          </cell>
          <cell r="AC3366">
            <v>0.04</v>
          </cell>
          <cell r="AD3366">
            <v>64.320000000000007</v>
          </cell>
        </row>
        <row r="3367">
          <cell r="A3367">
            <v>3344</v>
          </cell>
          <cell r="B3367" t="str">
            <v>ZA 292</v>
          </cell>
          <cell r="D3367" t="str">
            <v>Milan</v>
          </cell>
          <cell r="E3367" t="str">
            <v>Černík  </v>
          </cell>
          <cell r="G3367" t="str">
            <v>Školení jazyky</v>
          </cell>
          <cell r="H3367">
            <v>971</v>
          </cell>
          <cell r="I3367" t="str">
            <v>Prodej B</v>
          </cell>
          <cell r="J3367" t="str">
            <v>860929/1801</v>
          </cell>
          <cell r="K3367">
            <v>22000</v>
          </cell>
          <cell r="L3367">
            <v>3000</v>
          </cell>
          <cell r="M3367" t="str">
            <v>Sokol</v>
          </cell>
          <cell r="N3367">
            <v>39749</v>
          </cell>
          <cell r="O3367" t="str">
            <v>3344-28102008-292</v>
          </cell>
          <cell r="P3367" t="str">
            <v>DE-6214-C-0</v>
          </cell>
          <cell r="Q3367" t="str">
            <v>Produkt 10</v>
          </cell>
          <cell r="R3367" t="str">
            <v>Jara*Pavel</v>
          </cell>
          <cell r="S3367" t="str">
            <v>Čechy</v>
          </cell>
          <cell r="T3367" t="str">
            <v>Cheb</v>
          </cell>
          <cell r="U3367" t="str">
            <v>Cheb</v>
          </cell>
          <cell r="V3367">
            <v>52</v>
          </cell>
          <cell r="W3367">
            <v>131</v>
          </cell>
          <cell r="X3367">
            <v>122</v>
          </cell>
          <cell r="Y3367">
            <v>15982</v>
          </cell>
          <cell r="Z3367">
            <v>0</v>
          </cell>
          <cell r="AA3367">
            <v>0</v>
          </cell>
          <cell r="AB3367">
            <v>15982</v>
          </cell>
          <cell r="AC3367">
            <v>0.04</v>
          </cell>
          <cell r="AD3367">
            <v>639.28</v>
          </cell>
        </row>
        <row r="3368">
          <cell r="A3368">
            <v>3345</v>
          </cell>
          <cell r="B3368" t="str">
            <v>ZA 007</v>
          </cell>
          <cell r="D3368" t="str">
            <v>Vladimíra</v>
          </cell>
          <cell r="E3368" t="str">
            <v>Haldová</v>
          </cell>
          <cell r="F3368" t="str">
            <v>MBA</v>
          </cell>
          <cell r="G3368" t="str">
            <v>Školení profesní</v>
          </cell>
          <cell r="H3368">
            <v>4518</v>
          </cell>
          <cell r="I3368" t="str">
            <v>Prodej C</v>
          </cell>
          <cell r="J3368" t="str">
            <v>885527/9004</v>
          </cell>
          <cell r="K3368">
            <v>22000</v>
          </cell>
          <cell r="L3368">
            <v>3300</v>
          </cell>
          <cell r="M3368" t="str">
            <v>Mize</v>
          </cell>
          <cell r="N3368">
            <v>39751</v>
          </cell>
          <cell r="O3368" t="str">
            <v>3345-30102008-007</v>
          </cell>
          <cell r="P3368" t="str">
            <v>AU-1804-A-3</v>
          </cell>
          <cell r="Q3368" t="str">
            <v>Produkt 3</v>
          </cell>
          <cell r="R3368" t="str">
            <v>NEUBER BRENNTAG s.r.o.</v>
          </cell>
          <cell r="S3368" t="str">
            <v>Čechy</v>
          </cell>
          <cell r="T3368" t="str">
            <v>Praha</v>
          </cell>
          <cell r="U3368" t="str">
            <v>Praha</v>
          </cell>
          <cell r="V3368">
            <v>12</v>
          </cell>
          <cell r="W3368">
            <v>228</v>
          </cell>
          <cell r="X3368">
            <v>70</v>
          </cell>
          <cell r="Y3368">
            <v>15960</v>
          </cell>
          <cell r="Z3368">
            <v>0.09</v>
          </cell>
          <cell r="AA3368">
            <v>1436.3999999999999</v>
          </cell>
          <cell r="AB3368">
            <v>14523.6</v>
          </cell>
          <cell r="AC3368">
            <v>0.02</v>
          </cell>
          <cell r="AD3368">
            <v>290.47200000000004</v>
          </cell>
        </row>
        <row r="3369">
          <cell r="A3369">
            <v>3346</v>
          </cell>
          <cell r="B3369" t="str">
            <v>ZA 292</v>
          </cell>
          <cell r="D3369" t="str">
            <v>Milan</v>
          </cell>
          <cell r="E3369" t="str">
            <v>Černík  </v>
          </cell>
          <cell r="G3369" t="str">
            <v>Telefon</v>
          </cell>
          <cell r="H3369">
            <v>4239</v>
          </cell>
          <cell r="I3369" t="str">
            <v>Prodej B</v>
          </cell>
          <cell r="J3369" t="str">
            <v>860929/1801</v>
          </cell>
          <cell r="K3369">
            <v>22000</v>
          </cell>
          <cell r="L3369">
            <v>3300</v>
          </cell>
          <cell r="M3369" t="str">
            <v>Jakhel</v>
          </cell>
          <cell r="N3369">
            <v>39751</v>
          </cell>
          <cell r="O3369" t="str">
            <v>3346-30102008-292</v>
          </cell>
          <cell r="P3369" t="str">
            <v>CZ-5164-A-8</v>
          </cell>
          <cell r="Q3369" t="str">
            <v>Produkt 8</v>
          </cell>
          <cell r="R3369" t="str">
            <v>Jara*Pavel</v>
          </cell>
          <cell r="S3369" t="str">
            <v>Čechy</v>
          </cell>
          <cell r="T3369" t="str">
            <v>Cheb</v>
          </cell>
          <cell r="U3369" t="str">
            <v>Cheb</v>
          </cell>
          <cell r="V3369">
            <v>52</v>
          </cell>
          <cell r="W3369">
            <v>362</v>
          </cell>
          <cell r="X3369">
            <v>55</v>
          </cell>
          <cell r="Y3369">
            <v>19910</v>
          </cell>
          <cell r="Z3369">
            <v>0.09</v>
          </cell>
          <cell r="AA3369">
            <v>1791.8999999999999</v>
          </cell>
          <cell r="AB3369">
            <v>18118.099999999999</v>
          </cell>
          <cell r="AC3369">
            <v>0.02</v>
          </cell>
          <cell r="AD3369">
            <v>362.36199999999997</v>
          </cell>
        </row>
        <row r="3370">
          <cell r="A3370">
            <v>3347</v>
          </cell>
          <cell r="B3370" t="str">
            <v>ZA 292</v>
          </cell>
          <cell r="D3370" t="str">
            <v>Milan</v>
          </cell>
          <cell r="E3370" t="str">
            <v>Černík  </v>
          </cell>
          <cell r="G3370" t="str">
            <v>Benzín</v>
          </cell>
          <cell r="H3370">
            <v>1435</v>
          </cell>
          <cell r="I3370" t="str">
            <v>Prodej B</v>
          </cell>
          <cell r="J3370" t="str">
            <v>860929/1801</v>
          </cell>
          <cell r="K3370">
            <v>22000</v>
          </cell>
          <cell r="L3370">
            <v>3300</v>
          </cell>
          <cell r="M3370" t="str">
            <v>Mize</v>
          </cell>
          <cell r="N3370">
            <v>39753</v>
          </cell>
          <cell r="O3370" t="str">
            <v>3347-01112008-292</v>
          </cell>
          <cell r="P3370" t="str">
            <v>DE-6196-B-8</v>
          </cell>
          <cell r="Q3370" t="str">
            <v>Produkt 8</v>
          </cell>
          <cell r="R3370" t="str">
            <v>Jara*Pavel</v>
          </cell>
          <cell r="S3370" t="str">
            <v>Čechy</v>
          </cell>
          <cell r="T3370" t="str">
            <v>Cheb</v>
          </cell>
          <cell r="U3370" t="str">
            <v>Cheb</v>
          </cell>
          <cell r="V3370">
            <v>52</v>
          </cell>
          <cell r="W3370">
            <v>255</v>
          </cell>
          <cell r="X3370">
            <v>55</v>
          </cell>
          <cell r="Y3370">
            <v>14025</v>
          </cell>
          <cell r="Z3370">
            <v>0.03</v>
          </cell>
          <cell r="AA3370">
            <v>420.75</v>
          </cell>
          <cell r="AB3370">
            <v>13604.25</v>
          </cell>
          <cell r="AC3370">
            <v>0.01</v>
          </cell>
          <cell r="AD3370">
            <v>136.04249999999999</v>
          </cell>
        </row>
        <row r="3371">
          <cell r="A3371">
            <v>3348</v>
          </cell>
          <cell r="B3371" t="str">
            <v>ZA 016</v>
          </cell>
          <cell r="D3371" t="str">
            <v>Karel</v>
          </cell>
          <cell r="E3371" t="str">
            <v>Jarolím</v>
          </cell>
          <cell r="G3371" t="str">
            <v>Firemní výdaj</v>
          </cell>
          <cell r="H3371">
            <v>588</v>
          </cell>
          <cell r="I3371" t="str">
            <v>Výroba</v>
          </cell>
          <cell r="J3371" t="str">
            <v>860628/5974</v>
          </cell>
          <cell r="K3371">
            <v>25000</v>
          </cell>
          <cell r="L3371">
            <v>300</v>
          </cell>
          <cell r="M3371" t="str">
            <v>Kraus</v>
          </cell>
          <cell r="N3371">
            <v>39754</v>
          </cell>
          <cell r="O3371" t="str">
            <v>3348-02112008-016</v>
          </cell>
          <cell r="P3371" t="str">
            <v>PL-5252-C-9</v>
          </cell>
          <cell r="Q3371" t="str">
            <v>Produkt 9</v>
          </cell>
          <cell r="R3371" t="str">
            <v>NERIA a.s.</v>
          </cell>
          <cell r="S3371" t="str">
            <v>Morava</v>
          </cell>
          <cell r="T3371" t="str">
            <v>Jihlava</v>
          </cell>
          <cell r="U3371" t="str">
            <v>Opatov</v>
          </cell>
          <cell r="V3371">
            <v>602</v>
          </cell>
          <cell r="W3371">
            <v>18</v>
          </cell>
          <cell r="X3371">
            <v>327</v>
          </cell>
          <cell r="Y3371">
            <v>5886</v>
          </cell>
          <cell r="Z3371">
            <v>0</v>
          </cell>
          <cell r="AA3371">
            <v>0</v>
          </cell>
          <cell r="AB3371">
            <v>5886</v>
          </cell>
          <cell r="AC3371">
            <v>0.04</v>
          </cell>
          <cell r="AD3371">
            <v>235.44</v>
          </cell>
        </row>
        <row r="3372">
          <cell r="A3372">
            <v>3349</v>
          </cell>
          <cell r="B3372" t="str">
            <v>ZA 051</v>
          </cell>
          <cell r="D3372" t="str">
            <v>Ondřej</v>
          </cell>
          <cell r="E3372" t="str">
            <v>Čiháček</v>
          </cell>
          <cell r="G3372" t="str">
            <v>Benzín</v>
          </cell>
          <cell r="H3372">
            <v>566</v>
          </cell>
          <cell r="I3372" t="str">
            <v>Výroba</v>
          </cell>
          <cell r="J3372" t="str">
            <v>500919/551</v>
          </cell>
          <cell r="K3372">
            <v>20000</v>
          </cell>
          <cell r="L3372">
            <v>3300</v>
          </cell>
          <cell r="M3372" t="str">
            <v>Sokol</v>
          </cell>
          <cell r="N3372">
            <v>39755</v>
          </cell>
          <cell r="O3372" t="str">
            <v>3349-03112008-051</v>
          </cell>
          <cell r="P3372" t="str">
            <v>PL-9542-A-3</v>
          </cell>
          <cell r="Q3372" t="str">
            <v>Produkt 3</v>
          </cell>
          <cell r="R3372" t="str">
            <v>JAWA a.s.</v>
          </cell>
          <cell r="S3372" t="str">
            <v>Morava</v>
          </cell>
          <cell r="T3372" t="str">
            <v>Frýdek-Místek</v>
          </cell>
          <cell r="U3372" t="str">
            <v>Hnojník</v>
          </cell>
          <cell r="V3372">
            <v>320</v>
          </cell>
          <cell r="W3372">
            <v>206</v>
          </cell>
          <cell r="X3372">
            <v>61</v>
          </cell>
          <cell r="Y3372">
            <v>12566</v>
          </cell>
          <cell r="Z3372">
            <v>0</v>
          </cell>
          <cell r="AA3372">
            <v>0</v>
          </cell>
          <cell r="AB3372">
            <v>12566</v>
          </cell>
          <cell r="AC3372">
            <v>0.04</v>
          </cell>
          <cell r="AD3372">
            <v>502.64</v>
          </cell>
        </row>
        <row r="3373">
          <cell r="A3373">
            <v>3350</v>
          </cell>
          <cell r="B3373" t="str">
            <v>ZA 128</v>
          </cell>
          <cell r="D3373" t="str">
            <v>Rudolf</v>
          </cell>
          <cell r="E3373" t="str">
            <v>Cenkl  </v>
          </cell>
          <cell r="G3373" t="str">
            <v>Cestovné</v>
          </cell>
          <cell r="H3373">
            <v>6799</v>
          </cell>
          <cell r="I3373" t="str">
            <v>Prodej C</v>
          </cell>
          <cell r="J3373" t="str">
            <v>740303/1680</v>
          </cell>
          <cell r="K3373">
            <v>17000</v>
          </cell>
          <cell r="L3373">
            <v>3000</v>
          </cell>
          <cell r="M3373" t="str">
            <v>Jakhel</v>
          </cell>
          <cell r="N3373">
            <v>39757</v>
          </cell>
          <cell r="O3373" t="str">
            <v>3350-05112008-128</v>
          </cell>
          <cell r="P3373" t="str">
            <v>CZ-5297-A-8</v>
          </cell>
          <cell r="Q3373" t="str">
            <v>Produkt 8</v>
          </cell>
          <cell r="R3373" t="str">
            <v>NEREZOVÁ VÝROBA</v>
          </cell>
          <cell r="S3373" t="str">
            <v>Morava</v>
          </cell>
          <cell r="T3373" t="str">
            <v>Jihlava</v>
          </cell>
          <cell r="U3373" t="str">
            <v>Jihlava</v>
          </cell>
          <cell r="V3373">
            <v>179</v>
          </cell>
          <cell r="W3373">
            <v>248</v>
          </cell>
          <cell r="X3373">
            <v>55</v>
          </cell>
          <cell r="Y3373">
            <v>13640</v>
          </cell>
          <cell r="Z3373">
            <v>0.03</v>
          </cell>
          <cell r="AA3373">
            <v>409.2</v>
          </cell>
          <cell r="AB3373">
            <v>13230.8</v>
          </cell>
          <cell r="AC3373">
            <v>0.01</v>
          </cell>
          <cell r="AD3373">
            <v>132.30799999999999</v>
          </cell>
        </row>
        <row r="3374">
          <cell r="A3374">
            <v>3351</v>
          </cell>
          <cell r="B3374" t="str">
            <v>ZA 175</v>
          </cell>
          <cell r="D3374" t="str">
            <v>Jaroslav</v>
          </cell>
          <cell r="E3374" t="str">
            <v>Janaš  </v>
          </cell>
          <cell r="G3374" t="str">
            <v>Telefon</v>
          </cell>
          <cell r="H3374">
            <v>1836</v>
          </cell>
          <cell r="I3374" t="str">
            <v>Prodej B</v>
          </cell>
          <cell r="J3374" t="str">
            <v>540313/5551</v>
          </cell>
          <cell r="K3374">
            <v>19000</v>
          </cell>
          <cell r="L3374">
            <v>1600</v>
          </cell>
          <cell r="M3374" t="str">
            <v>Kraus</v>
          </cell>
          <cell r="N3374">
            <v>39757</v>
          </cell>
          <cell r="O3374" t="str">
            <v>3351-05112008-175</v>
          </cell>
          <cell r="P3374" t="str">
            <v>AU-9269-B-1</v>
          </cell>
          <cell r="Q3374" t="str">
            <v>Produkt 1</v>
          </cell>
          <cell r="R3374" t="str">
            <v>JAWA a.s.</v>
          </cell>
          <cell r="S3374" t="str">
            <v>Morava</v>
          </cell>
          <cell r="T3374" t="str">
            <v>Frýdek-Místek</v>
          </cell>
          <cell r="U3374" t="str">
            <v>Hnojník</v>
          </cell>
          <cell r="V3374">
            <v>320</v>
          </cell>
          <cell r="W3374">
            <v>397</v>
          </cell>
          <cell r="X3374">
            <v>107</v>
          </cell>
          <cell r="Y3374">
            <v>42479</v>
          </cell>
          <cell r="Z3374">
            <v>0.08</v>
          </cell>
          <cell r="AA3374">
            <v>3398.32</v>
          </cell>
          <cell r="AB3374">
            <v>39080.68</v>
          </cell>
          <cell r="AC3374">
            <v>0.02</v>
          </cell>
          <cell r="AD3374">
            <v>781.61360000000002</v>
          </cell>
        </row>
        <row r="3375">
          <cell r="A3375">
            <v>3352</v>
          </cell>
          <cell r="B3375" t="str">
            <v>ZA 175</v>
          </cell>
          <cell r="D3375" t="str">
            <v>Jaroslav</v>
          </cell>
          <cell r="E3375" t="str">
            <v>Janaš  </v>
          </cell>
          <cell r="G3375" t="str">
            <v>Benzín</v>
          </cell>
          <cell r="H3375">
            <v>2461</v>
          </cell>
          <cell r="I3375" t="str">
            <v>Prodej B</v>
          </cell>
          <cell r="J3375" t="str">
            <v>540313/5551</v>
          </cell>
          <cell r="K3375">
            <v>19000</v>
          </cell>
          <cell r="L3375">
            <v>1600</v>
          </cell>
          <cell r="M3375" t="str">
            <v>Sokol</v>
          </cell>
          <cell r="N3375">
            <v>39759</v>
          </cell>
          <cell r="O3375" t="str">
            <v>3352-07112008-175</v>
          </cell>
          <cell r="P3375" t="str">
            <v>CZ-8556-A-6</v>
          </cell>
          <cell r="Q3375" t="str">
            <v>Produkt 6</v>
          </cell>
          <cell r="R3375" t="str">
            <v>JAWA a.s.</v>
          </cell>
          <cell r="S3375" t="str">
            <v>Morava</v>
          </cell>
          <cell r="T3375" t="str">
            <v>Frýdek-Místek</v>
          </cell>
          <cell r="U3375" t="str">
            <v>Hnojník</v>
          </cell>
          <cell r="V3375">
            <v>320</v>
          </cell>
          <cell r="W3375">
            <v>24</v>
          </cell>
          <cell r="X3375">
            <v>682</v>
          </cell>
          <cell r="Y3375">
            <v>16368</v>
          </cell>
          <cell r="Z3375">
            <v>0</v>
          </cell>
          <cell r="AA3375">
            <v>0</v>
          </cell>
          <cell r="AB3375">
            <v>16368</v>
          </cell>
          <cell r="AC3375">
            <v>0.04</v>
          </cell>
          <cell r="AD3375">
            <v>654.72</v>
          </cell>
        </row>
        <row r="3376">
          <cell r="A3376">
            <v>3353</v>
          </cell>
          <cell r="B3376" t="str">
            <v>ZA 128</v>
          </cell>
          <cell r="D3376" t="str">
            <v>Rudolf</v>
          </cell>
          <cell r="E3376" t="str">
            <v>Cenkl  </v>
          </cell>
          <cell r="G3376" t="str">
            <v>Školení profesní</v>
          </cell>
          <cell r="H3376">
            <v>1308</v>
          </cell>
          <cell r="I3376" t="str">
            <v>Prodej C</v>
          </cell>
          <cell r="J3376" t="str">
            <v>740303/1680</v>
          </cell>
          <cell r="K3376">
            <v>17000</v>
          </cell>
          <cell r="L3376">
            <v>3000</v>
          </cell>
          <cell r="M3376" t="str">
            <v>Kraus</v>
          </cell>
          <cell r="N3376">
            <v>39760</v>
          </cell>
          <cell r="O3376" t="str">
            <v>3353-08112008-128</v>
          </cell>
          <cell r="P3376" t="str">
            <v>CZ-4379-B-4</v>
          </cell>
          <cell r="Q3376" t="str">
            <v>Produkt 4</v>
          </cell>
          <cell r="R3376" t="str">
            <v>NEREZOVÁ VÝROBA</v>
          </cell>
          <cell r="S3376" t="str">
            <v>Morava</v>
          </cell>
          <cell r="T3376" t="str">
            <v>Jihlava</v>
          </cell>
          <cell r="U3376" t="str">
            <v>Jihlava</v>
          </cell>
          <cell r="V3376">
            <v>179</v>
          </cell>
          <cell r="W3376">
            <v>96</v>
          </cell>
          <cell r="X3376">
            <v>351</v>
          </cell>
          <cell r="Y3376">
            <v>33696</v>
          </cell>
          <cell r="Z3376">
            <v>0</v>
          </cell>
          <cell r="AA3376">
            <v>0</v>
          </cell>
          <cell r="AB3376">
            <v>33696</v>
          </cell>
          <cell r="AC3376">
            <v>0.04</v>
          </cell>
          <cell r="AD3376">
            <v>1347.84</v>
          </cell>
        </row>
        <row r="3377">
          <cell r="A3377">
            <v>3354</v>
          </cell>
          <cell r="B3377" t="str">
            <v>ZA 175</v>
          </cell>
          <cell r="D3377" t="str">
            <v>Jaroslav</v>
          </cell>
          <cell r="E3377" t="str">
            <v>Janaš  </v>
          </cell>
          <cell r="G3377" t="str">
            <v>Firemní výdaj</v>
          </cell>
          <cell r="H3377">
            <v>692</v>
          </cell>
          <cell r="I3377" t="str">
            <v>Prodej B</v>
          </cell>
          <cell r="J3377" t="str">
            <v>540313/5551</v>
          </cell>
          <cell r="K3377">
            <v>19000</v>
          </cell>
          <cell r="L3377">
            <v>1600</v>
          </cell>
          <cell r="M3377" t="str">
            <v>Mize</v>
          </cell>
          <cell r="N3377">
            <v>39761</v>
          </cell>
          <cell r="O3377" t="str">
            <v>3354-09112008-175</v>
          </cell>
          <cell r="P3377" t="str">
            <v>CZ-8821-C-6</v>
          </cell>
          <cell r="Q3377" t="str">
            <v>Produkt 6</v>
          </cell>
          <cell r="R3377" t="str">
            <v>JAWA a.s.</v>
          </cell>
          <cell r="S3377" t="str">
            <v>Morava</v>
          </cell>
          <cell r="T3377" t="str">
            <v>Frýdek-Místek</v>
          </cell>
          <cell r="U3377" t="str">
            <v>Hnojník</v>
          </cell>
          <cell r="V3377">
            <v>320</v>
          </cell>
          <cell r="W3377">
            <v>474</v>
          </cell>
          <cell r="X3377">
            <v>683</v>
          </cell>
          <cell r="Y3377">
            <v>323742</v>
          </cell>
          <cell r="Z3377">
            <v>0.1</v>
          </cell>
          <cell r="AA3377">
            <v>32374.2</v>
          </cell>
          <cell r="AB3377">
            <v>291367.8</v>
          </cell>
          <cell r="AC3377">
            <v>0.03</v>
          </cell>
          <cell r="AD3377">
            <v>8741.0339999999997</v>
          </cell>
        </row>
        <row r="3378">
          <cell r="A3378">
            <v>3355</v>
          </cell>
          <cell r="B3378" t="str">
            <v>ZA 128</v>
          </cell>
          <cell r="D3378" t="str">
            <v>Rudolf</v>
          </cell>
          <cell r="E3378" t="str">
            <v>Cenkl  </v>
          </cell>
          <cell r="G3378" t="str">
            <v>Školení jazyky</v>
          </cell>
          <cell r="H3378">
            <v>3239</v>
          </cell>
          <cell r="I3378" t="str">
            <v>Prodej C</v>
          </cell>
          <cell r="J3378" t="str">
            <v>740303/1680</v>
          </cell>
          <cell r="K3378">
            <v>17000</v>
          </cell>
          <cell r="L3378">
            <v>3000</v>
          </cell>
          <cell r="M3378" t="str">
            <v>Sokol</v>
          </cell>
          <cell r="N3378">
            <v>39763</v>
          </cell>
          <cell r="O3378" t="str">
            <v>3355-11112008-128</v>
          </cell>
          <cell r="P3378" t="str">
            <v>CZ-9975-C-2</v>
          </cell>
          <cell r="Q3378" t="str">
            <v>Produkt 2</v>
          </cell>
          <cell r="R3378" t="str">
            <v>NEREZOVÁ VÝROBA</v>
          </cell>
          <cell r="S3378" t="str">
            <v>Morava</v>
          </cell>
          <cell r="T3378" t="str">
            <v>Jihlava</v>
          </cell>
          <cell r="U3378" t="str">
            <v>Jihlava</v>
          </cell>
          <cell r="V3378">
            <v>179</v>
          </cell>
          <cell r="W3378">
            <v>391</v>
          </cell>
          <cell r="X3378">
            <v>160</v>
          </cell>
          <cell r="Y3378">
            <v>62560</v>
          </cell>
          <cell r="Z3378">
            <v>0.09</v>
          </cell>
          <cell r="AA3378">
            <v>5630.4</v>
          </cell>
          <cell r="AB3378">
            <v>56929.599999999999</v>
          </cell>
          <cell r="AC3378">
            <v>0.02</v>
          </cell>
          <cell r="AD3378">
            <v>1138.5920000000001</v>
          </cell>
        </row>
        <row r="3379">
          <cell r="A3379">
            <v>3356</v>
          </cell>
          <cell r="B3379" t="str">
            <v>ZA 175</v>
          </cell>
          <cell r="D3379" t="str">
            <v>Jaroslav</v>
          </cell>
          <cell r="E3379" t="str">
            <v>Janaš  </v>
          </cell>
          <cell r="G3379" t="str">
            <v>Cestovné</v>
          </cell>
          <cell r="H3379">
            <v>3148</v>
          </cell>
          <cell r="I3379" t="str">
            <v>Prodej B</v>
          </cell>
          <cell r="J3379" t="str">
            <v>540313/5551</v>
          </cell>
          <cell r="K3379">
            <v>19000</v>
          </cell>
          <cell r="L3379">
            <v>1600</v>
          </cell>
          <cell r="M3379" t="str">
            <v>Jakhel</v>
          </cell>
          <cell r="N3379">
            <v>39763</v>
          </cell>
          <cell r="O3379" t="str">
            <v>3356-11112008-175</v>
          </cell>
          <cell r="P3379" t="str">
            <v>PL-1420-B-9</v>
          </cell>
          <cell r="Q3379" t="str">
            <v>Produkt 9</v>
          </cell>
          <cell r="R3379" t="str">
            <v>JAWA a.s.</v>
          </cell>
          <cell r="S3379" t="str">
            <v>Morava</v>
          </cell>
          <cell r="T3379" t="str">
            <v>Frýdek-Místek</v>
          </cell>
          <cell r="U3379" t="str">
            <v>Hnojník</v>
          </cell>
          <cell r="V3379">
            <v>320</v>
          </cell>
          <cell r="W3379">
            <v>130</v>
          </cell>
          <cell r="X3379">
            <v>327</v>
          </cell>
          <cell r="Y3379">
            <v>42510</v>
          </cell>
          <cell r="Z3379">
            <v>0</v>
          </cell>
          <cell r="AA3379">
            <v>0</v>
          </cell>
          <cell r="AB3379">
            <v>42510</v>
          </cell>
          <cell r="AC3379">
            <v>0.04</v>
          </cell>
          <cell r="AD3379">
            <v>1700.4</v>
          </cell>
        </row>
        <row r="3380">
          <cell r="A3380">
            <v>3357</v>
          </cell>
          <cell r="B3380" t="str">
            <v>ZA 003</v>
          </cell>
          <cell r="C3380" t="str">
            <v>Mgr.</v>
          </cell>
          <cell r="D3380" t="str">
            <v>Tomáš</v>
          </cell>
          <cell r="E3380" t="str">
            <v>Novotný</v>
          </cell>
          <cell r="G3380" t="str">
            <v>Školení profesní</v>
          </cell>
          <cell r="H3380">
            <v>1902</v>
          </cell>
          <cell r="I3380" t="str">
            <v>Prodej D</v>
          </cell>
          <cell r="J3380" t="str">
            <v>920610/5953</v>
          </cell>
          <cell r="K3380">
            <v>19500</v>
          </cell>
          <cell r="L3380">
            <v>2800</v>
          </cell>
          <cell r="M3380" t="str">
            <v>Mize</v>
          </cell>
          <cell r="N3380">
            <v>39765</v>
          </cell>
          <cell r="O3380" t="str">
            <v>3357-13112008-003</v>
          </cell>
          <cell r="P3380" t="str">
            <v>DE-5963-D-4</v>
          </cell>
          <cell r="Q3380" t="str">
            <v>Produkt 4</v>
          </cell>
          <cell r="R3380" t="str">
            <v>JAWOS s.r.o.</v>
          </cell>
          <cell r="S3380" t="str">
            <v>Morava</v>
          </cell>
          <cell r="T3380" t="str">
            <v>Frýdek-Místek</v>
          </cell>
          <cell r="U3380" t="str">
            <v>Lhotka</v>
          </cell>
          <cell r="V3380">
            <v>1000</v>
          </cell>
          <cell r="W3380">
            <v>324</v>
          </cell>
          <cell r="X3380">
            <v>390</v>
          </cell>
          <cell r="Y3380">
            <v>126360</v>
          </cell>
          <cell r="Z3380">
            <v>0.1</v>
          </cell>
          <cell r="AA3380">
            <v>12636</v>
          </cell>
          <cell r="AB3380">
            <v>113724</v>
          </cell>
          <cell r="AC3380">
            <v>0.03</v>
          </cell>
          <cell r="AD3380">
            <v>3411.72</v>
          </cell>
        </row>
        <row r="3381">
          <cell r="A3381">
            <v>3358</v>
          </cell>
          <cell r="B3381" t="str">
            <v>ZA 128</v>
          </cell>
          <cell r="D3381" t="str">
            <v>Rudolf</v>
          </cell>
          <cell r="E3381" t="str">
            <v>Cenkl  </v>
          </cell>
          <cell r="G3381" t="str">
            <v>Telefon</v>
          </cell>
          <cell r="H3381">
            <v>7425</v>
          </cell>
          <cell r="I3381" t="str">
            <v>Prodej C</v>
          </cell>
          <cell r="J3381" t="str">
            <v>740303/1680</v>
          </cell>
          <cell r="K3381">
            <v>17000</v>
          </cell>
          <cell r="L3381">
            <v>1600</v>
          </cell>
          <cell r="M3381" t="str">
            <v>Sokol</v>
          </cell>
          <cell r="N3381">
            <v>39766</v>
          </cell>
          <cell r="O3381" t="str">
            <v>3358-14112008-128</v>
          </cell>
          <cell r="P3381" t="str">
            <v>CZ-1975-D-0</v>
          </cell>
          <cell r="Q3381" t="str">
            <v>Produkt 10</v>
          </cell>
          <cell r="R3381" t="str">
            <v>NEREZOVÁ VÝROBA</v>
          </cell>
          <cell r="S3381" t="str">
            <v>Morava</v>
          </cell>
          <cell r="T3381" t="str">
            <v>Jihlava</v>
          </cell>
          <cell r="U3381" t="str">
            <v>Jihlava</v>
          </cell>
          <cell r="V3381">
            <v>179</v>
          </cell>
          <cell r="W3381">
            <v>253</v>
          </cell>
          <cell r="X3381">
            <v>125</v>
          </cell>
          <cell r="Y3381">
            <v>31625</v>
          </cell>
          <cell r="Z3381">
            <v>0.08</v>
          </cell>
          <cell r="AA3381">
            <v>2530</v>
          </cell>
          <cell r="AB3381">
            <v>29095</v>
          </cell>
          <cell r="AC3381">
            <v>0.02</v>
          </cell>
          <cell r="AD3381">
            <v>581.9</v>
          </cell>
        </row>
        <row r="3382">
          <cell r="A3382">
            <v>3359</v>
          </cell>
          <cell r="B3382" t="str">
            <v>ZA 133</v>
          </cell>
          <cell r="D3382" t="str">
            <v>Růžena</v>
          </cell>
          <cell r="E3382" t="str">
            <v>Tomanová</v>
          </cell>
          <cell r="G3382" t="str">
            <v>Školení profesní</v>
          </cell>
          <cell r="H3382">
            <v>4985</v>
          </cell>
          <cell r="I3382" t="str">
            <v>Prodej C</v>
          </cell>
          <cell r="J3382" t="str">
            <v>765202/2312</v>
          </cell>
          <cell r="K3382">
            <v>19000</v>
          </cell>
          <cell r="L3382">
            <v>3300</v>
          </cell>
          <cell r="M3382" t="str">
            <v>Sokol</v>
          </cell>
          <cell r="N3382">
            <v>39767</v>
          </cell>
          <cell r="O3382" t="str">
            <v>3359-15112008-133</v>
          </cell>
          <cell r="P3382" t="str">
            <v>DE-8306-A-1</v>
          </cell>
          <cell r="Q3382" t="str">
            <v>Produkt 1</v>
          </cell>
          <cell r="R3382" t="str">
            <v>JIHLAVAN a.s.</v>
          </cell>
          <cell r="S3382" t="str">
            <v>Morava</v>
          </cell>
          <cell r="T3382" t="str">
            <v>Brno</v>
          </cell>
          <cell r="U3382" t="str">
            <v>Husovice</v>
          </cell>
          <cell r="V3382">
            <v>324</v>
          </cell>
          <cell r="W3382">
            <v>26</v>
          </cell>
          <cell r="X3382">
            <v>100</v>
          </cell>
          <cell r="Y3382">
            <v>2600</v>
          </cell>
          <cell r="Z3382">
            <v>0</v>
          </cell>
          <cell r="AA3382">
            <v>0</v>
          </cell>
          <cell r="AB3382">
            <v>2600</v>
          </cell>
          <cell r="AC3382">
            <v>0.04</v>
          </cell>
          <cell r="AD3382">
            <v>104</v>
          </cell>
        </row>
        <row r="3383">
          <cell r="A3383">
            <v>3360</v>
          </cell>
          <cell r="B3383" t="str">
            <v>ZA 001</v>
          </cell>
          <cell r="C3383" t="str">
            <v>Ing.</v>
          </cell>
          <cell r="D3383" t="str">
            <v>Jan</v>
          </cell>
          <cell r="E3383" t="str">
            <v>Novák</v>
          </cell>
          <cell r="G3383" t="str">
            <v>Školení jazyky</v>
          </cell>
          <cell r="H3383">
            <v>6299</v>
          </cell>
          <cell r="I3383" t="str">
            <v>Prodej A</v>
          </cell>
          <cell r="J3383" t="str">
            <v>900707/5737</v>
          </cell>
          <cell r="K3383">
            <v>25000</v>
          </cell>
          <cell r="L3383">
            <v>5000</v>
          </cell>
          <cell r="M3383" t="str">
            <v>Sokol</v>
          </cell>
          <cell r="N3383">
            <v>39769</v>
          </cell>
          <cell r="O3383" t="str">
            <v>3360-17112008-001</v>
          </cell>
          <cell r="P3383" t="str">
            <v>AU-6368-C-7</v>
          </cell>
          <cell r="Q3383" t="str">
            <v>Produkt 7</v>
          </cell>
          <cell r="R3383" t="str">
            <v>NEREZOVÁ VÝROBA</v>
          </cell>
          <cell r="S3383" t="str">
            <v>Morava</v>
          </cell>
          <cell r="T3383" t="str">
            <v>Jihlava</v>
          </cell>
          <cell r="U3383" t="str">
            <v>Jihlava</v>
          </cell>
          <cell r="V3383">
            <v>179</v>
          </cell>
          <cell r="W3383">
            <v>120</v>
          </cell>
          <cell r="X3383">
            <v>1200</v>
          </cell>
          <cell r="Y3383">
            <v>144000</v>
          </cell>
          <cell r="Z3383">
            <v>0</v>
          </cell>
          <cell r="AA3383">
            <v>0</v>
          </cell>
          <cell r="AB3383">
            <v>144000</v>
          </cell>
          <cell r="AC3383">
            <v>0.04</v>
          </cell>
          <cell r="AD3383">
            <v>5760</v>
          </cell>
        </row>
        <row r="3384">
          <cell r="A3384">
            <v>3361</v>
          </cell>
          <cell r="B3384" t="str">
            <v>ZA 317</v>
          </cell>
          <cell r="C3384" t="str">
            <v>PHDr.</v>
          </cell>
          <cell r="D3384" t="str">
            <v>Pavel</v>
          </cell>
          <cell r="E3384" t="str">
            <v>Papuč</v>
          </cell>
          <cell r="G3384" t="str">
            <v>Firemní výdaj</v>
          </cell>
          <cell r="H3384">
            <v>3854</v>
          </cell>
          <cell r="I3384" t="str">
            <v>Prodej B</v>
          </cell>
          <cell r="J3384" t="str">
            <v>710304/1198</v>
          </cell>
          <cell r="K3384">
            <v>34000</v>
          </cell>
          <cell r="L3384">
            <v>3600</v>
          </cell>
          <cell r="M3384" t="str">
            <v>Jakhel</v>
          </cell>
          <cell r="N3384">
            <v>39769</v>
          </cell>
          <cell r="O3384" t="str">
            <v>3361-17112008-317</v>
          </cell>
          <cell r="P3384" t="str">
            <v>PL-3943-B-4</v>
          </cell>
          <cell r="Q3384" t="str">
            <v>Produkt 4</v>
          </cell>
          <cell r="R3384" t="str">
            <v>JIHLAVAN a.s.</v>
          </cell>
          <cell r="S3384" t="str">
            <v>Morava</v>
          </cell>
          <cell r="T3384" t="str">
            <v>Brno</v>
          </cell>
          <cell r="U3384" t="str">
            <v>Husovice</v>
          </cell>
          <cell r="V3384">
            <v>324</v>
          </cell>
          <cell r="W3384">
            <v>477</v>
          </cell>
          <cell r="X3384">
            <v>384</v>
          </cell>
          <cell r="Y3384">
            <v>183168</v>
          </cell>
          <cell r="Z3384">
            <v>0.09</v>
          </cell>
          <cell r="AA3384">
            <v>16485.12</v>
          </cell>
          <cell r="AB3384">
            <v>166682.88</v>
          </cell>
          <cell r="AC3384">
            <v>0.02</v>
          </cell>
          <cell r="AD3384">
            <v>3333.6576</v>
          </cell>
        </row>
        <row r="3385">
          <cell r="A3385">
            <v>3362</v>
          </cell>
          <cell r="B3385" t="str">
            <v>ZA 317</v>
          </cell>
          <cell r="C3385" t="str">
            <v>PHDr.</v>
          </cell>
          <cell r="D3385" t="str">
            <v>Pavel</v>
          </cell>
          <cell r="E3385" t="str">
            <v>Papuč</v>
          </cell>
          <cell r="G3385" t="str">
            <v>Cestovné</v>
          </cell>
          <cell r="H3385">
            <v>4849</v>
          </cell>
          <cell r="I3385" t="str">
            <v>Prodej B</v>
          </cell>
          <cell r="J3385" t="str">
            <v>710304/1198</v>
          </cell>
          <cell r="K3385">
            <v>34000</v>
          </cell>
          <cell r="L3385">
            <v>3600</v>
          </cell>
          <cell r="M3385" t="str">
            <v>Jakhel</v>
          </cell>
          <cell r="N3385">
            <v>39771</v>
          </cell>
          <cell r="O3385" t="str">
            <v>3362-19112008-317</v>
          </cell>
          <cell r="P3385" t="str">
            <v>CZ-5379-A-4</v>
          </cell>
          <cell r="Q3385" t="str">
            <v>Produkt 4</v>
          </cell>
          <cell r="R3385" t="str">
            <v>JIHLAVAN a.s.</v>
          </cell>
          <cell r="S3385" t="str">
            <v>Morava</v>
          </cell>
          <cell r="T3385" t="str">
            <v>Brno</v>
          </cell>
          <cell r="U3385" t="str">
            <v>Husovice</v>
          </cell>
          <cell r="V3385">
            <v>324</v>
          </cell>
          <cell r="W3385">
            <v>334</v>
          </cell>
          <cell r="X3385">
            <v>377</v>
          </cell>
          <cell r="Y3385">
            <v>125918</v>
          </cell>
          <cell r="Z3385">
            <v>0.09</v>
          </cell>
          <cell r="AA3385">
            <v>11332.619999999999</v>
          </cell>
          <cell r="AB3385">
            <v>114585.38</v>
          </cell>
          <cell r="AC3385">
            <v>0.02</v>
          </cell>
          <cell r="AD3385">
            <v>2291.7076000000002</v>
          </cell>
        </row>
        <row r="3386">
          <cell r="A3386">
            <v>3363</v>
          </cell>
          <cell r="B3386" t="str">
            <v>ZA 353</v>
          </cell>
          <cell r="D3386" t="str">
            <v>Václav</v>
          </cell>
          <cell r="E3386" t="str">
            <v>Tomášek</v>
          </cell>
          <cell r="G3386" t="str">
            <v>Firemní výdaj</v>
          </cell>
          <cell r="H3386">
            <v>1341</v>
          </cell>
          <cell r="I3386" t="str">
            <v>Prodej B</v>
          </cell>
          <cell r="J3386" t="str">
            <v>520626/348</v>
          </cell>
          <cell r="K3386">
            <v>15500</v>
          </cell>
          <cell r="L3386">
            <v>3300</v>
          </cell>
          <cell r="M3386" t="str">
            <v>Kraus</v>
          </cell>
          <cell r="N3386">
            <v>39772</v>
          </cell>
          <cell r="O3386" t="str">
            <v>3363-20112008-353</v>
          </cell>
          <cell r="P3386" t="str">
            <v>CZ-7555-D-4</v>
          </cell>
          <cell r="Q3386" t="str">
            <v>Produkt 4</v>
          </cell>
          <cell r="R3386" t="str">
            <v>NATUR s.r.o.</v>
          </cell>
          <cell r="S3386" t="str">
            <v>Čechy</v>
          </cell>
          <cell r="T3386" t="str">
            <v>Cheb</v>
          </cell>
          <cell r="U3386" t="str">
            <v>Cheb</v>
          </cell>
          <cell r="V3386">
            <v>568</v>
          </cell>
          <cell r="W3386">
            <v>47</v>
          </cell>
          <cell r="X3386">
            <v>399</v>
          </cell>
          <cell r="Y3386">
            <v>18753</v>
          </cell>
          <cell r="Z3386">
            <v>0</v>
          </cell>
          <cell r="AA3386">
            <v>0</v>
          </cell>
          <cell r="AB3386">
            <v>18753</v>
          </cell>
          <cell r="AC3386">
            <v>0.04</v>
          </cell>
          <cell r="AD3386">
            <v>750.12</v>
          </cell>
        </row>
        <row r="3387">
          <cell r="A3387">
            <v>3364</v>
          </cell>
          <cell r="B3387" t="str">
            <v>ZA 317</v>
          </cell>
          <cell r="C3387" t="str">
            <v>PHDr.</v>
          </cell>
          <cell r="D3387" t="str">
            <v>Pavel</v>
          </cell>
          <cell r="E3387" t="str">
            <v>Papuč</v>
          </cell>
          <cell r="G3387" t="str">
            <v>Školení profesní</v>
          </cell>
          <cell r="H3387">
            <v>2006</v>
          </cell>
          <cell r="I3387" t="str">
            <v>Prodej B</v>
          </cell>
          <cell r="J3387" t="str">
            <v>710304/1198</v>
          </cell>
          <cell r="K3387">
            <v>34000</v>
          </cell>
          <cell r="L3387">
            <v>3600</v>
          </cell>
          <cell r="M3387" t="str">
            <v>Mize</v>
          </cell>
          <cell r="N3387">
            <v>39773</v>
          </cell>
          <cell r="O3387" t="str">
            <v>3364-21112008-317</v>
          </cell>
          <cell r="P3387" t="str">
            <v>DE-1353-A-5</v>
          </cell>
          <cell r="Q3387" t="str">
            <v>Produkt 5</v>
          </cell>
          <cell r="R3387" t="str">
            <v>JIHLAVAN a.s.</v>
          </cell>
          <cell r="S3387" t="str">
            <v>Morava</v>
          </cell>
          <cell r="T3387" t="str">
            <v>Brno</v>
          </cell>
          <cell r="U3387" t="str">
            <v>Husovice</v>
          </cell>
          <cell r="V3387">
            <v>324</v>
          </cell>
          <cell r="W3387">
            <v>99</v>
          </cell>
          <cell r="X3387">
            <v>500</v>
          </cell>
          <cell r="Y3387">
            <v>49500</v>
          </cell>
          <cell r="Z3387">
            <v>0</v>
          </cell>
          <cell r="AA3387">
            <v>0</v>
          </cell>
          <cell r="AB3387">
            <v>49500</v>
          </cell>
          <cell r="AC3387">
            <v>0.04</v>
          </cell>
          <cell r="AD3387">
            <v>1980</v>
          </cell>
        </row>
        <row r="3388">
          <cell r="A3388">
            <v>3365</v>
          </cell>
          <cell r="B3388" t="str">
            <v>ZA 017</v>
          </cell>
          <cell r="C3388" t="str">
            <v>Ing.</v>
          </cell>
          <cell r="D3388" t="str">
            <v>Jana</v>
          </cell>
          <cell r="E3388" t="str">
            <v>Tobiášová</v>
          </cell>
          <cell r="G3388" t="str">
            <v>Telefon</v>
          </cell>
          <cell r="H3388">
            <v>2987</v>
          </cell>
          <cell r="I3388" t="str">
            <v>Výroba</v>
          </cell>
          <cell r="J3388" t="str">
            <v>855604/5982</v>
          </cell>
          <cell r="K3388">
            <v>19500</v>
          </cell>
          <cell r="L3388">
            <v>1300</v>
          </cell>
          <cell r="M3388" t="str">
            <v>Sokol</v>
          </cell>
          <cell r="N3388">
            <v>39775</v>
          </cell>
          <cell r="O3388" t="str">
            <v>3365-23112008-017</v>
          </cell>
          <cell r="P3388" t="str">
            <v>CZ-2860-D-6</v>
          </cell>
          <cell r="Q3388" t="str">
            <v>Produkt 6</v>
          </cell>
          <cell r="R3388" t="str">
            <v>NATUR s.r.o.</v>
          </cell>
          <cell r="S3388" t="str">
            <v>Čechy</v>
          </cell>
          <cell r="T3388" t="str">
            <v>Cheb</v>
          </cell>
          <cell r="U3388" t="str">
            <v>Cheb</v>
          </cell>
          <cell r="V3388">
            <v>568</v>
          </cell>
          <cell r="W3388">
            <v>388</v>
          </cell>
          <cell r="X3388">
            <v>684</v>
          </cell>
          <cell r="Y3388">
            <v>265392</v>
          </cell>
          <cell r="Z3388">
            <v>0.09</v>
          </cell>
          <cell r="AA3388">
            <v>23885.279999999999</v>
          </cell>
          <cell r="AB3388">
            <v>241506.72</v>
          </cell>
          <cell r="AC3388">
            <v>0.02</v>
          </cell>
          <cell r="AD3388">
            <v>4830.1343999999999</v>
          </cell>
        </row>
        <row r="3389">
          <cell r="A3389">
            <v>3366</v>
          </cell>
          <cell r="B3389" t="str">
            <v>ZA 317</v>
          </cell>
          <cell r="C3389" t="str">
            <v>PHDr.</v>
          </cell>
          <cell r="D3389" t="str">
            <v>Pavel</v>
          </cell>
          <cell r="E3389" t="str">
            <v>Papuč</v>
          </cell>
          <cell r="G3389" t="str">
            <v>Školení jazyky</v>
          </cell>
          <cell r="H3389">
            <v>6553</v>
          </cell>
          <cell r="I3389" t="str">
            <v>Prodej B</v>
          </cell>
          <cell r="J3389" t="str">
            <v>710304/1198</v>
          </cell>
          <cell r="K3389">
            <v>34000</v>
          </cell>
          <cell r="L3389">
            <v>3600</v>
          </cell>
          <cell r="M3389" t="str">
            <v>Sokol</v>
          </cell>
          <cell r="N3389">
            <v>39775</v>
          </cell>
          <cell r="O3389" t="str">
            <v>3366-23112008-317</v>
          </cell>
          <cell r="P3389" t="str">
            <v>DE-1339-B-5</v>
          </cell>
          <cell r="Q3389" t="str">
            <v>Produkt 5</v>
          </cell>
          <cell r="R3389" t="str">
            <v>JIHLAVAN a.s.</v>
          </cell>
          <cell r="S3389" t="str">
            <v>Morava</v>
          </cell>
          <cell r="T3389" t="str">
            <v>Brno</v>
          </cell>
          <cell r="U3389" t="str">
            <v>Husovice</v>
          </cell>
          <cell r="V3389">
            <v>324</v>
          </cell>
          <cell r="W3389">
            <v>364</v>
          </cell>
          <cell r="X3389">
            <v>500</v>
          </cell>
          <cell r="Y3389">
            <v>182000</v>
          </cell>
          <cell r="Z3389">
            <v>0</v>
          </cell>
          <cell r="AA3389">
            <v>0</v>
          </cell>
          <cell r="AB3389">
            <v>182000</v>
          </cell>
          <cell r="AC3389">
            <v>0.04</v>
          </cell>
          <cell r="AD3389">
            <v>7280</v>
          </cell>
        </row>
        <row r="3390">
          <cell r="A3390">
            <v>3367</v>
          </cell>
          <cell r="B3390" t="str">
            <v>ZA 012</v>
          </cell>
          <cell r="D3390" t="str">
            <v>Nikola</v>
          </cell>
          <cell r="E3390" t="str">
            <v>Tobiášová</v>
          </cell>
          <cell r="F3390" t="str">
            <v>BBA</v>
          </cell>
          <cell r="G3390" t="str">
            <v>Školení profesní</v>
          </cell>
          <cell r="H3390">
            <v>3467</v>
          </cell>
          <cell r="I3390" t="str">
            <v>Marketing</v>
          </cell>
          <cell r="J3390" t="str">
            <v>865520/5988</v>
          </cell>
          <cell r="K3390">
            <v>25000</v>
          </cell>
          <cell r="L3390">
            <v>1300</v>
          </cell>
          <cell r="M3390" t="str">
            <v>Sokol</v>
          </cell>
          <cell r="N3390">
            <v>39777</v>
          </cell>
          <cell r="O3390" t="str">
            <v>3367-25112008-012</v>
          </cell>
          <cell r="P3390" t="str">
            <v>CZ-8653-C-5</v>
          </cell>
          <cell r="Q3390" t="str">
            <v>Produkt 5</v>
          </cell>
          <cell r="R3390" t="str">
            <v>JIHOČESKÁ ENERGETIKA a.s.</v>
          </cell>
          <cell r="S3390" t="str">
            <v>Morava</v>
          </cell>
          <cell r="T3390" t="str">
            <v>Olomouc</v>
          </cell>
          <cell r="U3390" t="str">
            <v>Bílsko</v>
          </cell>
          <cell r="V3390">
            <v>160</v>
          </cell>
          <cell r="W3390">
            <v>240</v>
          </cell>
          <cell r="X3390">
            <v>500</v>
          </cell>
          <cell r="Y3390">
            <v>120000</v>
          </cell>
          <cell r="Z3390">
            <v>0</v>
          </cell>
          <cell r="AA3390">
            <v>0</v>
          </cell>
          <cell r="AB3390">
            <v>120000</v>
          </cell>
          <cell r="AC3390">
            <v>0.04</v>
          </cell>
          <cell r="AD3390">
            <v>4800</v>
          </cell>
        </row>
        <row r="3391">
          <cell r="A3391">
            <v>3368</v>
          </cell>
          <cell r="B3391" t="str">
            <v>ZA 017</v>
          </cell>
          <cell r="C3391" t="str">
            <v>Ing.</v>
          </cell>
          <cell r="D3391" t="str">
            <v>Jana</v>
          </cell>
          <cell r="E3391" t="str">
            <v>Tobiášová</v>
          </cell>
          <cell r="G3391" t="str">
            <v>Benzín</v>
          </cell>
          <cell r="H3391">
            <v>5645</v>
          </cell>
          <cell r="I3391" t="str">
            <v>Výroba</v>
          </cell>
          <cell r="J3391" t="str">
            <v>855604/5982</v>
          </cell>
          <cell r="K3391">
            <v>19500</v>
          </cell>
          <cell r="L3391">
            <v>1300</v>
          </cell>
          <cell r="M3391" t="str">
            <v>Mize</v>
          </cell>
          <cell r="N3391">
            <v>39778</v>
          </cell>
          <cell r="O3391" t="str">
            <v>3368-26112008-017</v>
          </cell>
          <cell r="P3391" t="str">
            <v>CZ-9091-A-6</v>
          </cell>
          <cell r="Q3391" t="str">
            <v>Produkt 6</v>
          </cell>
          <cell r="R3391" t="str">
            <v>NATUR s.r.o.</v>
          </cell>
          <cell r="S3391" t="str">
            <v>Čechy</v>
          </cell>
          <cell r="T3391" t="str">
            <v>Cheb</v>
          </cell>
          <cell r="U3391" t="str">
            <v>Cheb</v>
          </cell>
          <cell r="V3391">
            <v>568</v>
          </cell>
          <cell r="W3391">
            <v>266</v>
          </cell>
          <cell r="X3391">
            <v>681</v>
          </cell>
          <cell r="Y3391">
            <v>181146</v>
          </cell>
          <cell r="Z3391">
            <v>0.08</v>
          </cell>
          <cell r="AA3391">
            <v>14491.68</v>
          </cell>
          <cell r="AB3391">
            <v>166654.32</v>
          </cell>
          <cell r="AC3391">
            <v>0.02</v>
          </cell>
          <cell r="AD3391">
            <v>3333.0864000000001</v>
          </cell>
        </row>
        <row r="3392">
          <cell r="A3392">
            <v>3369</v>
          </cell>
          <cell r="B3392" t="str">
            <v>ZA 002</v>
          </cell>
          <cell r="C3392" t="str">
            <v>Mgr.</v>
          </cell>
          <cell r="D3392" t="str">
            <v>Jan</v>
          </cell>
          <cell r="E3392" t="str">
            <v>Vodička</v>
          </cell>
          <cell r="G3392" t="str">
            <v>Školení jazyky</v>
          </cell>
          <cell r="H3392">
            <v>708</v>
          </cell>
          <cell r="I3392" t="str">
            <v>Prodej A</v>
          </cell>
          <cell r="J3392" t="str">
            <v>830420/5778</v>
          </cell>
          <cell r="K3392">
            <v>25000</v>
          </cell>
          <cell r="L3392">
            <v>1600</v>
          </cell>
          <cell r="M3392" t="str">
            <v>Mize</v>
          </cell>
          <cell r="N3392">
            <v>39779</v>
          </cell>
          <cell r="O3392" t="str">
            <v>3369-27112008-002</v>
          </cell>
          <cell r="P3392" t="str">
            <v>PL-6592-D-8</v>
          </cell>
          <cell r="Q3392" t="str">
            <v>Produkt 8</v>
          </cell>
          <cell r="R3392" t="str">
            <v>JIHOKOV</v>
          </cell>
          <cell r="S3392" t="str">
            <v>Morava</v>
          </cell>
          <cell r="T3392" t="str">
            <v>Frýdek-Místek</v>
          </cell>
          <cell r="U3392" t="str">
            <v>Staříč</v>
          </cell>
          <cell r="V3392">
            <v>810</v>
          </cell>
          <cell r="W3392">
            <v>43</v>
          </cell>
          <cell r="X3392">
            <v>55</v>
          </cell>
          <cell r="Y3392">
            <v>2365</v>
          </cell>
          <cell r="Z3392">
            <v>0</v>
          </cell>
          <cell r="AA3392">
            <v>0</v>
          </cell>
          <cell r="AB3392">
            <v>2365</v>
          </cell>
          <cell r="AC3392">
            <v>0.04</v>
          </cell>
          <cell r="AD3392">
            <v>94.600000000000009</v>
          </cell>
        </row>
        <row r="3393">
          <cell r="A3393">
            <v>3370</v>
          </cell>
          <cell r="B3393" t="str">
            <v>ZA 002</v>
          </cell>
          <cell r="C3393" t="str">
            <v>Mgr.</v>
          </cell>
          <cell r="D3393" t="str">
            <v>Jan</v>
          </cell>
          <cell r="E3393" t="str">
            <v>Vodička</v>
          </cell>
          <cell r="G3393" t="str">
            <v>Cestovné</v>
          </cell>
          <cell r="H3393">
            <v>4875</v>
          </cell>
          <cell r="I3393" t="str">
            <v>Prodej A</v>
          </cell>
          <cell r="J3393" t="str">
            <v>830420/5778</v>
          </cell>
          <cell r="K3393">
            <v>25000</v>
          </cell>
          <cell r="L3393">
            <v>1600</v>
          </cell>
          <cell r="M3393" t="str">
            <v>Jakhel</v>
          </cell>
          <cell r="N3393">
            <v>39781</v>
          </cell>
          <cell r="O3393" t="str">
            <v>3370-29112008-002</v>
          </cell>
          <cell r="P3393" t="str">
            <v>DE-5397-B-9</v>
          </cell>
          <cell r="Q3393" t="str">
            <v>Produkt 9</v>
          </cell>
          <cell r="R3393" t="str">
            <v>JIHOKOV</v>
          </cell>
          <cell r="S3393" t="str">
            <v>Morava</v>
          </cell>
          <cell r="T3393" t="str">
            <v>Frýdek-Místek</v>
          </cell>
          <cell r="U3393" t="str">
            <v>Staříč</v>
          </cell>
          <cell r="V3393">
            <v>810</v>
          </cell>
          <cell r="W3393">
            <v>247</v>
          </cell>
          <cell r="X3393">
            <v>327</v>
          </cell>
          <cell r="Y3393">
            <v>80769</v>
          </cell>
          <cell r="Z3393">
            <v>0.02</v>
          </cell>
          <cell r="AA3393">
            <v>1615.38</v>
          </cell>
          <cell r="AB3393">
            <v>79153.62</v>
          </cell>
          <cell r="AC3393">
            <v>0.01</v>
          </cell>
          <cell r="AD3393">
            <v>791.53620000000001</v>
          </cell>
        </row>
        <row r="3394">
          <cell r="A3394">
            <v>3371</v>
          </cell>
          <cell r="B3394" t="str">
            <v>ZA 017</v>
          </cell>
          <cell r="C3394" t="str">
            <v>Ing.</v>
          </cell>
          <cell r="D3394" t="str">
            <v>Jana</v>
          </cell>
          <cell r="E3394" t="str">
            <v>Tobiášová</v>
          </cell>
          <cell r="G3394" t="str">
            <v>Firemní výdaj</v>
          </cell>
          <cell r="H3394">
            <v>5652</v>
          </cell>
          <cell r="I3394" t="str">
            <v>Výroba</v>
          </cell>
          <cell r="J3394" t="str">
            <v>855604/5982</v>
          </cell>
          <cell r="K3394">
            <v>19500</v>
          </cell>
          <cell r="L3394">
            <v>1300</v>
          </cell>
          <cell r="M3394" t="str">
            <v>Jakhel</v>
          </cell>
          <cell r="N3394">
            <v>39781</v>
          </cell>
          <cell r="O3394" t="str">
            <v>3371-29112008-017</v>
          </cell>
          <cell r="P3394" t="str">
            <v>AU-5992-C-2</v>
          </cell>
          <cell r="Q3394" t="str">
            <v>Produkt 2</v>
          </cell>
          <cell r="R3394" t="str">
            <v>NATUR s.r.o.</v>
          </cell>
          <cell r="S3394" t="str">
            <v>Čechy</v>
          </cell>
          <cell r="T3394" t="str">
            <v>Cheb</v>
          </cell>
          <cell r="U3394" t="str">
            <v>Cheb</v>
          </cell>
          <cell r="V3394">
            <v>568</v>
          </cell>
          <cell r="W3394">
            <v>182</v>
          </cell>
          <cell r="X3394">
            <v>150</v>
          </cell>
          <cell r="Y3394">
            <v>27300</v>
          </cell>
          <cell r="Z3394">
            <v>0.06</v>
          </cell>
          <cell r="AA3394">
            <v>1638</v>
          </cell>
          <cell r="AB3394">
            <v>25662</v>
          </cell>
          <cell r="AC3394">
            <v>0.02</v>
          </cell>
          <cell r="AD3394">
            <v>513.24</v>
          </cell>
        </row>
        <row r="3395">
          <cell r="A3395">
            <v>3372</v>
          </cell>
          <cell r="B3395" t="str">
            <v>ZA 002</v>
          </cell>
          <cell r="C3395" t="str">
            <v>Mgr.</v>
          </cell>
          <cell r="D3395" t="str">
            <v>Jan</v>
          </cell>
          <cell r="E3395" t="str">
            <v>Vodička</v>
          </cell>
          <cell r="G3395" t="str">
            <v>Školení profesní</v>
          </cell>
          <cell r="H3395">
            <v>6885</v>
          </cell>
          <cell r="I3395" t="str">
            <v>Prodej A</v>
          </cell>
          <cell r="J3395" t="str">
            <v>830420/5778</v>
          </cell>
          <cell r="K3395">
            <v>25000</v>
          </cell>
          <cell r="L3395">
            <v>1600</v>
          </cell>
          <cell r="M3395" t="str">
            <v>Jakhel</v>
          </cell>
          <cell r="N3395">
            <v>39783</v>
          </cell>
          <cell r="O3395" t="str">
            <v>3372-01122008-002</v>
          </cell>
          <cell r="P3395" t="str">
            <v>CZ-6159-A-1</v>
          </cell>
          <cell r="Q3395" t="str">
            <v>Produkt 1</v>
          </cell>
          <cell r="R3395" t="str">
            <v>JIHOKOV</v>
          </cell>
          <cell r="S3395" t="str">
            <v>Morava</v>
          </cell>
          <cell r="T3395" t="str">
            <v>Frýdek-Místek</v>
          </cell>
          <cell r="U3395" t="str">
            <v>Staříč</v>
          </cell>
          <cell r="V3395">
            <v>810</v>
          </cell>
          <cell r="W3395">
            <v>312</v>
          </cell>
          <cell r="X3395">
            <v>103</v>
          </cell>
          <cell r="Y3395">
            <v>32136</v>
          </cell>
          <cell r="Z3395">
            <v>0.06</v>
          </cell>
          <cell r="AA3395">
            <v>1928.1599999999999</v>
          </cell>
          <cell r="AB3395">
            <v>30207.84</v>
          </cell>
          <cell r="AC3395">
            <v>0.02</v>
          </cell>
          <cell r="AD3395">
            <v>604.15679999999998</v>
          </cell>
        </row>
        <row r="3396">
          <cell r="A3396">
            <v>3373</v>
          </cell>
          <cell r="B3396" t="str">
            <v>ZA 017</v>
          </cell>
          <cell r="C3396" t="str">
            <v>Ing.</v>
          </cell>
          <cell r="D3396" t="str">
            <v>Jana</v>
          </cell>
          <cell r="E3396" t="str">
            <v>Tobiášová</v>
          </cell>
          <cell r="G3396" t="str">
            <v>Cestovné</v>
          </cell>
          <cell r="H3396">
            <v>2888</v>
          </cell>
          <cell r="I3396" t="str">
            <v>Výroba</v>
          </cell>
          <cell r="J3396" t="str">
            <v>855604/5982</v>
          </cell>
          <cell r="K3396">
            <v>19500</v>
          </cell>
          <cell r="L3396">
            <v>1300</v>
          </cell>
          <cell r="M3396" t="str">
            <v>Jakhel</v>
          </cell>
          <cell r="N3396">
            <v>39784</v>
          </cell>
          <cell r="O3396" t="str">
            <v>3373-02122008-017</v>
          </cell>
          <cell r="P3396" t="str">
            <v>DE-9494-A-2</v>
          </cell>
          <cell r="Q3396" t="str">
            <v>Produkt 2</v>
          </cell>
          <cell r="R3396" t="str">
            <v>NATUR s.r.o.</v>
          </cell>
          <cell r="S3396" t="str">
            <v>Čechy</v>
          </cell>
          <cell r="T3396" t="str">
            <v>Cheb</v>
          </cell>
          <cell r="U3396" t="str">
            <v>Cheb</v>
          </cell>
          <cell r="V3396">
            <v>568</v>
          </cell>
          <cell r="W3396">
            <v>163</v>
          </cell>
          <cell r="X3396">
            <v>160</v>
          </cell>
          <cell r="Y3396">
            <v>26080</v>
          </cell>
          <cell r="Z3396">
            <v>0.06</v>
          </cell>
          <cell r="AA3396">
            <v>1564.8</v>
          </cell>
          <cell r="AB3396">
            <v>24515.200000000001</v>
          </cell>
          <cell r="AC3396">
            <v>0.02</v>
          </cell>
          <cell r="AD3396">
            <v>490.30400000000003</v>
          </cell>
        </row>
        <row r="3397">
          <cell r="A3397">
            <v>3374</v>
          </cell>
          <cell r="B3397" t="str">
            <v>ZA 002</v>
          </cell>
          <cell r="C3397" t="str">
            <v>Mgr.</v>
          </cell>
          <cell r="D3397" t="str">
            <v>Jan</v>
          </cell>
          <cell r="E3397" t="str">
            <v>Vodička</v>
          </cell>
          <cell r="G3397" t="str">
            <v>Školení jazyky</v>
          </cell>
          <cell r="H3397">
            <v>7510</v>
          </cell>
          <cell r="I3397" t="str">
            <v>Prodej A</v>
          </cell>
          <cell r="J3397" t="str">
            <v>830420/5778</v>
          </cell>
          <cell r="K3397">
            <v>25000</v>
          </cell>
          <cell r="L3397">
            <v>1600</v>
          </cell>
          <cell r="M3397" t="str">
            <v>Mize</v>
          </cell>
          <cell r="N3397">
            <v>39785</v>
          </cell>
          <cell r="O3397" t="str">
            <v>3374-03122008-002</v>
          </cell>
          <cell r="P3397" t="str">
            <v>PL-8126-B-1</v>
          </cell>
          <cell r="Q3397" t="str">
            <v>Produkt 1</v>
          </cell>
          <cell r="R3397" t="str">
            <v>JIHOKOV</v>
          </cell>
          <cell r="S3397" t="str">
            <v>Morava</v>
          </cell>
          <cell r="T3397" t="str">
            <v>Frýdek-Místek</v>
          </cell>
          <cell r="U3397" t="str">
            <v>Staříč</v>
          </cell>
          <cell r="V3397">
            <v>810</v>
          </cell>
          <cell r="W3397">
            <v>360</v>
          </cell>
          <cell r="X3397">
            <v>110</v>
          </cell>
          <cell r="Y3397">
            <v>39600</v>
          </cell>
          <cell r="Z3397">
            <v>0.06</v>
          </cell>
          <cell r="AA3397">
            <v>2376</v>
          </cell>
          <cell r="AB3397">
            <v>37224</v>
          </cell>
          <cell r="AC3397">
            <v>0.02</v>
          </cell>
          <cell r="AD3397">
            <v>744.48</v>
          </cell>
        </row>
        <row r="3398">
          <cell r="A3398">
            <v>3375</v>
          </cell>
          <cell r="B3398" t="str">
            <v>ZA 010</v>
          </cell>
          <cell r="D3398" t="str">
            <v>Roman</v>
          </cell>
          <cell r="E3398" t="str">
            <v>Zatloukal</v>
          </cell>
          <cell r="G3398" t="str">
            <v>Školení profesní</v>
          </cell>
          <cell r="H3398">
            <v>688</v>
          </cell>
          <cell r="I3398" t="str">
            <v>Výroba</v>
          </cell>
          <cell r="J3398" t="str">
            <v>880602/6020</v>
          </cell>
          <cell r="K3398">
            <v>15500</v>
          </cell>
          <cell r="L3398">
            <v>300</v>
          </cell>
          <cell r="M3398" t="str">
            <v>Mize</v>
          </cell>
          <cell r="N3398">
            <v>39787</v>
          </cell>
          <cell r="O3398" t="str">
            <v>3375-05122008-010</v>
          </cell>
          <cell r="P3398" t="str">
            <v>PL-5450-C-8</v>
          </cell>
          <cell r="Q3398" t="str">
            <v>Produkt 8</v>
          </cell>
          <cell r="R3398" t="str">
            <v>NATE</v>
          </cell>
          <cell r="S3398" t="str">
            <v>Morava</v>
          </cell>
          <cell r="T3398" t="str">
            <v>Olomouc</v>
          </cell>
          <cell r="U3398" t="str">
            <v>Křelov</v>
          </cell>
          <cell r="V3398">
            <v>736</v>
          </cell>
          <cell r="W3398">
            <v>276</v>
          </cell>
          <cell r="X3398">
            <v>55</v>
          </cell>
          <cell r="Y3398">
            <v>15180</v>
          </cell>
          <cell r="Z3398">
            <v>0</v>
          </cell>
          <cell r="AA3398">
            <v>0</v>
          </cell>
          <cell r="AB3398">
            <v>15180</v>
          </cell>
          <cell r="AC3398">
            <v>0.04</v>
          </cell>
          <cell r="AD3398">
            <v>607.20000000000005</v>
          </cell>
        </row>
        <row r="3399">
          <cell r="A3399">
            <v>3376</v>
          </cell>
          <cell r="B3399" t="str">
            <v>ZA 012</v>
          </cell>
          <cell r="D3399" t="str">
            <v>Nikola</v>
          </cell>
          <cell r="E3399" t="str">
            <v>Tobiášová</v>
          </cell>
          <cell r="F3399" t="str">
            <v>BBA</v>
          </cell>
          <cell r="G3399" t="str">
            <v>Školení jazyky</v>
          </cell>
          <cell r="H3399">
            <v>1383</v>
          </cell>
          <cell r="I3399" t="str">
            <v>Marketing</v>
          </cell>
          <cell r="J3399" t="str">
            <v>865520/5988</v>
          </cell>
          <cell r="K3399">
            <v>25000</v>
          </cell>
          <cell r="L3399">
            <v>1300</v>
          </cell>
          <cell r="M3399" t="str">
            <v>Mize</v>
          </cell>
          <cell r="N3399">
            <v>39787</v>
          </cell>
          <cell r="O3399" t="str">
            <v>3376-05122008-012</v>
          </cell>
          <cell r="P3399" t="str">
            <v>CZ-7996-A-9</v>
          </cell>
          <cell r="Q3399" t="str">
            <v>Produkt 9</v>
          </cell>
          <cell r="R3399" t="str">
            <v>JIHOKOV</v>
          </cell>
          <cell r="S3399" t="str">
            <v>Morava</v>
          </cell>
          <cell r="T3399" t="str">
            <v>Frýdek-Místek</v>
          </cell>
          <cell r="U3399" t="str">
            <v>Staříč</v>
          </cell>
          <cell r="V3399">
            <v>810</v>
          </cell>
          <cell r="W3399">
            <v>375</v>
          </cell>
          <cell r="X3399">
            <v>325</v>
          </cell>
          <cell r="Y3399">
            <v>121875</v>
          </cell>
          <cell r="Z3399">
            <v>0.08</v>
          </cell>
          <cell r="AA3399">
            <v>9750</v>
          </cell>
          <cell r="AB3399">
            <v>112125</v>
          </cell>
          <cell r="AC3399">
            <v>0.02</v>
          </cell>
          <cell r="AD3399">
            <v>2242.5</v>
          </cell>
        </row>
        <row r="3400">
          <cell r="A3400">
            <v>3377</v>
          </cell>
          <cell r="B3400" t="str">
            <v>ZA 008</v>
          </cell>
          <cell r="C3400" t="str">
            <v>Ing.</v>
          </cell>
          <cell r="D3400" t="str">
            <v>Pavel</v>
          </cell>
          <cell r="E3400" t="str">
            <v>Halama</v>
          </cell>
          <cell r="G3400" t="str">
            <v>Školení profesní</v>
          </cell>
          <cell r="H3400">
            <v>7015</v>
          </cell>
          <cell r="I3400" t="str">
            <v>Obchod</v>
          </cell>
          <cell r="J3400" t="str">
            <v>890921/6261</v>
          </cell>
          <cell r="K3400">
            <v>23000</v>
          </cell>
          <cell r="L3400">
            <v>1300</v>
          </cell>
          <cell r="M3400" t="str">
            <v>Kraus</v>
          </cell>
          <cell r="N3400">
            <v>39789</v>
          </cell>
          <cell r="O3400" t="str">
            <v>3377-07122008-008</v>
          </cell>
          <cell r="P3400" t="str">
            <v>AU-9503-A-3</v>
          </cell>
          <cell r="Q3400" t="str">
            <v>Produkt 3</v>
          </cell>
          <cell r="R3400" t="str">
            <v>JIHOSTROJ VELEŠÍN a.s.</v>
          </cell>
          <cell r="S3400" t="str">
            <v>Morava</v>
          </cell>
          <cell r="T3400" t="str">
            <v>Frýdek-Místek</v>
          </cell>
          <cell r="U3400" t="str">
            <v>Staříč</v>
          </cell>
          <cell r="V3400">
            <v>931</v>
          </cell>
          <cell r="W3400">
            <v>72</v>
          </cell>
          <cell r="X3400">
            <v>72</v>
          </cell>
          <cell r="Y3400">
            <v>5184</v>
          </cell>
          <cell r="Z3400">
            <v>0</v>
          </cell>
          <cell r="AA3400">
            <v>0</v>
          </cell>
          <cell r="AB3400">
            <v>5184</v>
          </cell>
          <cell r="AC3400">
            <v>0.04</v>
          </cell>
          <cell r="AD3400">
            <v>207.36</v>
          </cell>
        </row>
        <row r="3401">
          <cell r="A3401">
            <v>3378</v>
          </cell>
          <cell r="B3401" t="str">
            <v>ZA 010</v>
          </cell>
          <cell r="D3401" t="str">
            <v>Roman</v>
          </cell>
          <cell r="E3401" t="str">
            <v>Zatloukal</v>
          </cell>
          <cell r="G3401" t="str">
            <v>Školení jazyky</v>
          </cell>
          <cell r="H3401">
            <v>5269</v>
          </cell>
          <cell r="I3401" t="str">
            <v>Výroba</v>
          </cell>
          <cell r="J3401" t="str">
            <v>880602/6020</v>
          </cell>
          <cell r="K3401">
            <v>15500</v>
          </cell>
          <cell r="L3401">
            <v>300</v>
          </cell>
          <cell r="M3401" t="str">
            <v>Jakhel</v>
          </cell>
          <cell r="N3401">
            <v>39790</v>
          </cell>
          <cell r="O3401" t="str">
            <v>3378-08122008-010</v>
          </cell>
          <cell r="P3401" t="str">
            <v>CZ-7436-B-5</v>
          </cell>
          <cell r="Q3401" t="str">
            <v>Produkt 5</v>
          </cell>
          <cell r="R3401" t="str">
            <v>NATE</v>
          </cell>
          <cell r="S3401" t="str">
            <v>Morava</v>
          </cell>
          <cell r="T3401" t="str">
            <v>Olomouc</v>
          </cell>
          <cell r="U3401" t="str">
            <v>Křelov</v>
          </cell>
          <cell r="V3401">
            <v>736</v>
          </cell>
          <cell r="W3401">
            <v>101</v>
          </cell>
          <cell r="X3401">
            <v>501</v>
          </cell>
          <cell r="Y3401">
            <v>50601</v>
          </cell>
          <cell r="Z3401">
            <v>0</v>
          </cell>
          <cell r="AA3401">
            <v>0</v>
          </cell>
          <cell r="AB3401">
            <v>50601</v>
          </cell>
          <cell r="AC3401">
            <v>0.04</v>
          </cell>
          <cell r="AD3401">
            <v>2024.04</v>
          </cell>
        </row>
        <row r="3402">
          <cell r="A3402">
            <v>3379</v>
          </cell>
          <cell r="B3402" t="str">
            <v>ZA 008</v>
          </cell>
          <cell r="C3402" t="str">
            <v>Ing.</v>
          </cell>
          <cell r="D3402" t="str">
            <v>Pavel</v>
          </cell>
          <cell r="E3402" t="str">
            <v>Halama</v>
          </cell>
          <cell r="G3402" t="str">
            <v>Školení jazyky</v>
          </cell>
          <cell r="H3402">
            <v>5546</v>
          </cell>
          <cell r="I3402" t="str">
            <v>Obchod</v>
          </cell>
          <cell r="J3402" t="str">
            <v>890921/6261</v>
          </cell>
          <cell r="K3402">
            <v>23000</v>
          </cell>
          <cell r="L3402">
            <v>1300</v>
          </cell>
          <cell r="M3402" t="str">
            <v>Mize</v>
          </cell>
          <cell r="N3402">
            <v>39791</v>
          </cell>
          <cell r="O3402" t="str">
            <v>3379-09122008-008</v>
          </cell>
          <cell r="P3402" t="str">
            <v>CZ-5199-A-6</v>
          </cell>
          <cell r="Q3402" t="str">
            <v>Produkt 6</v>
          </cell>
          <cell r="R3402" t="str">
            <v>JIHOSTROJ VELEŠÍN a.s.</v>
          </cell>
          <cell r="S3402" t="str">
            <v>Morava</v>
          </cell>
          <cell r="T3402" t="str">
            <v>Frýdek-Místek</v>
          </cell>
          <cell r="U3402" t="str">
            <v>Staříč</v>
          </cell>
          <cell r="V3402">
            <v>931</v>
          </cell>
          <cell r="W3402">
            <v>313</v>
          </cell>
          <cell r="X3402">
            <v>683</v>
          </cell>
          <cell r="Y3402">
            <v>213779</v>
          </cell>
          <cell r="Z3402">
            <v>0.08</v>
          </cell>
          <cell r="AA3402">
            <v>17102.32</v>
          </cell>
          <cell r="AB3402">
            <v>196676.68</v>
          </cell>
          <cell r="AC3402">
            <v>0.02</v>
          </cell>
          <cell r="AD3402">
            <v>3933.5335999999998</v>
          </cell>
        </row>
        <row r="3403">
          <cell r="A3403">
            <v>3380</v>
          </cell>
          <cell r="B3403" t="str">
            <v>ZA 008</v>
          </cell>
          <cell r="C3403" t="str">
            <v>Ing.</v>
          </cell>
          <cell r="D3403" t="str">
            <v>Pavel</v>
          </cell>
          <cell r="E3403" t="str">
            <v>Halama</v>
          </cell>
          <cell r="G3403" t="str">
            <v>Telefon</v>
          </cell>
          <cell r="H3403">
            <v>7740</v>
          </cell>
          <cell r="I3403" t="str">
            <v>Obchod</v>
          </cell>
          <cell r="J3403" t="str">
            <v>890921/6261</v>
          </cell>
          <cell r="K3403">
            <v>23000</v>
          </cell>
          <cell r="L3403">
            <v>1300</v>
          </cell>
          <cell r="M3403" t="str">
            <v>Sokol</v>
          </cell>
          <cell r="N3403">
            <v>39793</v>
          </cell>
          <cell r="O3403" t="str">
            <v>3380-11122008-008</v>
          </cell>
          <cell r="P3403" t="str">
            <v>CZ-9785-B-8</v>
          </cell>
          <cell r="Q3403" t="str">
            <v>Produkt 8</v>
          </cell>
          <cell r="R3403" t="str">
            <v>JIHOSTROJ VELEŠÍN a.s.</v>
          </cell>
          <cell r="S3403" t="str">
            <v>Morava</v>
          </cell>
          <cell r="T3403" t="str">
            <v>Frýdek-Místek</v>
          </cell>
          <cell r="U3403" t="str">
            <v>Staříč</v>
          </cell>
          <cell r="V3403">
            <v>931</v>
          </cell>
          <cell r="W3403">
            <v>316</v>
          </cell>
          <cell r="X3403">
            <v>55</v>
          </cell>
          <cell r="Y3403">
            <v>17380</v>
          </cell>
          <cell r="Z3403">
            <v>0.09</v>
          </cell>
          <cell r="AA3403">
            <v>1564.2</v>
          </cell>
          <cell r="AB3403">
            <v>15815.8</v>
          </cell>
          <cell r="AC3403">
            <v>0.02</v>
          </cell>
          <cell r="AD3403">
            <v>316.31599999999997</v>
          </cell>
        </row>
        <row r="3404">
          <cell r="A3404">
            <v>3381</v>
          </cell>
          <cell r="B3404" t="str">
            <v>ZA 010</v>
          </cell>
          <cell r="D3404" t="str">
            <v>Roman</v>
          </cell>
          <cell r="E3404" t="str">
            <v>Zatloukal</v>
          </cell>
          <cell r="G3404" t="str">
            <v>Telefon</v>
          </cell>
          <cell r="H3404">
            <v>6773</v>
          </cell>
          <cell r="I3404" t="str">
            <v>Výroba</v>
          </cell>
          <cell r="J3404" t="str">
            <v>880602/6020</v>
          </cell>
          <cell r="K3404">
            <v>15500</v>
          </cell>
          <cell r="L3404">
            <v>300</v>
          </cell>
          <cell r="M3404" t="str">
            <v>Mize</v>
          </cell>
          <cell r="N3404">
            <v>39793</v>
          </cell>
          <cell r="O3404" t="str">
            <v>3381-11122008-010</v>
          </cell>
          <cell r="P3404" t="str">
            <v>CZ-1824-C-3</v>
          </cell>
          <cell r="Q3404" t="str">
            <v>Produkt 3</v>
          </cell>
          <cell r="R3404" t="str">
            <v>NATE</v>
          </cell>
          <cell r="S3404" t="str">
            <v>Morava</v>
          </cell>
          <cell r="T3404" t="str">
            <v>Olomouc</v>
          </cell>
          <cell r="U3404" t="str">
            <v>Křelov</v>
          </cell>
          <cell r="V3404">
            <v>736</v>
          </cell>
          <cell r="W3404">
            <v>327</v>
          </cell>
          <cell r="X3404">
            <v>65</v>
          </cell>
          <cell r="Y3404">
            <v>21255</v>
          </cell>
          <cell r="Z3404">
            <v>0.02</v>
          </cell>
          <cell r="AA3404">
            <v>425.1</v>
          </cell>
          <cell r="AB3404">
            <v>20829.900000000001</v>
          </cell>
          <cell r="AC3404">
            <v>0.01</v>
          </cell>
          <cell r="AD3404">
            <v>208.29900000000001</v>
          </cell>
        </row>
        <row r="3405">
          <cell r="A3405">
            <v>3382</v>
          </cell>
          <cell r="B3405" t="str">
            <v>ZA 008</v>
          </cell>
          <cell r="C3405" t="str">
            <v>Ing.</v>
          </cell>
          <cell r="D3405" t="str">
            <v>Pavel</v>
          </cell>
          <cell r="E3405" t="str">
            <v>Halama</v>
          </cell>
          <cell r="G3405" t="str">
            <v>Benzín</v>
          </cell>
          <cell r="H3405">
            <v>7746</v>
          </cell>
          <cell r="I3405" t="str">
            <v>Obchod</v>
          </cell>
          <cell r="J3405" t="str">
            <v>890921/6261</v>
          </cell>
          <cell r="K3405">
            <v>23000</v>
          </cell>
          <cell r="L3405">
            <v>1300</v>
          </cell>
          <cell r="M3405" t="str">
            <v>Mize</v>
          </cell>
          <cell r="N3405">
            <v>39795</v>
          </cell>
          <cell r="O3405" t="str">
            <v>3382-13122008-008</v>
          </cell>
          <cell r="P3405" t="str">
            <v>PL-4887-C-9</v>
          </cell>
          <cell r="Q3405" t="str">
            <v>Produkt 9</v>
          </cell>
          <cell r="R3405" t="str">
            <v>JIHOSTROJ VELEŠÍN a.s.</v>
          </cell>
          <cell r="S3405" t="str">
            <v>Morava</v>
          </cell>
          <cell r="T3405" t="str">
            <v>Frýdek-Místek</v>
          </cell>
          <cell r="U3405" t="str">
            <v>Staříč</v>
          </cell>
          <cell r="V3405">
            <v>931</v>
          </cell>
          <cell r="W3405">
            <v>499</v>
          </cell>
          <cell r="X3405">
            <v>326</v>
          </cell>
          <cell r="Y3405">
            <v>162674</v>
          </cell>
          <cell r="Z3405">
            <v>0.09</v>
          </cell>
          <cell r="AA3405">
            <v>14640.66</v>
          </cell>
          <cell r="AB3405">
            <v>148033.34</v>
          </cell>
          <cell r="AC3405">
            <v>0.02</v>
          </cell>
          <cell r="AD3405">
            <v>2960.6668</v>
          </cell>
        </row>
        <row r="3406">
          <cell r="A3406">
            <v>3383</v>
          </cell>
          <cell r="B3406" t="str">
            <v>ZA 010</v>
          </cell>
          <cell r="D3406" t="str">
            <v>Roman</v>
          </cell>
          <cell r="E3406" t="str">
            <v>Zatloukal</v>
          </cell>
          <cell r="G3406" t="str">
            <v>Benzín</v>
          </cell>
          <cell r="H3406">
            <v>4956</v>
          </cell>
          <cell r="I3406" t="str">
            <v>Výroba</v>
          </cell>
          <cell r="J3406" t="str">
            <v>880602/6020</v>
          </cell>
          <cell r="K3406">
            <v>15500</v>
          </cell>
          <cell r="L3406">
            <v>300</v>
          </cell>
          <cell r="M3406" t="str">
            <v>Sokol</v>
          </cell>
          <cell r="N3406">
            <v>39796</v>
          </cell>
          <cell r="O3406" t="str">
            <v>3383-14122008-010</v>
          </cell>
          <cell r="P3406" t="str">
            <v>DE-1516-B-2</v>
          </cell>
          <cell r="Q3406" t="str">
            <v>Produkt 2</v>
          </cell>
          <cell r="R3406" t="str">
            <v>NATE</v>
          </cell>
          <cell r="S3406" t="str">
            <v>Morava</v>
          </cell>
          <cell r="T3406" t="str">
            <v>Olomouc</v>
          </cell>
          <cell r="U3406" t="str">
            <v>Křelov</v>
          </cell>
          <cell r="V3406">
            <v>736</v>
          </cell>
          <cell r="W3406">
            <v>309</v>
          </cell>
          <cell r="X3406">
            <v>157</v>
          </cell>
          <cell r="Y3406">
            <v>48513</v>
          </cell>
          <cell r="Z3406">
            <v>0.1</v>
          </cell>
          <cell r="AA3406">
            <v>4851.3</v>
          </cell>
          <cell r="AB3406">
            <v>43661.7</v>
          </cell>
          <cell r="AC3406">
            <v>0.03</v>
          </cell>
          <cell r="AD3406">
            <v>1309.8509999999999</v>
          </cell>
        </row>
        <row r="3407">
          <cell r="A3407">
            <v>3384</v>
          </cell>
          <cell r="B3407" t="str">
            <v>ZA 017</v>
          </cell>
          <cell r="C3407" t="str">
            <v>Ing.</v>
          </cell>
          <cell r="D3407" t="str">
            <v>Jana</v>
          </cell>
          <cell r="E3407" t="str">
            <v>Tobiášová</v>
          </cell>
          <cell r="G3407" t="str">
            <v>Školení profesní</v>
          </cell>
          <cell r="H3407">
            <v>4890</v>
          </cell>
          <cell r="I3407" t="str">
            <v>Výroba</v>
          </cell>
          <cell r="J3407" t="str">
            <v>855604/5982</v>
          </cell>
          <cell r="K3407">
            <v>19500</v>
          </cell>
          <cell r="L3407">
            <v>1300</v>
          </cell>
          <cell r="M3407" t="str">
            <v>Mize</v>
          </cell>
          <cell r="N3407">
            <v>39797</v>
          </cell>
          <cell r="O3407" t="str">
            <v>3384-15122008-017</v>
          </cell>
          <cell r="P3407" t="str">
            <v>CZ-2212-D-8</v>
          </cell>
          <cell r="Q3407" t="str">
            <v>Produkt 8</v>
          </cell>
          <cell r="R3407" t="str">
            <v>JIHOSTROJ VELEŠÍN a.s.</v>
          </cell>
          <cell r="S3407" t="str">
            <v>Morava</v>
          </cell>
          <cell r="T3407" t="str">
            <v>Frýdek-Místek</v>
          </cell>
          <cell r="U3407" t="str">
            <v>Staříč</v>
          </cell>
          <cell r="V3407">
            <v>931</v>
          </cell>
          <cell r="W3407">
            <v>383</v>
          </cell>
          <cell r="X3407">
            <v>55</v>
          </cell>
          <cell r="Y3407">
            <v>21065</v>
          </cell>
          <cell r="Z3407">
            <v>0.09</v>
          </cell>
          <cell r="AA3407">
            <v>1895.85</v>
          </cell>
          <cell r="AB3407">
            <v>19169.150000000001</v>
          </cell>
          <cell r="AC3407">
            <v>0.02</v>
          </cell>
          <cell r="AD3407">
            <v>383.38300000000004</v>
          </cell>
        </row>
        <row r="3408">
          <cell r="A3408">
            <v>3385</v>
          </cell>
          <cell r="B3408" t="str">
            <v>ZA 009</v>
          </cell>
          <cell r="D3408" t="str">
            <v>Radek</v>
          </cell>
          <cell r="E3408" t="str">
            <v>Regl</v>
          </cell>
          <cell r="G3408" t="str">
            <v>Školení jazyky</v>
          </cell>
          <cell r="H3408">
            <v>2275</v>
          </cell>
          <cell r="I3408" t="str">
            <v>Výroba</v>
          </cell>
          <cell r="J3408" t="str">
            <v>880816/5982</v>
          </cell>
          <cell r="K3408">
            <v>15000</v>
          </cell>
          <cell r="L3408">
            <v>2800</v>
          </cell>
          <cell r="M3408" t="str">
            <v>Jakhel</v>
          </cell>
          <cell r="N3408">
            <v>39799</v>
          </cell>
          <cell r="O3408" t="str">
            <v>3385-17122008-009</v>
          </cell>
          <cell r="P3408" t="str">
            <v>DE-3761-D-0</v>
          </cell>
          <cell r="Q3408" t="str">
            <v>Produkt 10</v>
          </cell>
          <cell r="R3408" t="str">
            <v>NATE</v>
          </cell>
          <cell r="S3408" t="str">
            <v>Morava</v>
          </cell>
          <cell r="T3408" t="str">
            <v>Olomouc</v>
          </cell>
          <cell r="U3408" t="str">
            <v>Křelov</v>
          </cell>
          <cell r="V3408">
            <v>736</v>
          </cell>
          <cell r="W3408">
            <v>80</v>
          </cell>
          <cell r="X3408">
            <v>122</v>
          </cell>
          <cell r="Y3408">
            <v>9760</v>
          </cell>
          <cell r="Z3408">
            <v>0</v>
          </cell>
          <cell r="AA3408">
            <v>0</v>
          </cell>
          <cell r="AB3408">
            <v>9760</v>
          </cell>
          <cell r="AC3408">
            <v>0.04</v>
          </cell>
          <cell r="AD3408">
            <v>390.40000000000003</v>
          </cell>
        </row>
        <row r="3409">
          <cell r="A3409">
            <v>3386</v>
          </cell>
          <cell r="B3409" t="str">
            <v>ZA 017</v>
          </cell>
          <cell r="C3409" t="str">
            <v>Ing.</v>
          </cell>
          <cell r="D3409" t="str">
            <v>Jana</v>
          </cell>
          <cell r="E3409" t="str">
            <v>Tobiášová</v>
          </cell>
          <cell r="G3409" t="str">
            <v>Školení jazyky</v>
          </cell>
          <cell r="H3409">
            <v>1386</v>
          </cell>
          <cell r="I3409" t="str">
            <v>Výroba</v>
          </cell>
          <cell r="J3409" t="str">
            <v>855604/5982</v>
          </cell>
          <cell r="K3409">
            <v>19500</v>
          </cell>
          <cell r="L3409">
            <v>1300</v>
          </cell>
          <cell r="M3409" t="str">
            <v>Jakhel</v>
          </cell>
          <cell r="N3409">
            <v>39799</v>
          </cell>
          <cell r="O3409" t="str">
            <v>3386-17122008-017</v>
          </cell>
          <cell r="P3409" t="str">
            <v>AU-2667-A-1</v>
          </cell>
          <cell r="Q3409" t="str">
            <v>Produkt 1</v>
          </cell>
          <cell r="R3409" t="str">
            <v>JIHOSTROJ VELEŠÍN a.s.</v>
          </cell>
          <cell r="S3409" t="str">
            <v>Morava</v>
          </cell>
          <cell r="T3409" t="str">
            <v>Frýdek-Místek</v>
          </cell>
          <cell r="U3409" t="str">
            <v>Staříč</v>
          </cell>
          <cell r="V3409">
            <v>905</v>
          </cell>
          <cell r="W3409">
            <v>45</v>
          </cell>
          <cell r="X3409">
            <v>110</v>
          </cell>
          <cell r="Y3409">
            <v>4950</v>
          </cell>
          <cell r="Z3409">
            <v>0</v>
          </cell>
          <cell r="AA3409">
            <v>0</v>
          </cell>
          <cell r="AB3409">
            <v>4950</v>
          </cell>
          <cell r="AC3409">
            <v>0.04</v>
          </cell>
          <cell r="AD3409">
            <v>198</v>
          </cell>
        </row>
        <row r="3410">
          <cell r="A3410">
            <v>3387</v>
          </cell>
          <cell r="B3410" t="str">
            <v>ZA 017</v>
          </cell>
          <cell r="C3410" t="str">
            <v>Ing.</v>
          </cell>
          <cell r="D3410" t="str">
            <v>Jana</v>
          </cell>
          <cell r="E3410" t="str">
            <v>Tobiášová</v>
          </cell>
          <cell r="G3410" t="str">
            <v>Telefon</v>
          </cell>
          <cell r="H3410">
            <v>4925</v>
          </cell>
          <cell r="I3410" t="str">
            <v>Výroba</v>
          </cell>
          <cell r="J3410" t="str">
            <v>855604/5982</v>
          </cell>
          <cell r="K3410">
            <v>19500</v>
          </cell>
          <cell r="L3410">
            <v>1300</v>
          </cell>
          <cell r="M3410" t="str">
            <v>Sokol</v>
          </cell>
          <cell r="N3410">
            <v>39801</v>
          </cell>
          <cell r="O3410" t="str">
            <v>3387-19122008-017</v>
          </cell>
          <cell r="P3410" t="str">
            <v>PL-4507-C-1</v>
          </cell>
          <cell r="Q3410" t="str">
            <v>Produkt 1</v>
          </cell>
          <cell r="R3410" t="str">
            <v>JIHOSTROJ VELEŠÍN a.s.</v>
          </cell>
          <cell r="S3410" t="str">
            <v>Morava</v>
          </cell>
          <cell r="T3410" t="str">
            <v>Frýdek-Místek</v>
          </cell>
          <cell r="U3410" t="str">
            <v>Staříč</v>
          </cell>
          <cell r="V3410">
            <v>905</v>
          </cell>
          <cell r="W3410">
            <v>76</v>
          </cell>
          <cell r="X3410">
            <v>109</v>
          </cell>
          <cell r="Y3410">
            <v>8284</v>
          </cell>
          <cell r="Z3410">
            <v>0</v>
          </cell>
          <cell r="AA3410">
            <v>0</v>
          </cell>
          <cell r="AB3410">
            <v>8284</v>
          </cell>
          <cell r="AC3410">
            <v>0.04</v>
          </cell>
          <cell r="AD3410">
            <v>331.36</v>
          </cell>
        </row>
        <row r="3411">
          <cell r="A3411">
            <v>3388</v>
          </cell>
          <cell r="B3411" t="str">
            <v>ZA 008</v>
          </cell>
          <cell r="C3411" t="str">
            <v>Ing.</v>
          </cell>
          <cell r="D3411" t="str">
            <v>Pavel</v>
          </cell>
          <cell r="E3411" t="str">
            <v>Halama</v>
          </cell>
          <cell r="G3411" t="str">
            <v>Firemní výdaj</v>
          </cell>
          <cell r="H3411">
            <v>6622</v>
          </cell>
          <cell r="I3411" t="str">
            <v>Obchod</v>
          </cell>
          <cell r="J3411" t="str">
            <v>890921/6261</v>
          </cell>
          <cell r="K3411">
            <v>23000</v>
          </cell>
          <cell r="L3411">
            <v>1300</v>
          </cell>
          <cell r="M3411" t="str">
            <v>Mize</v>
          </cell>
          <cell r="N3411">
            <v>39802</v>
          </cell>
          <cell r="O3411" t="str">
            <v>3388-20122008-008</v>
          </cell>
          <cell r="P3411" t="str">
            <v>CZ-2242-B-3</v>
          </cell>
          <cell r="Q3411" t="str">
            <v>Produkt 3</v>
          </cell>
          <cell r="R3411" t="str">
            <v>NÁSTROJÁRNA</v>
          </cell>
          <cell r="S3411" t="str">
            <v>Čechy</v>
          </cell>
          <cell r="T3411" t="str">
            <v>Cheb</v>
          </cell>
          <cell r="U3411" t="str">
            <v>Cheb</v>
          </cell>
          <cell r="V3411">
            <v>560</v>
          </cell>
          <cell r="W3411">
            <v>262</v>
          </cell>
          <cell r="X3411">
            <v>64</v>
          </cell>
          <cell r="Y3411">
            <v>16768</v>
          </cell>
          <cell r="Z3411">
            <v>0</v>
          </cell>
          <cell r="AA3411">
            <v>0</v>
          </cell>
          <cell r="AB3411">
            <v>16768</v>
          </cell>
          <cell r="AC3411">
            <v>0.04</v>
          </cell>
          <cell r="AD3411">
            <v>670.72</v>
          </cell>
        </row>
        <row r="3412">
          <cell r="A3412">
            <v>3389</v>
          </cell>
          <cell r="B3412" t="str">
            <v>ZA 017</v>
          </cell>
          <cell r="C3412" t="str">
            <v>Ing.</v>
          </cell>
          <cell r="D3412" t="str">
            <v>Jana</v>
          </cell>
          <cell r="E3412" t="str">
            <v>Tobiášová</v>
          </cell>
          <cell r="G3412" t="str">
            <v>Benzín</v>
          </cell>
          <cell r="H3412">
            <v>4171</v>
          </cell>
          <cell r="I3412" t="str">
            <v>Výroba</v>
          </cell>
          <cell r="J3412" t="str">
            <v>855604/5982</v>
          </cell>
          <cell r="K3412">
            <v>19500</v>
          </cell>
          <cell r="L3412">
            <v>1300</v>
          </cell>
          <cell r="M3412" t="str">
            <v>Kraus</v>
          </cell>
          <cell r="N3412">
            <v>39803</v>
          </cell>
          <cell r="O3412" t="str">
            <v>3389-21122008-017</v>
          </cell>
          <cell r="P3412" t="str">
            <v>CZ-2511-A-2</v>
          </cell>
          <cell r="Q3412" t="str">
            <v>Produkt 2</v>
          </cell>
          <cell r="R3412" t="str">
            <v>JIHOSTROJ VELEŠÍN a.s.</v>
          </cell>
          <cell r="S3412" t="str">
            <v>Morava</v>
          </cell>
          <cell r="T3412" t="str">
            <v>Frýdek-Místek</v>
          </cell>
          <cell r="U3412" t="str">
            <v>Staříč</v>
          </cell>
          <cell r="V3412">
            <v>905</v>
          </cell>
          <cell r="W3412">
            <v>236</v>
          </cell>
          <cell r="X3412">
            <v>156</v>
          </cell>
          <cell r="Y3412">
            <v>36816</v>
          </cell>
          <cell r="Z3412">
            <v>0</v>
          </cell>
          <cell r="AA3412">
            <v>0</v>
          </cell>
          <cell r="AB3412">
            <v>36816</v>
          </cell>
          <cell r="AC3412">
            <v>0.04</v>
          </cell>
          <cell r="AD3412">
            <v>1472.64</v>
          </cell>
        </row>
        <row r="3413">
          <cell r="A3413">
            <v>3390</v>
          </cell>
          <cell r="B3413" t="str">
            <v>ZA 004</v>
          </cell>
          <cell r="D3413" t="str">
            <v>Josef</v>
          </cell>
          <cell r="E3413" t="str">
            <v>Novák</v>
          </cell>
          <cell r="F3413" t="str">
            <v>BBA</v>
          </cell>
          <cell r="G3413" t="str">
            <v>Cestovné</v>
          </cell>
          <cell r="H3413">
            <v>1011</v>
          </cell>
          <cell r="I3413" t="str">
            <v>Prodej B</v>
          </cell>
          <cell r="J3413" t="str">
            <v>920610/5953</v>
          </cell>
          <cell r="K3413">
            <v>17000</v>
          </cell>
          <cell r="L3413">
            <v>1300</v>
          </cell>
          <cell r="M3413" t="str">
            <v>Sokol</v>
          </cell>
          <cell r="N3413">
            <v>39805</v>
          </cell>
          <cell r="O3413" t="str">
            <v>3390-23122008-004</v>
          </cell>
          <cell r="P3413" t="str">
            <v>DE-9676-D-0</v>
          </cell>
          <cell r="Q3413" t="str">
            <v>Produkt 10</v>
          </cell>
          <cell r="R3413" t="str">
            <v>NAREX</v>
          </cell>
          <cell r="S3413" t="str">
            <v>Morava</v>
          </cell>
          <cell r="T3413" t="str">
            <v>Jihlava</v>
          </cell>
          <cell r="U3413" t="str">
            <v>Hodice</v>
          </cell>
          <cell r="V3413">
            <v>1016</v>
          </cell>
          <cell r="W3413">
            <v>357</v>
          </cell>
          <cell r="X3413">
            <v>121</v>
          </cell>
          <cell r="Y3413">
            <v>43197</v>
          </cell>
          <cell r="Z3413">
            <v>0.08</v>
          </cell>
          <cell r="AA3413">
            <v>3455.76</v>
          </cell>
          <cell r="AB3413">
            <v>39741.24</v>
          </cell>
          <cell r="AC3413">
            <v>0.02</v>
          </cell>
          <cell r="AD3413">
            <v>794.82479999999998</v>
          </cell>
        </row>
        <row r="3414">
          <cell r="A3414">
            <v>3391</v>
          </cell>
          <cell r="B3414" t="str">
            <v>ZA 017</v>
          </cell>
          <cell r="C3414" t="str">
            <v>Ing.</v>
          </cell>
          <cell r="D3414" t="str">
            <v>Jana</v>
          </cell>
          <cell r="E3414" t="str">
            <v>Tobiášová</v>
          </cell>
          <cell r="G3414" t="str">
            <v>Firemní výdaj</v>
          </cell>
          <cell r="H3414">
            <v>3783</v>
          </cell>
          <cell r="I3414" t="str">
            <v>Výroba</v>
          </cell>
          <cell r="J3414" t="str">
            <v>855604/5982</v>
          </cell>
          <cell r="K3414">
            <v>19500</v>
          </cell>
          <cell r="L3414">
            <v>1300</v>
          </cell>
          <cell r="M3414" t="str">
            <v>Kraus</v>
          </cell>
          <cell r="N3414">
            <v>39805</v>
          </cell>
          <cell r="O3414" t="str">
            <v>3391-23122008-017</v>
          </cell>
          <cell r="P3414" t="str">
            <v>CZ-4190-A-8</v>
          </cell>
          <cell r="Q3414" t="str">
            <v>Produkt 8</v>
          </cell>
          <cell r="R3414" t="str">
            <v>JIHOSTROJ VELEŠÍN a.s.</v>
          </cell>
          <cell r="S3414" t="str">
            <v>Morava</v>
          </cell>
          <cell r="T3414" t="str">
            <v>Frýdek-Místek</v>
          </cell>
          <cell r="U3414" t="str">
            <v>Staříč</v>
          </cell>
          <cell r="V3414">
            <v>905</v>
          </cell>
          <cell r="W3414">
            <v>459</v>
          </cell>
          <cell r="X3414">
            <v>55</v>
          </cell>
          <cell r="Y3414">
            <v>25245</v>
          </cell>
          <cell r="Z3414">
            <v>0.06</v>
          </cell>
          <cell r="AA3414">
            <v>1514.7</v>
          </cell>
          <cell r="AB3414">
            <v>23730.3</v>
          </cell>
          <cell r="AC3414">
            <v>0.02</v>
          </cell>
          <cell r="AD3414">
            <v>474.60599999999999</v>
          </cell>
        </row>
        <row r="3415">
          <cell r="A3415">
            <v>3392</v>
          </cell>
          <cell r="B3415" t="str">
            <v>ZA 115</v>
          </cell>
          <cell r="D3415" t="str">
            <v>Pavla</v>
          </cell>
          <cell r="E3415" t="str">
            <v>Žďárská</v>
          </cell>
          <cell r="G3415" t="str">
            <v>Benzín</v>
          </cell>
          <cell r="H3415">
            <v>2468</v>
          </cell>
          <cell r="I3415" t="str">
            <v>Výroba</v>
          </cell>
          <cell r="J3415" t="str">
            <v>605707/5167</v>
          </cell>
          <cell r="K3415">
            <v>15500</v>
          </cell>
          <cell r="L3415">
            <v>300</v>
          </cell>
          <cell r="M3415" t="str">
            <v>Mize</v>
          </cell>
          <cell r="N3415">
            <v>39807</v>
          </cell>
          <cell r="O3415" t="str">
            <v>3392-25122008-115</v>
          </cell>
          <cell r="P3415" t="str">
            <v>DE-1889-D-8</v>
          </cell>
          <cell r="Q3415" t="str">
            <v>Produkt 8</v>
          </cell>
          <cell r="R3415" t="str">
            <v>JIHOSTROJ VELEŠÍN a.s.</v>
          </cell>
          <cell r="S3415" t="str">
            <v>Morava</v>
          </cell>
          <cell r="T3415" t="str">
            <v>Frýdek-Místek</v>
          </cell>
          <cell r="U3415" t="str">
            <v>Staříč</v>
          </cell>
          <cell r="V3415">
            <v>905</v>
          </cell>
          <cell r="W3415">
            <v>199</v>
          </cell>
          <cell r="X3415">
            <v>55</v>
          </cell>
          <cell r="Y3415">
            <v>10945</v>
          </cell>
          <cell r="Z3415">
            <v>0.02</v>
          </cell>
          <cell r="AA3415">
            <v>218.9</v>
          </cell>
          <cell r="AB3415">
            <v>10726.1</v>
          </cell>
          <cell r="AC3415">
            <v>0.01</v>
          </cell>
          <cell r="AD3415">
            <v>107.26100000000001</v>
          </cell>
        </row>
        <row r="3416">
          <cell r="A3416">
            <v>3393</v>
          </cell>
          <cell r="B3416" t="str">
            <v>ZA 359</v>
          </cell>
          <cell r="D3416" t="str">
            <v>Daniel</v>
          </cell>
          <cell r="E3416" t="str">
            <v>Vachalín  </v>
          </cell>
          <cell r="G3416" t="str">
            <v>Cestovné</v>
          </cell>
          <cell r="H3416">
            <v>1526</v>
          </cell>
          <cell r="I3416" t="str">
            <v>Prodej B</v>
          </cell>
          <cell r="J3416" t="str">
            <v>500212/460</v>
          </cell>
          <cell r="K3416">
            <v>23500</v>
          </cell>
          <cell r="L3416">
            <v>1300</v>
          </cell>
          <cell r="M3416" t="str">
            <v>Jakhel</v>
          </cell>
          <cell r="N3416">
            <v>39808</v>
          </cell>
          <cell r="O3416" t="str">
            <v>3393-26122008-359</v>
          </cell>
          <cell r="P3416" t="str">
            <v>CZ-5255-B-0</v>
          </cell>
          <cell r="Q3416" t="str">
            <v>Produkt 10</v>
          </cell>
          <cell r="R3416" t="str">
            <v>NAREX</v>
          </cell>
          <cell r="S3416" t="str">
            <v>Morava</v>
          </cell>
          <cell r="T3416" t="str">
            <v>Jihlava</v>
          </cell>
          <cell r="U3416" t="str">
            <v>Arnolec</v>
          </cell>
          <cell r="V3416">
            <v>887</v>
          </cell>
          <cell r="W3416">
            <v>139</v>
          </cell>
          <cell r="X3416">
            <v>125</v>
          </cell>
          <cell r="Y3416">
            <v>17375</v>
          </cell>
          <cell r="Z3416">
            <v>0.02</v>
          </cell>
          <cell r="AA3416">
            <v>347.5</v>
          </cell>
          <cell r="AB3416">
            <v>17027.5</v>
          </cell>
          <cell r="AC3416">
            <v>0.01</v>
          </cell>
          <cell r="AD3416">
            <v>170.27500000000001</v>
          </cell>
        </row>
        <row r="3417">
          <cell r="A3417">
            <v>3394</v>
          </cell>
          <cell r="B3417" t="str">
            <v>ZA 004</v>
          </cell>
          <cell r="D3417" t="str">
            <v>Josef</v>
          </cell>
          <cell r="E3417" t="str">
            <v>Novák</v>
          </cell>
          <cell r="F3417" t="str">
            <v>BBA</v>
          </cell>
          <cell r="G3417" t="str">
            <v>Školení profesní</v>
          </cell>
          <cell r="H3417">
            <v>5947</v>
          </cell>
          <cell r="I3417" t="str">
            <v>Prodej B</v>
          </cell>
          <cell r="J3417" t="str">
            <v>920610/5953</v>
          </cell>
          <cell r="K3417">
            <v>17000</v>
          </cell>
          <cell r="L3417">
            <v>1300</v>
          </cell>
          <cell r="M3417" t="str">
            <v>Mize</v>
          </cell>
          <cell r="N3417">
            <v>39809</v>
          </cell>
          <cell r="O3417" t="str">
            <v>3394-27122008-004</v>
          </cell>
          <cell r="P3417" t="str">
            <v>CZ-2084-C-6</v>
          </cell>
          <cell r="Q3417" t="str">
            <v>Produkt 6</v>
          </cell>
          <cell r="R3417" t="str">
            <v>JÍRNY a.s.</v>
          </cell>
          <cell r="S3417" t="str">
            <v>Čechy</v>
          </cell>
          <cell r="T3417" t="str">
            <v>Praha</v>
          </cell>
          <cell r="U3417" t="str">
            <v>Jírny</v>
          </cell>
          <cell r="V3417">
            <v>904</v>
          </cell>
          <cell r="W3417">
            <v>28</v>
          </cell>
          <cell r="X3417">
            <v>682</v>
          </cell>
          <cell r="Y3417">
            <v>19096</v>
          </cell>
          <cell r="Z3417">
            <v>0</v>
          </cell>
          <cell r="AA3417">
            <v>0</v>
          </cell>
          <cell r="AB3417">
            <v>19096</v>
          </cell>
          <cell r="AC3417">
            <v>0.04</v>
          </cell>
          <cell r="AD3417">
            <v>763.84</v>
          </cell>
        </row>
        <row r="3418">
          <cell r="A3418">
            <v>3395</v>
          </cell>
          <cell r="B3418" t="str">
            <v>ZA 184</v>
          </cell>
          <cell r="D3418" t="str">
            <v>Lubomír</v>
          </cell>
          <cell r="E3418" t="str">
            <v>Haltufa  </v>
          </cell>
          <cell r="G3418" t="str">
            <v>Školení profesní</v>
          </cell>
          <cell r="H3418">
            <v>1595</v>
          </cell>
          <cell r="I3418" t="str">
            <v>Prodej B</v>
          </cell>
          <cell r="J3418" t="str">
            <v>521121/304</v>
          </cell>
          <cell r="K3418">
            <v>22500</v>
          </cell>
          <cell r="L3418">
            <v>1300</v>
          </cell>
          <cell r="M3418" t="str">
            <v>Kraus</v>
          </cell>
          <cell r="N3418">
            <v>39811</v>
          </cell>
          <cell r="O3418" t="str">
            <v>3395-29122008-184</v>
          </cell>
          <cell r="P3418" t="str">
            <v>PL-9689-A-1</v>
          </cell>
          <cell r="Q3418" t="str">
            <v>Produkt 1</v>
          </cell>
          <cell r="R3418" t="str">
            <v>JITONA  SOB</v>
          </cell>
          <cell r="S3418" t="str">
            <v>Morava</v>
          </cell>
          <cell r="T3418" t="str">
            <v>Frýdek-Místek</v>
          </cell>
          <cell r="U3418" t="str">
            <v>Staříč</v>
          </cell>
          <cell r="V3418">
            <v>979</v>
          </cell>
          <cell r="W3418">
            <v>385</v>
          </cell>
          <cell r="X3418">
            <v>104</v>
          </cell>
          <cell r="Y3418">
            <v>40040</v>
          </cell>
          <cell r="Z3418">
            <v>0.09</v>
          </cell>
          <cell r="AA3418">
            <v>3603.6</v>
          </cell>
          <cell r="AB3418">
            <v>36436.400000000001</v>
          </cell>
          <cell r="AC3418">
            <v>0.02</v>
          </cell>
          <cell r="AD3418">
            <v>728.72800000000007</v>
          </cell>
        </row>
        <row r="3419">
          <cell r="A3419">
            <v>3396</v>
          </cell>
          <cell r="B3419" t="str">
            <v>ZA 266</v>
          </cell>
          <cell r="D3419" t="str">
            <v>Ondřej</v>
          </cell>
          <cell r="E3419" t="str">
            <v>Arnoštek</v>
          </cell>
          <cell r="G3419" t="str">
            <v>Školení profesní</v>
          </cell>
          <cell r="H3419">
            <v>4631</v>
          </cell>
          <cell r="I3419" t="str">
            <v>Prodej B</v>
          </cell>
          <cell r="J3419" t="str">
            <v>770626/5413</v>
          </cell>
          <cell r="K3419">
            <v>18000</v>
          </cell>
          <cell r="L3419">
            <v>1600</v>
          </cell>
          <cell r="M3419" t="str">
            <v>Mize</v>
          </cell>
          <cell r="N3419">
            <v>39811</v>
          </cell>
          <cell r="O3419" t="str">
            <v>3396-29122008-266</v>
          </cell>
          <cell r="P3419" t="str">
            <v>DE-1398-D-5</v>
          </cell>
          <cell r="Q3419" t="str">
            <v>Produkt 5</v>
          </cell>
          <cell r="R3419" t="str">
            <v>NAREX</v>
          </cell>
          <cell r="S3419" t="str">
            <v>Morava</v>
          </cell>
          <cell r="T3419" t="str">
            <v>Jihlava</v>
          </cell>
          <cell r="U3419" t="str">
            <v>Arnolec</v>
          </cell>
          <cell r="V3419">
            <v>887</v>
          </cell>
          <cell r="W3419">
            <v>284</v>
          </cell>
          <cell r="X3419">
            <v>500</v>
          </cell>
          <cell r="Y3419">
            <v>142000</v>
          </cell>
          <cell r="Z3419">
            <v>0.02</v>
          </cell>
          <cell r="AA3419">
            <v>2840</v>
          </cell>
          <cell r="AB3419">
            <v>139160</v>
          </cell>
          <cell r="AC3419">
            <v>0.01</v>
          </cell>
          <cell r="AD3419">
            <v>1391.6000000000001</v>
          </cell>
        </row>
        <row r="3420">
          <cell r="A3420">
            <v>3397</v>
          </cell>
          <cell r="B3420" t="str">
            <v>ZA 184</v>
          </cell>
          <cell r="D3420" t="str">
            <v>Lubomír</v>
          </cell>
          <cell r="E3420" t="str">
            <v>Haltufa  </v>
          </cell>
          <cell r="G3420" t="str">
            <v>Školení jazyky</v>
          </cell>
          <cell r="H3420">
            <v>3027</v>
          </cell>
          <cell r="I3420" t="str">
            <v>Prodej B</v>
          </cell>
          <cell r="J3420" t="str">
            <v>521121/304</v>
          </cell>
          <cell r="K3420">
            <v>22500</v>
          </cell>
          <cell r="L3420">
            <v>1300</v>
          </cell>
          <cell r="M3420" t="str">
            <v>Jakhel</v>
          </cell>
          <cell r="N3420">
            <v>39813</v>
          </cell>
          <cell r="O3420" t="str">
            <v>3397-31122008-184</v>
          </cell>
          <cell r="P3420" t="str">
            <v>AU-2473-B-3</v>
          </cell>
          <cell r="Q3420" t="str">
            <v>Produkt 3</v>
          </cell>
          <cell r="R3420" t="str">
            <v>JITONA  SOB</v>
          </cell>
          <cell r="S3420" t="str">
            <v>Morava</v>
          </cell>
          <cell r="T3420" t="str">
            <v>Frýdek-Místek</v>
          </cell>
          <cell r="U3420" t="str">
            <v>Staříč</v>
          </cell>
          <cell r="V3420">
            <v>979</v>
          </cell>
          <cell r="W3420">
            <v>6</v>
          </cell>
          <cell r="X3420">
            <v>66</v>
          </cell>
          <cell r="Y3420">
            <v>396</v>
          </cell>
          <cell r="Z3420">
            <v>0</v>
          </cell>
          <cell r="AA3420">
            <v>0</v>
          </cell>
          <cell r="AB3420">
            <v>396</v>
          </cell>
          <cell r="AC3420">
            <v>0.04</v>
          </cell>
          <cell r="AD3420">
            <v>15.84</v>
          </cell>
        </row>
        <row r="3421">
          <cell r="A3421">
            <v>3398</v>
          </cell>
          <cell r="B3421" t="str">
            <v>ZA 266</v>
          </cell>
          <cell r="D3421" t="str">
            <v>Ondřej</v>
          </cell>
          <cell r="E3421" t="str">
            <v>Arnoštek</v>
          </cell>
          <cell r="G3421" t="str">
            <v>Školení jazyky</v>
          </cell>
          <cell r="H3421">
            <v>6005</v>
          </cell>
          <cell r="I3421" t="str">
            <v>Prodej B</v>
          </cell>
          <cell r="J3421" t="str">
            <v>770626/5413</v>
          </cell>
          <cell r="K3421">
            <v>18000</v>
          </cell>
          <cell r="L3421">
            <v>1600</v>
          </cell>
          <cell r="M3421" t="str">
            <v>Jakhel</v>
          </cell>
          <cell r="N3421">
            <v>39814</v>
          </cell>
          <cell r="O3421" t="str">
            <v>3398-01012009-266</v>
          </cell>
          <cell r="P3421" t="str">
            <v>CZ-5919-C-3</v>
          </cell>
          <cell r="Q3421" t="str">
            <v>Produkt 3</v>
          </cell>
          <cell r="R3421" t="str">
            <v>NAREX</v>
          </cell>
          <cell r="S3421" t="str">
            <v>Morava</v>
          </cell>
          <cell r="T3421" t="str">
            <v>Jihlava</v>
          </cell>
          <cell r="U3421" t="str">
            <v>Arnolec</v>
          </cell>
          <cell r="V3421">
            <v>887</v>
          </cell>
          <cell r="W3421">
            <v>10</v>
          </cell>
          <cell r="X3421">
            <v>62</v>
          </cell>
          <cell r="Y3421">
            <v>620</v>
          </cell>
          <cell r="Z3421">
            <v>0</v>
          </cell>
          <cell r="AA3421">
            <v>0</v>
          </cell>
          <cell r="AB3421">
            <v>620</v>
          </cell>
          <cell r="AC3421">
            <v>0.04</v>
          </cell>
          <cell r="AD3421">
            <v>24.8</v>
          </cell>
        </row>
        <row r="3422">
          <cell r="A3422">
            <v>3399</v>
          </cell>
          <cell r="B3422" t="str">
            <v>ZA 184</v>
          </cell>
          <cell r="D3422" t="str">
            <v>Lubomír</v>
          </cell>
          <cell r="E3422" t="str">
            <v>Haltufa  </v>
          </cell>
          <cell r="G3422" t="str">
            <v>Telefon</v>
          </cell>
          <cell r="H3422">
            <v>6387</v>
          </cell>
          <cell r="I3422" t="str">
            <v>Prodej B</v>
          </cell>
          <cell r="J3422" t="str">
            <v>521121/304</v>
          </cell>
          <cell r="K3422">
            <v>22500</v>
          </cell>
          <cell r="L3422">
            <v>1300</v>
          </cell>
          <cell r="M3422" t="str">
            <v>Mize</v>
          </cell>
          <cell r="N3422">
            <v>39815</v>
          </cell>
          <cell r="O3422" t="str">
            <v>3399-02012009-184</v>
          </cell>
          <cell r="P3422" t="str">
            <v>DE-1393-A-5</v>
          </cell>
          <cell r="Q3422" t="str">
            <v>Produkt 5</v>
          </cell>
          <cell r="R3422" t="str">
            <v>JITONA  SOB</v>
          </cell>
          <cell r="S3422" t="str">
            <v>Morava</v>
          </cell>
          <cell r="T3422" t="str">
            <v>Frýdek-Místek</v>
          </cell>
          <cell r="U3422" t="str">
            <v>Staříč</v>
          </cell>
          <cell r="V3422">
            <v>979</v>
          </cell>
          <cell r="W3422">
            <v>234</v>
          </cell>
          <cell r="X3422">
            <v>501</v>
          </cell>
          <cell r="Y3422">
            <v>117234</v>
          </cell>
          <cell r="Z3422">
            <v>0</v>
          </cell>
          <cell r="AA3422">
            <v>0</v>
          </cell>
          <cell r="AB3422">
            <v>117234</v>
          </cell>
          <cell r="AC3422">
            <v>0.04</v>
          </cell>
          <cell r="AD3422">
            <v>4689.3599999999997</v>
          </cell>
        </row>
        <row r="3423">
          <cell r="A3423">
            <v>3400</v>
          </cell>
          <cell r="B3423" t="str">
            <v>ZA 184</v>
          </cell>
          <cell r="D3423" t="str">
            <v>Lubomír</v>
          </cell>
          <cell r="E3423" t="str">
            <v>Haltufa  </v>
          </cell>
          <cell r="G3423" t="str">
            <v>Benzín</v>
          </cell>
          <cell r="H3423">
            <v>194</v>
          </cell>
          <cell r="I3423" t="str">
            <v>Prodej B</v>
          </cell>
          <cell r="J3423" t="str">
            <v>521121/304</v>
          </cell>
          <cell r="K3423">
            <v>22500</v>
          </cell>
          <cell r="L3423">
            <v>1300</v>
          </cell>
          <cell r="M3423" t="str">
            <v>Kraus</v>
          </cell>
          <cell r="N3423">
            <v>39817</v>
          </cell>
          <cell r="O3423" t="str">
            <v>3400-04012009-184</v>
          </cell>
          <cell r="P3423" t="str">
            <v>PL-5093-A-6</v>
          </cell>
          <cell r="Q3423" t="str">
            <v>Produkt 6</v>
          </cell>
          <cell r="R3423" t="str">
            <v>JITONA  SOB</v>
          </cell>
          <cell r="S3423" t="str">
            <v>Morava</v>
          </cell>
          <cell r="T3423" t="str">
            <v>Frýdek-Místek</v>
          </cell>
          <cell r="U3423" t="str">
            <v>Staříč</v>
          </cell>
          <cell r="V3423">
            <v>979</v>
          </cell>
          <cell r="W3423">
            <v>143</v>
          </cell>
          <cell r="X3423">
            <v>683</v>
          </cell>
          <cell r="Y3423">
            <v>97669</v>
          </cell>
          <cell r="Z3423">
            <v>0</v>
          </cell>
          <cell r="AA3423">
            <v>0</v>
          </cell>
          <cell r="AB3423">
            <v>97669</v>
          </cell>
          <cell r="AC3423">
            <v>0.04</v>
          </cell>
          <cell r="AD3423">
            <v>3906.76</v>
          </cell>
        </row>
        <row r="3424">
          <cell r="A3424">
            <v>3401</v>
          </cell>
          <cell r="B3424" t="str">
            <v>ZA 266</v>
          </cell>
          <cell r="D3424" t="str">
            <v>Ondřej</v>
          </cell>
          <cell r="E3424" t="str">
            <v>Arnoštek</v>
          </cell>
          <cell r="G3424" t="str">
            <v>Telefon</v>
          </cell>
          <cell r="H3424">
            <v>6756</v>
          </cell>
          <cell r="I3424" t="str">
            <v>Prodej B</v>
          </cell>
          <cell r="J3424" t="str">
            <v>770626/5413</v>
          </cell>
          <cell r="K3424">
            <v>18000</v>
          </cell>
          <cell r="L3424">
            <v>1600</v>
          </cell>
          <cell r="M3424" t="str">
            <v>Sokol</v>
          </cell>
          <cell r="N3424">
            <v>39817</v>
          </cell>
          <cell r="O3424" t="str">
            <v>3401-04012009-266</v>
          </cell>
          <cell r="P3424" t="str">
            <v>PL-1459-B-2</v>
          </cell>
          <cell r="Q3424" t="str">
            <v>Produkt 2</v>
          </cell>
          <cell r="R3424" t="str">
            <v>NAREX</v>
          </cell>
          <cell r="S3424" t="str">
            <v>Morava</v>
          </cell>
          <cell r="T3424" t="str">
            <v>Jihlava</v>
          </cell>
          <cell r="U3424" t="str">
            <v>Arnolec</v>
          </cell>
          <cell r="V3424">
            <v>887</v>
          </cell>
          <cell r="W3424">
            <v>81</v>
          </cell>
          <cell r="X3424">
            <v>150</v>
          </cell>
          <cell r="Y3424">
            <v>12150</v>
          </cell>
          <cell r="Z3424">
            <v>0</v>
          </cell>
          <cell r="AA3424">
            <v>0</v>
          </cell>
          <cell r="AB3424">
            <v>12150</v>
          </cell>
          <cell r="AC3424">
            <v>0.04</v>
          </cell>
          <cell r="AD3424">
            <v>486</v>
          </cell>
        </row>
        <row r="3425">
          <cell r="A3425">
            <v>3402</v>
          </cell>
          <cell r="B3425" t="str">
            <v>ZA 206</v>
          </cell>
          <cell r="D3425" t="str">
            <v>Lukáš</v>
          </cell>
          <cell r="E3425" t="str">
            <v>Sedláček  </v>
          </cell>
          <cell r="G3425" t="str">
            <v>Cestovné</v>
          </cell>
          <cell r="H3425">
            <v>1046</v>
          </cell>
          <cell r="I3425" t="str">
            <v>Prodej B</v>
          </cell>
          <cell r="J3425" t="str">
            <v>500818/362</v>
          </cell>
          <cell r="K3425">
            <v>18500</v>
          </cell>
          <cell r="L3425">
            <v>3300</v>
          </cell>
          <cell r="M3425" t="str">
            <v>Mize</v>
          </cell>
          <cell r="N3425">
            <v>39819</v>
          </cell>
          <cell r="O3425" t="str">
            <v>3402-06012009-206</v>
          </cell>
          <cell r="P3425" t="str">
            <v>CZ-7231-C-8</v>
          </cell>
          <cell r="Q3425" t="str">
            <v>Produkt 8</v>
          </cell>
          <cell r="R3425" t="str">
            <v>JITONA  SOB</v>
          </cell>
          <cell r="S3425" t="str">
            <v>Morava</v>
          </cell>
          <cell r="T3425" t="str">
            <v>Frýdek-Místek</v>
          </cell>
          <cell r="U3425" t="str">
            <v>Staříč</v>
          </cell>
          <cell r="V3425">
            <v>979</v>
          </cell>
          <cell r="W3425">
            <v>27</v>
          </cell>
          <cell r="X3425">
            <v>55</v>
          </cell>
          <cell r="Y3425">
            <v>1485</v>
          </cell>
          <cell r="Z3425">
            <v>0</v>
          </cell>
          <cell r="AA3425">
            <v>0</v>
          </cell>
          <cell r="AB3425">
            <v>1485</v>
          </cell>
          <cell r="AC3425">
            <v>0.04</v>
          </cell>
          <cell r="AD3425">
            <v>59.4</v>
          </cell>
        </row>
        <row r="3426">
          <cell r="A3426">
            <v>3403</v>
          </cell>
          <cell r="B3426" t="str">
            <v>ZA 265</v>
          </cell>
          <cell r="D3426" t="str">
            <v>Stanislav</v>
          </cell>
          <cell r="E3426" t="str">
            <v>Chrbolka  </v>
          </cell>
          <cell r="G3426" t="str">
            <v>Cestovné</v>
          </cell>
          <cell r="H3426">
            <v>7498</v>
          </cell>
          <cell r="I3426" t="str">
            <v>Prodej B</v>
          </cell>
          <cell r="J3426" t="str">
            <v>550515/1894</v>
          </cell>
          <cell r="K3426">
            <v>20000</v>
          </cell>
          <cell r="L3426">
            <v>1000</v>
          </cell>
          <cell r="M3426" t="str">
            <v>Kraus</v>
          </cell>
          <cell r="N3426">
            <v>39820</v>
          </cell>
          <cell r="O3426" t="str">
            <v>3403-07012009-265</v>
          </cell>
          <cell r="P3426" t="str">
            <v>AU-3508-A-1</v>
          </cell>
          <cell r="Q3426" t="str">
            <v>Produkt 1</v>
          </cell>
          <cell r="R3426" t="str">
            <v>NAREX</v>
          </cell>
          <cell r="S3426" t="str">
            <v>Morava</v>
          </cell>
          <cell r="T3426" t="str">
            <v>Jihlava</v>
          </cell>
          <cell r="U3426" t="str">
            <v>Arnolec</v>
          </cell>
          <cell r="V3426">
            <v>887</v>
          </cell>
          <cell r="W3426">
            <v>302</v>
          </cell>
          <cell r="X3426">
            <v>102</v>
          </cell>
          <cell r="Y3426">
            <v>30804</v>
          </cell>
          <cell r="Z3426">
            <v>0.09</v>
          </cell>
          <cell r="AA3426">
            <v>2772.3599999999997</v>
          </cell>
          <cell r="AB3426">
            <v>28031.64</v>
          </cell>
          <cell r="AC3426">
            <v>0.02</v>
          </cell>
          <cell r="AD3426">
            <v>560.63279999999997</v>
          </cell>
        </row>
        <row r="3427">
          <cell r="A3427">
            <v>3404</v>
          </cell>
          <cell r="B3427" t="str">
            <v>ZA 002</v>
          </cell>
          <cell r="C3427" t="str">
            <v>Mgr.</v>
          </cell>
          <cell r="D3427" t="str">
            <v>Jan</v>
          </cell>
          <cell r="E3427" t="str">
            <v>Vodička</v>
          </cell>
          <cell r="G3427" t="str">
            <v>Telefon</v>
          </cell>
          <cell r="H3427">
            <v>2098</v>
          </cell>
          <cell r="I3427" t="str">
            <v>Prodej A</v>
          </cell>
          <cell r="J3427" t="str">
            <v>830420/5778</v>
          </cell>
          <cell r="K3427">
            <v>25000</v>
          </cell>
          <cell r="L3427">
            <v>1600</v>
          </cell>
          <cell r="M3427" t="str">
            <v>Sokol</v>
          </cell>
          <cell r="N3427">
            <v>39821</v>
          </cell>
          <cell r="O3427" t="str">
            <v>3404-08012009-002</v>
          </cell>
          <cell r="P3427" t="str">
            <v>CZ-7751-A-6</v>
          </cell>
          <cell r="Q3427" t="str">
            <v>Produkt 6</v>
          </cell>
          <cell r="R3427" t="str">
            <v>JOHUR</v>
          </cell>
          <cell r="S3427" t="str">
            <v>Čechy</v>
          </cell>
          <cell r="T3427" t="str">
            <v>Cheb</v>
          </cell>
          <cell r="U3427" t="str">
            <v>Cheb</v>
          </cell>
          <cell r="V3427">
            <v>361</v>
          </cell>
          <cell r="W3427">
            <v>267</v>
          </cell>
          <cell r="X3427">
            <v>684</v>
          </cell>
          <cell r="Y3427">
            <v>182628</v>
          </cell>
          <cell r="Z3427">
            <v>0</v>
          </cell>
          <cell r="AA3427">
            <v>0</v>
          </cell>
          <cell r="AB3427">
            <v>182628</v>
          </cell>
          <cell r="AC3427">
            <v>0.04</v>
          </cell>
          <cell r="AD3427">
            <v>7305.12</v>
          </cell>
        </row>
        <row r="3428">
          <cell r="A3428">
            <v>3405</v>
          </cell>
          <cell r="B3428" t="str">
            <v>ZA 012</v>
          </cell>
          <cell r="D3428" t="str">
            <v>Nikola</v>
          </cell>
          <cell r="E3428" t="str">
            <v>Tobiášová</v>
          </cell>
          <cell r="F3428" t="str">
            <v>BBA</v>
          </cell>
          <cell r="G3428" t="str">
            <v>Telefon</v>
          </cell>
          <cell r="H3428">
            <v>5796</v>
          </cell>
          <cell r="I3428" t="str">
            <v>Marketing</v>
          </cell>
          <cell r="J3428" t="str">
            <v>865520/5988</v>
          </cell>
          <cell r="K3428">
            <v>25000</v>
          </cell>
          <cell r="L3428">
            <v>1300</v>
          </cell>
          <cell r="M3428" t="str">
            <v>Mize</v>
          </cell>
          <cell r="N3428">
            <v>39823</v>
          </cell>
          <cell r="O3428" t="str">
            <v>3405-10012009-012</v>
          </cell>
          <cell r="P3428" t="str">
            <v>CZ-1722-B-1</v>
          </cell>
          <cell r="Q3428" t="str">
            <v>Produkt 1</v>
          </cell>
          <cell r="R3428" t="str">
            <v>JOHUR</v>
          </cell>
          <cell r="S3428" t="str">
            <v>Čechy</v>
          </cell>
          <cell r="T3428" t="str">
            <v>Cheb</v>
          </cell>
          <cell r="U3428" t="str">
            <v>Cheb</v>
          </cell>
          <cell r="V3428">
            <v>361</v>
          </cell>
          <cell r="W3428">
            <v>97</v>
          </cell>
          <cell r="X3428">
            <v>107</v>
          </cell>
          <cell r="Y3428">
            <v>10379</v>
          </cell>
          <cell r="Z3428">
            <v>0</v>
          </cell>
          <cell r="AA3428">
            <v>0</v>
          </cell>
          <cell r="AB3428">
            <v>10379</v>
          </cell>
          <cell r="AC3428">
            <v>0.04</v>
          </cell>
          <cell r="AD3428">
            <v>415.16</v>
          </cell>
        </row>
        <row r="3429">
          <cell r="A3429">
            <v>3406</v>
          </cell>
          <cell r="B3429" t="str">
            <v>ZA 095</v>
          </cell>
          <cell r="D3429" t="str">
            <v>Jindřich</v>
          </cell>
          <cell r="E3429" t="str">
            <v>Matouš  </v>
          </cell>
          <cell r="G3429" t="str">
            <v>Telefon</v>
          </cell>
          <cell r="H3429">
            <v>4129</v>
          </cell>
          <cell r="I3429" t="str">
            <v>Marketing</v>
          </cell>
          <cell r="J3429" t="str">
            <v>760101/4982</v>
          </cell>
          <cell r="K3429">
            <v>17000</v>
          </cell>
          <cell r="L3429">
            <v>1600</v>
          </cell>
          <cell r="M3429" t="str">
            <v>Mize</v>
          </cell>
          <cell r="N3429">
            <v>39823</v>
          </cell>
          <cell r="O3429" t="str">
            <v>3406-10012009-095</v>
          </cell>
          <cell r="P3429" t="str">
            <v>CZ-5077-A-6</v>
          </cell>
          <cell r="Q3429" t="str">
            <v>Produkt 6</v>
          </cell>
          <cell r="R3429" t="str">
            <v>NAREX a.s.</v>
          </cell>
          <cell r="S3429" t="str">
            <v>Čechy</v>
          </cell>
          <cell r="T3429" t="str">
            <v>Cheb</v>
          </cell>
          <cell r="U3429" t="str">
            <v>Cheb</v>
          </cell>
          <cell r="V3429">
            <v>416</v>
          </cell>
          <cell r="W3429">
            <v>308</v>
          </cell>
          <cell r="X3429">
            <v>682</v>
          </cell>
          <cell r="Y3429">
            <v>210056</v>
          </cell>
          <cell r="Z3429">
            <v>0</v>
          </cell>
          <cell r="AA3429">
            <v>0</v>
          </cell>
          <cell r="AB3429">
            <v>210056</v>
          </cell>
          <cell r="AC3429">
            <v>0.04</v>
          </cell>
          <cell r="AD3429">
            <v>8402.24</v>
          </cell>
        </row>
        <row r="3430">
          <cell r="A3430">
            <v>3407</v>
          </cell>
          <cell r="B3430" t="str">
            <v>ZA 012</v>
          </cell>
          <cell r="D3430" t="str">
            <v>Nikola</v>
          </cell>
          <cell r="E3430" t="str">
            <v>Tobiášová</v>
          </cell>
          <cell r="F3430" t="str">
            <v>BBA</v>
          </cell>
          <cell r="G3430" t="str">
            <v>Benzín</v>
          </cell>
          <cell r="H3430">
            <v>918</v>
          </cell>
          <cell r="I3430" t="str">
            <v>Marketing</v>
          </cell>
          <cell r="J3430" t="str">
            <v>865520/5988</v>
          </cell>
          <cell r="K3430">
            <v>25000</v>
          </cell>
          <cell r="L3430">
            <v>1300</v>
          </cell>
          <cell r="M3430" t="str">
            <v>Jakhel</v>
          </cell>
          <cell r="N3430">
            <v>39825</v>
          </cell>
          <cell r="O3430" t="str">
            <v>3407-12012009-012</v>
          </cell>
          <cell r="P3430" t="str">
            <v>CZ-8217-B-0</v>
          </cell>
          <cell r="Q3430" t="str">
            <v>Produkt 10</v>
          </cell>
          <cell r="R3430" t="str">
            <v>JOHUR</v>
          </cell>
          <cell r="S3430" t="str">
            <v>Čechy</v>
          </cell>
          <cell r="T3430" t="str">
            <v>Cheb</v>
          </cell>
          <cell r="U3430" t="str">
            <v>Cheb</v>
          </cell>
          <cell r="V3430">
            <v>361</v>
          </cell>
          <cell r="W3430">
            <v>375</v>
          </cell>
          <cell r="X3430">
            <v>122</v>
          </cell>
          <cell r="Y3430">
            <v>45750</v>
          </cell>
          <cell r="Z3430">
            <v>0.06</v>
          </cell>
          <cell r="AA3430">
            <v>2745</v>
          </cell>
          <cell r="AB3430">
            <v>43005</v>
          </cell>
          <cell r="AC3430">
            <v>0.02</v>
          </cell>
          <cell r="AD3430">
            <v>860.1</v>
          </cell>
        </row>
        <row r="3431">
          <cell r="A3431">
            <v>3408</v>
          </cell>
          <cell r="B3431" t="str">
            <v>ZA 095</v>
          </cell>
          <cell r="D3431" t="str">
            <v>Jindřich</v>
          </cell>
          <cell r="E3431" t="str">
            <v>Matouš  </v>
          </cell>
          <cell r="G3431" t="str">
            <v>Benzín</v>
          </cell>
          <cell r="H3431">
            <v>6851</v>
          </cell>
          <cell r="I3431" t="str">
            <v>Marketing</v>
          </cell>
          <cell r="J3431" t="str">
            <v>760101/4982</v>
          </cell>
          <cell r="K3431">
            <v>17000</v>
          </cell>
          <cell r="L3431">
            <v>1600</v>
          </cell>
          <cell r="M3431" t="str">
            <v>Mize</v>
          </cell>
          <cell r="N3431">
            <v>39826</v>
          </cell>
          <cell r="O3431" t="str">
            <v>3408-13012009-095</v>
          </cell>
          <cell r="P3431" t="str">
            <v>PL-1882-C-6</v>
          </cell>
          <cell r="Q3431" t="str">
            <v>Produkt 6</v>
          </cell>
          <cell r="R3431" t="str">
            <v>NAREX a.s.</v>
          </cell>
          <cell r="S3431" t="str">
            <v>Čechy</v>
          </cell>
          <cell r="T3431" t="str">
            <v>Cheb</v>
          </cell>
          <cell r="U3431" t="str">
            <v>Cheb</v>
          </cell>
          <cell r="V3431">
            <v>416</v>
          </cell>
          <cell r="W3431">
            <v>188</v>
          </cell>
          <cell r="X3431">
            <v>681</v>
          </cell>
          <cell r="Y3431">
            <v>128028</v>
          </cell>
          <cell r="Z3431">
            <v>0</v>
          </cell>
          <cell r="AA3431">
            <v>0</v>
          </cell>
          <cell r="AB3431">
            <v>128028</v>
          </cell>
          <cell r="AC3431">
            <v>0.04</v>
          </cell>
          <cell r="AD3431">
            <v>5121.12</v>
          </cell>
        </row>
        <row r="3432">
          <cell r="A3432">
            <v>3409</v>
          </cell>
          <cell r="B3432" t="str">
            <v>ZA 012</v>
          </cell>
          <cell r="D3432" t="str">
            <v>Nikola</v>
          </cell>
          <cell r="E3432" t="str">
            <v>Tobiášová</v>
          </cell>
          <cell r="F3432" t="str">
            <v>BBA</v>
          </cell>
          <cell r="G3432" t="str">
            <v>Firemní výdaj</v>
          </cell>
          <cell r="H3432">
            <v>7394</v>
          </cell>
          <cell r="I3432" t="str">
            <v>Marketing</v>
          </cell>
          <cell r="J3432" t="str">
            <v>865520/5988</v>
          </cell>
          <cell r="K3432">
            <v>25000</v>
          </cell>
          <cell r="L3432">
            <v>1300</v>
          </cell>
          <cell r="M3432" t="str">
            <v>Sokol</v>
          </cell>
          <cell r="N3432">
            <v>39827</v>
          </cell>
          <cell r="O3432" t="str">
            <v>3409-14012009-012</v>
          </cell>
          <cell r="P3432" t="str">
            <v>DE-8592-C-2</v>
          </cell>
          <cell r="Q3432" t="str">
            <v>Produkt 2</v>
          </cell>
          <cell r="R3432" t="str">
            <v>JOHUR</v>
          </cell>
          <cell r="S3432" t="str">
            <v>Čechy</v>
          </cell>
          <cell r="T3432" t="str">
            <v>Cheb</v>
          </cell>
          <cell r="U3432" t="str">
            <v>Cheb</v>
          </cell>
          <cell r="V3432">
            <v>361</v>
          </cell>
          <cell r="W3432">
            <v>438</v>
          </cell>
          <cell r="X3432">
            <v>152</v>
          </cell>
          <cell r="Y3432">
            <v>66576</v>
          </cell>
          <cell r="Z3432">
            <v>0.06</v>
          </cell>
          <cell r="AA3432">
            <v>3994.56</v>
          </cell>
          <cell r="AB3432">
            <v>62581.440000000002</v>
          </cell>
          <cell r="AC3432">
            <v>0.02</v>
          </cell>
          <cell r="AD3432">
            <v>1251.6288000000002</v>
          </cell>
        </row>
        <row r="3433">
          <cell r="A3433">
            <v>3410</v>
          </cell>
          <cell r="B3433" t="str">
            <v>ZA 012</v>
          </cell>
          <cell r="D3433" t="str">
            <v>Nikola</v>
          </cell>
          <cell r="E3433" t="str">
            <v>Tobiášová</v>
          </cell>
          <cell r="F3433" t="str">
            <v>BBA</v>
          </cell>
          <cell r="G3433" t="str">
            <v>Cestovné</v>
          </cell>
          <cell r="H3433">
            <v>6385</v>
          </cell>
          <cell r="I3433" t="str">
            <v>Marketing</v>
          </cell>
          <cell r="J3433" t="str">
            <v>865520/5988</v>
          </cell>
          <cell r="K3433">
            <v>25000</v>
          </cell>
          <cell r="L3433">
            <v>1300</v>
          </cell>
          <cell r="M3433" t="str">
            <v>Jakhel</v>
          </cell>
          <cell r="N3433">
            <v>39829</v>
          </cell>
          <cell r="O3433" t="str">
            <v>3410-16012009-012</v>
          </cell>
          <cell r="P3433" t="str">
            <v>CZ-4496-B-8</v>
          </cell>
          <cell r="Q3433" t="str">
            <v>Produkt 8</v>
          </cell>
          <cell r="R3433" t="str">
            <v>JOHUR</v>
          </cell>
          <cell r="S3433" t="str">
            <v>Čechy</v>
          </cell>
          <cell r="T3433" t="str">
            <v>Cheb</v>
          </cell>
          <cell r="U3433" t="str">
            <v>Cheb</v>
          </cell>
          <cell r="V3433">
            <v>361</v>
          </cell>
          <cell r="W3433">
            <v>324</v>
          </cell>
          <cell r="X3433">
            <v>55</v>
          </cell>
          <cell r="Y3433">
            <v>17820</v>
          </cell>
          <cell r="Z3433">
            <v>0</v>
          </cell>
          <cell r="AA3433">
            <v>0</v>
          </cell>
          <cell r="AB3433">
            <v>17820</v>
          </cell>
          <cell r="AC3433">
            <v>0.04</v>
          </cell>
          <cell r="AD3433">
            <v>712.80000000000007</v>
          </cell>
        </row>
        <row r="3434">
          <cell r="A3434">
            <v>3411</v>
          </cell>
          <cell r="B3434" t="str">
            <v>ZA 095</v>
          </cell>
          <cell r="D3434" t="str">
            <v>Jindřich</v>
          </cell>
          <cell r="E3434" t="str">
            <v>Matouš  </v>
          </cell>
          <cell r="G3434" t="str">
            <v>Firemní výdaj</v>
          </cell>
          <cell r="H3434">
            <v>4612</v>
          </cell>
          <cell r="I3434" t="str">
            <v>Marketing</v>
          </cell>
          <cell r="J3434" t="str">
            <v>760101/4982</v>
          </cell>
          <cell r="K3434">
            <v>17000</v>
          </cell>
          <cell r="L3434">
            <v>1600</v>
          </cell>
          <cell r="M3434" t="str">
            <v>Mize</v>
          </cell>
          <cell r="N3434">
            <v>39829</v>
          </cell>
          <cell r="O3434" t="str">
            <v>3411-16012009-095</v>
          </cell>
          <cell r="P3434" t="str">
            <v>DE-8783-D-5</v>
          </cell>
          <cell r="Q3434" t="str">
            <v>Produkt 5</v>
          </cell>
          <cell r="R3434" t="str">
            <v>NAREX a.s.</v>
          </cell>
          <cell r="S3434" t="str">
            <v>Čechy</v>
          </cell>
          <cell r="T3434" t="str">
            <v>Cheb</v>
          </cell>
          <cell r="U3434" t="str">
            <v>Cheb</v>
          </cell>
          <cell r="V3434">
            <v>416</v>
          </cell>
          <cell r="W3434">
            <v>443</v>
          </cell>
          <cell r="X3434">
            <v>501</v>
          </cell>
          <cell r="Y3434">
            <v>221943</v>
          </cell>
          <cell r="Z3434">
            <v>0.08</v>
          </cell>
          <cell r="AA3434">
            <v>17755.439999999999</v>
          </cell>
          <cell r="AB3434">
            <v>204187.56</v>
          </cell>
          <cell r="AC3434">
            <v>0.02</v>
          </cell>
          <cell r="AD3434">
            <v>4083.7512000000002</v>
          </cell>
        </row>
        <row r="3435">
          <cell r="A3435">
            <v>3412</v>
          </cell>
          <cell r="B3435" t="str">
            <v>ZA 007</v>
          </cell>
          <cell r="D3435" t="str">
            <v>Vladimíra</v>
          </cell>
          <cell r="E3435" t="str">
            <v>Haldová</v>
          </cell>
          <cell r="F3435" t="str">
            <v>MBA</v>
          </cell>
          <cell r="G3435" t="str">
            <v>Školení jazyky</v>
          </cell>
          <cell r="H3435">
            <v>2598</v>
          </cell>
          <cell r="I3435" t="str">
            <v>Prodej A</v>
          </cell>
          <cell r="J3435" t="str">
            <v>885527/9004</v>
          </cell>
          <cell r="K3435">
            <v>22000</v>
          </cell>
          <cell r="L3435">
            <v>3300</v>
          </cell>
          <cell r="M3435" t="str">
            <v>Sokol</v>
          </cell>
          <cell r="N3435">
            <v>39831</v>
          </cell>
          <cell r="O3435" t="str">
            <v>3412-18012009-007</v>
          </cell>
          <cell r="P3435" t="str">
            <v>AU-8866-D-6</v>
          </cell>
          <cell r="Q3435" t="str">
            <v>Produkt 6</v>
          </cell>
          <cell r="R3435" t="str">
            <v>JOSEF STRNAD s.r.o.</v>
          </cell>
          <cell r="S3435" t="str">
            <v>Morava</v>
          </cell>
          <cell r="T3435" t="str">
            <v>Jihlava</v>
          </cell>
          <cell r="U3435" t="str">
            <v>Hodice</v>
          </cell>
          <cell r="V3435">
            <v>424</v>
          </cell>
          <cell r="W3435">
            <v>255</v>
          </cell>
          <cell r="X3435">
            <v>683</v>
          </cell>
          <cell r="Y3435">
            <v>174165</v>
          </cell>
          <cell r="Z3435">
            <v>0</v>
          </cell>
          <cell r="AA3435">
            <v>0</v>
          </cell>
          <cell r="AB3435">
            <v>174165</v>
          </cell>
          <cell r="AC3435">
            <v>0.04</v>
          </cell>
          <cell r="AD3435">
            <v>6966.6</v>
          </cell>
        </row>
        <row r="3436">
          <cell r="A3436">
            <v>3413</v>
          </cell>
          <cell r="B3436" t="str">
            <v>ZA 095</v>
          </cell>
          <cell r="D3436" t="str">
            <v>Jindřich</v>
          </cell>
          <cell r="E3436" t="str">
            <v>Matouš  </v>
          </cell>
          <cell r="G3436" t="str">
            <v>Cestovné</v>
          </cell>
          <cell r="H3436">
            <v>6812</v>
          </cell>
          <cell r="I3436" t="str">
            <v>Marketing</v>
          </cell>
          <cell r="J3436" t="str">
            <v>760101/4982</v>
          </cell>
          <cell r="K3436">
            <v>17000</v>
          </cell>
          <cell r="L3436">
            <v>1600</v>
          </cell>
          <cell r="M3436" t="str">
            <v>Jakhel</v>
          </cell>
          <cell r="N3436">
            <v>39832</v>
          </cell>
          <cell r="O3436" t="str">
            <v>3413-19012009-095</v>
          </cell>
          <cell r="P3436" t="str">
            <v>PL-1796-A-3</v>
          </cell>
          <cell r="Q3436" t="str">
            <v>Produkt 3</v>
          </cell>
          <cell r="R3436" t="str">
            <v>NAREX a.s.</v>
          </cell>
          <cell r="S3436" t="str">
            <v>Čechy</v>
          </cell>
          <cell r="T3436" t="str">
            <v>Cheb</v>
          </cell>
          <cell r="U3436" t="str">
            <v>Cheb</v>
          </cell>
          <cell r="V3436">
            <v>416</v>
          </cell>
          <cell r="W3436">
            <v>276</v>
          </cell>
          <cell r="X3436">
            <v>61</v>
          </cell>
          <cell r="Y3436">
            <v>16836</v>
          </cell>
          <cell r="Z3436">
            <v>0.06</v>
          </cell>
          <cell r="AA3436">
            <v>1010.16</v>
          </cell>
          <cell r="AB3436">
            <v>15825.84</v>
          </cell>
          <cell r="AC3436">
            <v>0.02</v>
          </cell>
          <cell r="AD3436">
            <v>316.51679999999999</v>
          </cell>
        </row>
        <row r="3437">
          <cell r="A3437">
            <v>3414</v>
          </cell>
          <cell r="B3437" t="str">
            <v>ZA 009</v>
          </cell>
          <cell r="D3437" t="str">
            <v>Radek</v>
          </cell>
          <cell r="E3437" t="str">
            <v>Regl</v>
          </cell>
          <cell r="G3437" t="str">
            <v>Telefon</v>
          </cell>
          <cell r="H3437">
            <v>1281</v>
          </cell>
          <cell r="I3437" t="str">
            <v>Výroba</v>
          </cell>
          <cell r="J3437" t="str">
            <v>880816/5982</v>
          </cell>
          <cell r="K3437">
            <v>15000</v>
          </cell>
          <cell r="L3437">
            <v>2800</v>
          </cell>
          <cell r="M3437" t="str">
            <v>Jakhel</v>
          </cell>
          <cell r="N3437">
            <v>39833</v>
          </cell>
          <cell r="O3437" t="str">
            <v>3414-20012009-009</v>
          </cell>
          <cell r="P3437" t="str">
            <v>CZ-2324-C-1</v>
          </cell>
          <cell r="Q3437" t="str">
            <v>Produkt 1</v>
          </cell>
          <cell r="R3437" t="str">
            <v>K.H.A. s.r.o.</v>
          </cell>
          <cell r="S3437" t="str">
            <v>Slezsko</v>
          </cell>
          <cell r="T3437" t="str">
            <v>Karviná</v>
          </cell>
          <cell r="U3437" t="str">
            <v>Karviná</v>
          </cell>
          <cell r="V3437">
            <v>1008</v>
          </cell>
          <cell r="W3437">
            <v>53</v>
          </cell>
          <cell r="X3437">
            <v>110</v>
          </cell>
          <cell r="Y3437">
            <v>5830</v>
          </cell>
          <cell r="Z3437">
            <v>0</v>
          </cell>
          <cell r="AA3437">
            <v>0</v>
          </cell>
          <cell r="AB3437">
            <v>5830</v>
          </cell>
          <cell r="AC3437">
            <v>0.04</v>
          </cell>
          <cell r="AD3437">
            <v>233.20000000000002</v>
          </cell>
        </row>
        <row r="3438">
          <cell r="A3438">
            <v>3415</v>
          </cell>
          <cell r="B3438" t="str">
            <v>ZA 005</v>
          </cell>
          <cell r="D3438" t="str">
            <v>Iva</v>
          </cell>
          <cell r="E3438" t="str">
            <v>Sauerová</v>
          </cell>
          <cell r="G3438" t="str">
            <v>Školení profesní</v>
          </cell>
          <cell r="H3438">
            <v>7037</v>
          </cell>
          <cell r="I3438" t="str">
            <v>Prodej D</v>
          </cell>
          <cell r="J3438" t="str">
            <v>935609/3197</v>
          </cell>
          <cell r="K3438">
            <v>21500</v>
          </cell>
          <cell r="L3438">
            <v>1250</v>
          </cell>
          <cell r="M3438" t="str">
            <v>Kraus</v>
          </cell>
          <cell r="N3438">
            <v>39835</v>
          </cell>
          <cell r="O3438" t="str">
            <v>3415-22012009-005</v>
          </cell>
          <cell r="P3438" t="str">
            <v>CZ-2100-B-5</v>
          </cell>
          <cell r="Q3438" t="str">
            <v>Produkt 5</v>
          </cell>
          <cell r="R3438" t="str">
            <v>NAREX a.s.</v>
          </cell>
          <cell r="S3438" t="str">
            <v>Čechy</v>
          </cell>
          <cell r="T3438" t="str">
            <v>Cheb</v>
          </cell>
          <cell r="U3438" t="str">
            <v>Cheb</v>
          </cell>
          <cell r="V3438">
            <v>416</v>
          </cell>
          <cell r="W3438">
            <v>80</v>
          </cell>
          <cell r="X3438">
            <v>500</v>
          </cell>
          <cell r="Y3438">
            <v>40000</v>
          </cell>
          <cell r="Z3438">
            <v>0</v>
          </cell>
          <cell r="AA3438">
            <v>0</v>
          </cell>
          <cell r="AB3438">
            <v>40000</v>
          </cell>
          <cell r="AC3438">
            <v>0.04</v>
          </cell>
          <cell r="AD3438">
            <v>1600</v>
          </cell>
        </row>
        <row r="3439">
          <cell r="A3439">
            <v>3416</v>
          </cell>
          <cell r="B3439" t="str">
            <v>ZA 227</v>
          </cell>
          <cell r="D3439" t="str">
            <v>Miroslav</v>
          </cell>
          <cell r="E3439" t="str">
            <v>Červený</v>
          </cell>
          <cell r="F3439" t="str">
            <v>DiS.</v>
          </cell>
          <cell r="G3439" t="str">
            <v>Cestovné</v>
          </cell>
          <cell r="H3439">
            <v>3868</v>
          </cell>
          <cell r="I3439" t="str">
            <v>Prodej B</v>
          </cell>
          <cell r="J3439" t="str">
            <v>920111/4175</v>
          </cell>
          <cell r="K3439">
            <v>17500</v>
          </cell>
          <cell r="L3439">
            <v>3000</v>
          </cell>
          <cell r="M3439" t="str">
            <v>Mize</v>
          </cell>
          <cell r="N3439">
            <v>39835</v>
          </cell>
          <cell r="O3439" t="str">
            <v>3416-22012009-227</v>
          </cell>
          <cell r="P3439" t="str">
            <v>DE-7979-A-3</v>
          </cell>
          <cell r="Q3439" t="str">
            <v>Produkt 3</v>
          </cell>
          <cell r="R3439" t="str">
            <v>K.H.A. s.r.o.</v>
          </cell>
          <cell r="S3439" t="str">
            <v>Slezsko</v>
          </cell>
          <cell r="T3439" t="str">
            <v>Karviná</v>
          </cell>
          <cell r="U3439" t="str">
            <v>Karviná</v>
          </cell>
          <cell r="V3439">
            <v>1008</v>
          </cell>
          <cell r="W3439">
            <v>390</v>
          </cell>
          <cell r="X3439">
            <v>70</v>
          </cell>
          <cell r="Y3439">
            <v>27300</v>
          </cell>
          <cell r="Z3439">
            <v>0.09</v>
          </cell>
          <cell r="AA3439">
            <v>2457</v>
          </cell>
          <cell r="AB3439">
            <v>24843</v>
          </cell>
          <cell r="AC3439">
            <v>0.02</v>
          </cell>
          <cell r="AD3439">
            <v>496.86</v>
          </cell>
        </row>
        <row r="3440">
          <cell r="A3440">
            <v>3417</v>
          </cell>
          <cell r="B3440" t="str">
            <v>ZA 227</v>
          </cell>
          <cell r="D3440" t="str">
            <v>Miroslav</v>
          </cell>
          <cell r="E3440" t="str">
            <v>Červený</v>
          </cell>
          <cell r="F3440" t="str">
            <v>DiS.</v>
          </cell>
          <cell r="G3440" t="str">
            <v>Školení profesní</v>
          </cell>
          <cell r="H3440">
            <v>219</v>
          </cell>
          <cell r="I3440" t="str">
            <v>Prodej B</v>
          </cell>
          <cell r="J3440" t="str">
            <v>920111/4175</v>
          </cell>
          <cell r="K3440">
            <v>17500</v>
          </cell>
          <cell r="L3440">
            <v>3000</v>
          </cell>
          <cell r="M3440" t="str">
            <v>Sokol</v>
          </cell>
          <cell r="N3440">
            <v>39837</v>
          </cell>
          <cell r="O3440" t="str">
            <v>3417-24012009-227</v>
          </cell>
          <cell r="P3440" t="str">
            <v>CZ-3355-D-4</v>
          </cell>
          <cell r="Q3440" t="str">
            <v>Produkt 4</v>
          </cell>
          <cell r="R3440" t="str">
            <v>K.H.A. s.r.o.</v>
          </cell>
          <cell r="S3440" t="str">
            <v>Slezsko</v>
          </cell>
          <cell r="T3440" t="str">
            <v>Karviná</v>
          </cell>
          <cell r="U3440" t="str">
            <v>Karviná</v>
          </cell>
          <cell r="V3440">
            <v>1008</v>
          </cell>
          <cell r="W3440">
            <v>378</v>
          </cell>
          <cell r="X3440">
            <v>356</v>
          </cell>
          <cell r="Y3440">
            <v>134568</v>
          </cell>
          <cell r="Z3440">
            <v>0.02</v>
          </cell>
          <cell r="AA3440">
            <v>2691.36</v>
          </cell>
          <cell r="AB3440">
            <v>131876.64000000001</v>
          </cell>
          <cell r="AC3440">
            <v>0.01</v>
          </cell>
          <cell r="AD3440">
            <v>1318.7664000000002</v>
          </cell>
        </row>
        <row r="3441">
          <cell r="A3441">
            <v>3418</v>
          </cell>
          <cell r="B3441" t="str">
            <v>ZA 016</v>
          </cell>
          <cell r="D3441" t="str">
            <v>Karel</v>
          </cell>
          <cell r="E3441" t="str">
            <v>Jarolím</v>
          </cell>
          <cell r="G3441" t="str">
            <v>Cestovné</v>
          </cell>
          <cell r="H3441">
            <v>5295</v>
          </cell>
          <cell r="I3441" t="str">
            <v>Výroba</v>
          </cell>
          <cell r="J3441" t="str">
            <v>860628/5974</v>
          </cell>
          <cell r="K3441">
            <v>25000</v>
          </cell>
          <cell r="L3441">
            <v>300</v>
          </cell>
          <cell r="M3441" t="str">
            <v>Jakhel</v>
          </cell>
          <cell r="N3441">
            <v>39838</v>
          </cell>
          <cell r="O3441" t="str">
            <v>3418-25012009-016</v>
          </cell>
          <cell r="P3441" t="str">
            <v>DE-8038-A-6</v>
          </cell>
          <cell r="Q3441" t="str">
            <v>Produkt 6</v>
          </cell>
          <cell r="R3441" t="str">
            <v>NAREX</v>
          </cell>
          <cell r="S3441" t="str">
            <v>Morava</v>
          </cell>
          <cell r="T3441" t="str">
            <v>Frýdek-Místek</v>
          </cell>
          <cell r="U3441" t="str">
            <v>Krmelín</v>
          </cell>
          <cell r="V3441">
            <v>605</v>
          </cell>
          <cell r="W3441">
            <v>216</v>
          </cell>
          <cell r="X3441">
            <v>681</v>
          </cell>
          <cell r="Y3441">
            <v>147096</v>
          </cell>
          <cell r="Z3441">
            <v>0.09</v>
          </cell>
          <cell r="AA3441">
            <v>13238.64</v>
          </cell>
          <cell r="AB3441">
            <v>133857.35999999999</v>
          </cell>
          <cell r="AC3441">
            <v>0.02</v>
          </cell>
          <cell r="AD3441">
            <v>2677.1471999999999</v>
          </cell>
        </row>
        <row r="3442">
          <cell r="A3442">
            <v>3419</v>
          </cell>
          <cell r="B3442" t="str">
            <v>ZA 227</v>
          </cell>
          <cell r="D3442" t="str">
            <v>Miroslav</v>
          </cell>
          <cell r="E3442" t="str">
            <v>Červený</v>
          </cell>
          <cell r="F3442" t="str">
            <v>DiS.</v>
          </cell>
          <cell r="G3442" t="str">
            <v>Školení jazyky</v>
          </cell>
          <cell r="H3442">
            <v>7139</v>
          </cell>
          <cell r="I3442" t="str">
            <v>Prodej B</v>
          </cell>
          <cell r="J3442" t="str">
            <v>920111/4175</v>
          </cell>
          <cell r="K3442">
            <v>17500</v>
          </cell>
          <cell r="L3442">
            <v>3000</v>
          </cell>
          <cell r="M3442" t="str">
            <v>Mize</v>
          </cell>
          <cell r="N3442">
            <v>39839</v>
          </cell>
          <cell r="O3442" t="str">
            <v>3419-26012009-227</v>
          </cell>
          <cell r="P3442" t="str">
            <v>CZ-5006-D-9</v>
          </cell>
          <cell r="Q3442" t="str">
            <v>Produkt 9</v>
          </cell>
          <cell r="R3442" t="str">
            <v>K.H.A. s.r.o.</v>
          </cell>
          <cell r="S3442" t="str">
            <v>Slezsko</v>
          </cell>
          <cell r="T3442" t="str">
            <v>Karviná</v>
          </cell>
          <cell r="U3442" t="str">
            <v>Karviná</v>
          </cell>
          <cell r="V3442">
            <v>1008</v>
          </cell>
          <cell r="W3442">
            <v>190</v>
          </cell>
          <cell r="X3442">
            <v>325</v>
          </cell>
          <cell r="Y3442">
            <v>61750</v>
          </cell>
          <cell r="Z3442">
            <v>0</v>
          </cell>
          <cell r="AA3442">
            <v>0</v>
          </cell>
          <cell r="AB3442">
            <v>61750</v>
          </cell>
          <cell r="AC3442">
            <v>0.04</v>
          </cell>
          <cell r="AD3442">
            <v>2470</v>
          </cell>
        </row>
        <row r="3443">
          <cell r="A3443">
            <v>3420</v>
          </cell>
          <cell r="B3443" t="str">
            <v>ZA 010</v>
          </cell>
          <cell r="D3443" t="str">
            <v>Roman</v>
          </cell>
          <cell r="E3443" t="str">
            <v>Zatloukal</v>
          </cell>
          <cell r="G3443" t="str">
            <v>Firemní výdaj</v>
          </cell>
          <cell r="H3443">
            <v>7214</v>
          </cell>
          <cell r="I3443" t="str">
            <v>Výroba</v>
          </cell>
          <cell r="J3443" t="str">
            <v>880602/6020</v>
          </cell>
          <cell r="K3443">
            <v>15500</v>
          </cell>
          <cell r="L3443">
            <v>300</v>
          </cell>
          <cell r="M3443" t="str">
            <v>Jakhel</v>
          </cell>
          <cell r="N3443">
            <v>39841</v>
          </cell>
          <cell r="O3443" t="str">
            <v>3420-28012009-010</v>
          </cell>
          <cell r="P3443" t="str">
            <v>CZ-9409-B-7</v>
          </cell>
          <cell r="Q3443" t="str">
            <v>Produkt 7</v>
          </cell>
          <cell r="R3443" t="str">
            <v>NAREX</v>
          </cell>
          <cell r="S3443" t="str">
            <v>Morava</v>
          </cell>
          <cell r="T3443" t="str">
            <v>Frýdek-Místek</v>
          </cell>
          <cell r="U3443" t="str">
            <v>Krmelín</v>
          </cell>
          <cell r="V3443">
            <v>605</v>
          </cell>
          <cell r="W3443">
            <v>210</v>
          </cell>
          <cell r="X3443">
            <v>1200</v>
          </cell>
          <cell r="Y3443">
            <v>252000</v>
          </cell>
          <cell r="Z3443">
            <v>0</v>
          </cell>
          <cell r="AA3443">
            <v>0</v>
          </cell>
          <cell r="AB3443">
            <v>252000</v>
          </cell>
          <cell r="AC3443">
            <v>0.04</v>
          </cell>
          <cell r="AD3443">
            <v>10080</v>
          </cell>
        </row>
        <row r="3444">
          <cell r="A3444">
            <v>3421</v>
          </cell>
          <cell r="B3444" t="str">
            <v>ZA 227</v>
          </cell>
          <cell r="D3444" t="str">
            <v>Miroslav</v>
          </cell>
          <cell r="E3444" t="str">
            <v>Červený</v>
          </cell>
          <cell r="F3444" t="str">
            <v>DiS.</v>
          </cell>
          <cell r="G3444" t="str">
            <v>Telefon</v>
          </cell>
          <cell r="H3444">
            <v>6301</v>
          </cell>
          <cell r="I3444" t="str">
            <v>Prodej B</v>
          </cell>
          <cell r="J3444" t="str">
            <v>920111/4175</v>
          </cell>
          <cell r="K3444">
            <v>17500</v>
          </cell>
          <cell r="L3444">
            <v>3000</v>
          </cell>
          <cell r="M3444" t="str">
            <v>Kraus</v>
          </cell>
          <cell r="N3444">
            <v>39841</v>
          </cell>
          <cell r="O3444" t="str">
            <v>3421-28012009-227</v>
          </cell>
          <cell r="P3444" t="str">
            <v>PL-4877-C-9</v>
          </cell>
          <cell r="Q3444" t="str">
            <v>Produkt 9</v>
          </cell>
          <cell r="R3444" t="str">
            <v>K.H.A. s.r.o.</v>
          </cell>
          <cell r="S3444" t="str">
            <v>Slezsko</v>
          </cell>
          <cell r="T3444" t="str">
            <v>Karviná</v>
          </cell>
          <cell r="U3444" t="str">
            <v>Karviná</v>
          </cell>
          <cell r="V3444">
            <v>1008</v>
          </cell>
          <cell r="W3444">
            <v>43</v>
          </cell>
          <cell r="X3444">
            <v>328</v>
          </cell>
          <cell r="Y3444">
            <v>14104</v>
          </cell>
          <cell r="Z3444">
            <v>0</v>
          </cell>
          <cell r="AA3444">
            <v>0</v>
          </cell>
          <cell r="AB3444">
            <v>14104</v>
          </cell>
          <cell r="AC3444">
            <v>0.04</v>
          </cell>
          <cell r="AD3444">
            <v>564.16</v>
          </cell>
        </row>
        <row r="3445">
          <cell r="A3445">
            <v>3422</v>
          </cell>
          <cell r="B3445" t="str">
            <v>ZA 014</v>
          </cell>
          <cell r="D3445" t="str">
            <v>Eva</v>
          </cell>
          <cell r="E3445" t="str">
            <v>Pavlíčková</v>
          </cell>
          <cell r="G3445" t="str">
            <v>Školení profesní</v>
          </cell>
          <cell r="H3445">
            <v>1725</v>
          </cell>
          <cell r="I3445" t="str">
            <v>Výroba</v>
          </cell>
          <cell r="J3445" t="str">
            <v>855220/5497</v>
          </cell>
          <cell r="K3445">
            <v>25000</v>
          </cell>
          <cell r="L3445">
            <v>1300</v>
          </cell>
          <cell r="M3445" t="str">
            <v>Mize</v>
          </cell>
          <cell r="N3445">
            <v>39843</v>
          </cell>
          <cell r="O3445" t="str">
            <v>3422-30012009-014</v>
          </cell>
          <cell r="P3445" t="str">
            <v>DE-6684-A-4</v>
          </cell>
          <cell r="Q3445" t="str">
            <v>Produkt 4</v>
          </cell>
          <cell r="R3445" t="str">
            <v>KAMEX TURN</v>
          </cell>
          <cell r="S3445" t="str">
            <v>Morava</v>
          </cell>
          <cell r="T3445" t="str">
            <v>Frýdek-Místek</v>
          </cell>
          <cell r="U3445" t="str">
            <v>Staříč</v>
          </cell>
          <cell r="V3445">
            <v>1003</v>
          </cell>
          <cell r="W3445">
            <v>199</v>
          </cell>
          <cell r="X3445">
            <v>359</v>
          </cell>
          <cell r="Y3445">
            <v>71441</v>
          </cell>
          <cell r="Z3445">
            <v>0.03</v>
          </cell>
          <cell r="AA3445">
            <v>2143.23</v>
          </cell>
          <cell r="AB3445">
            <v>69297.77</v>
          </cell>
          <cell r="AC3445">
            <v>0.01</v>
          </cell>
          <cell r="AD3445">
            <v>692.97770000000003</v>
          </cell>
        </row>
        <row r="3446">
          <cell r="A3446">
            <v>3423</v>
          </cell>
          <cell r="B3446" t="str">
            <v>ZA 010</v>
          </cell>
          <cell r="D3446" t="str">
            <v>Roman</v>
          </cell>
          <cell r="E3446" t="str">
            <v>Zatloukal</v>
          </cell>
          <cell r="G3446" t="str">
            <v>Cestovné</v>
          </cell>
          <cell r="H3446">
            <v>2236</v>
          </cell>
          <cell r="I3446" t="str">
            <v>Výroba</v>
          </cell>
          <cell r="J3446" t="str">
            <v>880602/6020</v>
          </cell>
          <cell r="K3446">
            <v>15500</v>
          </cell>
          <cell r="L3446">
            <v>300</v>
          </cell>
          <cell r="M3446" t="str">
            <v>Kraus</v>
          </cell>
          <cell r="N3446">
            <v>39844</v>
          </cell>
          <cell r="O3446" t="str">
            <v>3423-31012009-010</v>
          </cell>
          <cell r="P3446" t="str">
            <v>AU-2134-D-5</v>
          </cell>
          <cell r="Q3446" t="str">
            <v>Produkt 5</v>
          </cell>
          <cell r="R3446" t="str">
            <v>NAREX</v>
          </cell>
          <cell r="S3446" t="str">
            <v>Morava</v>
          </cell>
          <cell r="T3446" t="str">
            <v>Frýdek-Místek</v>
          </cell>
          <cell r="U3446" t="str">
            <v>Krmelín</v>
          </cell>
          <cell r="V3446">
            <v>605</v>
          </cell>
          <cell r="W3446">
            <v>443</v>
          </cell>
          <cell r="X3446">
            <v>500</v>
          </cell>
          <cell r="Y3446">
            <v>221500</v>
          </cell>
          <cell r="Z3446">
            <v>0.06</v>
          </cell>
          <cell r="AA3446">
            <v>13290</v>
          </cell>
          <cell r="AB3446">
            <v>208210</v>
          </cell>
          <cell r="AC3446">
            <v>0.02</v>
          </cell>
          <cell r="AD3446">
            <v>4164.2</v>
          </cell>
        </row>
        <row r="3447">
          <cell r="A3447">
            <v>3424</v>
          </cell>
          <cell r="B3447" t="str">
            <v>ZA 196</v>
          </cell>
          <cell r="D3447" t="str">
            <v>Oldřich</v>
          </cell>
          <cell r="E3447" t="str">
            <v>Parys</v>
          </cell>
          <cell r="G3447" t="str">
            <v>Školení profesní</v>
          </cell>
          <cell r="H3447">
            <v>5375</v>
          </cell>
          <cell r="I3447" t="str">
            <v>Prodej B</v>
          </cell>
          <cell r="J3447" t="str">
            <v>700104/1190</v>
          </cell>
          <cell r="K3447">
            <v>23500</v>
          </cell>
          <cell r="L3447">
            <v>1600</v>
          </cell>
          <cell r="M3447" t="str">
            <v>Jakhel</v>
          </cell>
          <cell r="N3447">
            <v>39845</v>
          </cell>
          <cell r="O3447" t="str">
            <v>3424-01022009-196</v>
          </cell>
          <cell r="P3447" t="str">
            <v>CZ-9910-B-3</v>
          </cell>
          <cell r="Q3447" t="str">
            <v>Produkt 3</v>
          </cell>
          <cell r="R3447" t="str">
            <v>KAMEX TURN</v>
          </cell>
          <cell r="S3447" t="str">
            <v>Morava</v>
          </cell>
          <cell r="T3447" t="str">
            <v>Frýdek-Místek</v>
          </cell>
          <cell r="U3447" t="str">
            <v>Staříč</v>
          </cell>
          <cell r="V3447">
            <v>1003</v>
          </cell>
          <cell r="W3447">
            <v>123</v>
          </cell>
          <cell r="X3447">
            <v>63</v>
          </cell>
          <cell r="Y3447">
            <v>7749</v>
          </cell>
          <cell r="Z3447">
            <v>0.03</v>
          </cell>
          <cell r="AA3447">
            <v>232.47</v>
          </cell>
          <cell r="AB3447">
            <v>7516.53</v>
          </cell>
          <cell r="AC3447">
            <v>0.01</v>
          </cell>
          <cell r="AD3447">
            <v>75.165300000000002</v>
          </cell>
        </row>
        <row r="3448">
          <cell r="A3448">
            <v>3425</v>
          </cell>
          <cell r="B3448" t="str">
            <v>ZA 010</v>
          </cell>
          <cell r="D3448" t="str">
            <v>Roman</v>
          </cell>
          <cell r="E3448" t="str">
            <v>Zatloukal</v>
          </cell>
          <cell r="G3448" t="str">
            <v>Školení profesní</v>
          </cell>
          <cell r="H3448">
            <v>3337</v>
          </cell>
          <cell r="I3448" t="str">
            <v>Výroba</v>
          </cell>
          <cell r="J3448" t="str">
            <v>880602/6020</v>
          </cell>
          <cell r="K3448">
            <v>15500</v>
          </cell>
          <cell r="L3448">
            <v>300</v>
          </cell>
          <cell r="M3448" t="str">
            <v>Jakhel</v>
          </cell>
          <cell r="N3448">
            <v>39847</v>
          </cell>
          <cell r="O3448" t="str">
            <v>3425-03022009-010</v>
          </cell>
          <cell r="P3448" t="str">
            <v>DE-4536-C-4</v>
          </cell>
          <cell r="Q3448" t="str">
            <v>Produkt 4</v>
          </cell>
          <cell r="R3448" t="str">
            <v>NAREX</v>
          </cell>
          <cell r="S3448" t="str">
            <v>Morava</v>
          </cell>
          <cell r="T3448" t="str">
            <v>Frýdek-Místek</v>
          </cell>
          <cell r="U3448" t="str">
            <v>Krmelín</v>
          </cell>
          <cell r="V3448">
            <v>605</v>
          </cell>
          <cell r="W3448">
            <v>36</v>
          </cell>
          <cell r="X3448">
            <v>396</v>
          </cell>
          <cell r="Y3448">
            <v>14256</v>
          </cell>
          <cell r="Z3448">
            <v>0</v>
          </cell>
          <cell r="AA3448">
            <v>0</v>
          </cell>
          <cell r="AB3448">
            <v>14256</v>
          </cell>
          <cell r="AC3448">
            <v>0.04</v>
          </cell>
          <cell r="AD3448">
            <v>570.24</v>
          </cell>
        </row>
        <row r="3449">
          <cell r="A3449">
            <v>3426</v>
          </cell>
          <cell r="B3449" t="str">
            <v>ZA 196</v>
          </cell>
          <cell r="D3449" t="str">
            <v>Oldřich</v>
          </cell>
          <cell r="E3449" t="str">
            <v>Parys</v>
          </cell>
          <cell r="G3449" t="str">
            <v>Školení jazyky</v>
          </cell>
          <cell r="H3449">
            <v>5539</v>
          </cell>
          <cell r="I3449" t="str">
            <v>Prodej B</v>
          </cell>
          <cell r="J3449" t="str">
            <v>700104/1190</v>
          </cell>
          <cell r="K3449">
            <v>23500</v>
          </cell>
          <cell r="L3449">
            <v>300</v>
          </cell>
          <cell r="M3449" t="str">
            <v>Sokol</v>
          </cell>
          <cell r="N3449">
            <v>39847</v>
          </cell>
          <cell r="O3449" t="str">
            <v>3426-03022009-196</v>
          </cell>
          <cell r="P3449" t="str">
            <v>PL-7149-A-8</v>
          </cell>
          <cell r="Q3449" t="str">
            <v>Produkt 8</v>
          </cell>
          <cell r="R3449" t="str">
            <v>KAMEX TURN</v>
          </cell>
          <cell r="S3449" t="str">
            <v>Morava</v>
          </cell>
          <cell r="T3449" t="str">
            <v>Frýdek-Místek</v>
          </cell>
          <cell r="U3449" t="str">
            <v>Staříč</v>
          </cell>
          <cell r="V3449">
            <v>1003</v>
          </cell>
          <cell r="W3449">
            <v>74</v>
          </cell>
          <cell r="X3449">
            <v>55</v>
          </cell>
          <cell r="Y3449">
            <v>4070</v>
          </cell>
          <cell r="Z3449">
            <v>0</v>
          </cell>
          <cell r="AA3449">
            <v>0</v>
          </cell>
          <cell r="AB3449">
            <v>4070</v>
          </cell>
          <cell r="AC3449">
            <v>0.04</v>
          </cell>
          <cell r="AD3449">
            <v>162.80000000000001</v>
          </cell>
        </row>
        <row r="3450">
          <cell r="A3450">
            <v>3427</v>
          </cell>
          <cell r="B3450" t="str">
            <v>ZA 196</v>
          </cell>
          <cell r="D3450" t="str">
            <v>Oldřich</v>
          </cell>
          <cell r="E3450" t="str">
            <v>Parys</v>
          </cell>
          <cell r="G3450" t="str">
            <v>Telefon</v>
          </cell>
          <cell r="H3450">
            <v>1023</v>
          </cell>
          <cell r="I3450" t="str">
            <v>Prodej B</v>
          </cell>
          <cell r="J3450" t="str">
            <v>700104/1190</v>
          </cell>
          <cell r="K3450">
            <v>23500</v>
          </cell>
          <cell r="L3450">
            <v>300</v>
          </cell>
          <cell r="M3450" t="str">
            <v>Jakhel</v>
          </cell>
          <cell r="N3450">
            <v>39849</v>
          </cell>
          <cell r="O3450" t="str">
            <v>3427-05022009-196</v>
          </cell>
          <cell r="P3450" t="str">
            <v>PL-7351-A-9</v>
          </cell>
          <cell r="Q3450" t="str">
            <v>Produkt 9</v>
          </cell>
          <cell r="R3450" t="str">
            <v>KAMEX TURN</v>
          </cell>
          <cell r="S3450" t="str">
            <v>Morava</v>
          </cell>
          <cell r="T3450" t="str">
            <v>Frýdek-Místek</v>
          </cell>
          <cell r="U3450" t="str">
            <v>Staříč</v>
          </cell>
          <cell r="V3450">
            <v>1003</v>
          </cell>
          <cell r="W3450">
            <v>81</v>
          </cell>
          <cell r="X3450">
            <v>326</v>
          </cell>
          <cell r="Y3450">
            <v>26406</v>
          </cell>
          <cell r="Z3450">
            <v>0</v>
          </cell>
          <cell r="AA3450">
            <v>0</v>
          </cell>
          <cell r="AB3450">
            <v>26406</v>
          </cell>
          <cell r="AC3450">
            <v>0.04</v>
          </cell>
          <cell r="AD3450">
            <v>1056.24</v>
          </cell>
        </row>
        <row r="3451">
          <cell r="A3451">
            <v>3428</v>
          </cell>
          <cell r="B3451" t="str">
            <v>ZA 010</v>
          </cell>
          <cell r="D3451" t="str">
            <v>Roman</v>
          </cell>
          <cell r="E3451" t="str">
            <v>Zatloukal</v>
          </cell>
          <cell r="G3451" t="str">
            <v>Školení jazyky</v>
          </cell>
          <cell r="H3451">
            <v>3367</v>
          </cell>
          <cell r="I3451" t="str">
            <v>Výroba</v>
          </cell>
          <cell r="J3451" t="str">
            <v>880602/6020</v>
          </cell>
          <cell r="K3451">
            <v>15500</v>
          </cell>
          <cell r="L3451">
            <v>300</v>
          </cell>
          <cell r="M3451" t="str">
            <v>Mize</v>
          </cell>
          <cell r="N3451">
            <v>39850</v>
          </cell>
          <cell r="O3451" t="str">
            <v>3428-06022009-010</v>
          </cell>
          <cell r="P3451" t="str">
            <v>CZ-1280-B-2</v>
          </cell>
          <cell r="Q3451" t="str">
            <v>Produkt 2</v>
          </cell>
          <cell r="R3451" t="str">
            <v>NAREX</v>
          </cell>
          <cell r="S3451" t="str">
            <v>Morava</v>
          </cell>
          <cell r="T3451" t="str">
            <v>Frýdek-Místek</v>
          </cell>
          <cell r="U3451" t="str">
            <v>Krmelín</v>
          </cell>
          <cell r="V3451">
            <v>605</v>
          </cell>
          <cell r="W3451">
            <v>42</v>
          </cell>
          <cell r="X3451">
            <v>160</v>
          </cell>
          <cell r="Y3451">
            <v>6720</v>
          </cell>
          <cell r="Z3451">
            <v>0</v>
          </cell>
          <cell r="AA3451">
            <v>0</v>
          </cell>
          <cell r="AB3451">
            <v>6720</v>
          </cell>
          <cell r="AC3451">
            <v>0.04</v>
          </cell>
          <cell r="AD3451">
            <v>268.8</v>
          </cell>
        </row>
        <row r="3452">
          <cell r="A3452">
            <v>3429</v>
          </cell>
          <cell r="B3452" t="str">
            <v>ZA 196</v>
          </cell>
          <cell r="D3452" t="str">
            <v>Oldřich</v>
          </cell>
          <cell r="E3452" t="str">
            <v>Parys</v>
          </cell>
          <cell r="G3452" t="str">
            <v>Benzín</v>
          </cell>
          <cell r="H3452">
            <v>3651</v>
          </cell>
          <cell r="I3452" t="str">
            <v>Prodej B</v>
          </cell>
          <cell r="J3452" t="str">
            <v>700104/1190</v>
          </cell>
          <cell r="K3452">
            <v>23500</v>
          </cell>
          <cell r="L3452">
            <v>300</v>
          </cell>
          <cell r="M3452" t="str">
            <v>Mize</v>
          </cell>
          <cell r="N3452">
            <v>39851</v>
          </cell>
          <cell r="O3452" t="str">
            <v>3429-07022009-196</v>
          </cell>
          <cell r="P3452" t="str">
            <v>AU-1583-C-9</v>
          </cell>
          <cell r="Q3452" t="str">
            <v>Produkt 9</v>
          </cell>
          <cell r="R3452" t="str">
            <v>KAMEX TURN</v>
          </cell>
          <cell r="S3452" t="str">
            <v>Morava</v>
          </cell>
          <cell r="T3452" t="str">
            <v>Frýdek-Místek</v>
          </cell>
          <cell r="U3452" t="str">
            <v>Staříč</v>
          </cell>
          <cell r="V3452">
            <v>1003</v>
          </cell>
          <cell r="W3452">
            <v>460</v>
          </cell>
          <cell r="X3452">
            <v>325</v>
          </cell>
          <cell r="Y3452">
            <v>149500</v>
          </cell>
          <cell r="Z3452">
            <v>0.09</v>
          </cell>
          <cell r="AA3452">
            <v>13455</v>
          </cell>
          <cell r="AB3452">
            <v>136045</v>
          </cell>
          <cell r="AC3452">
            <v>0.02</v>
          </cell>
          <cell r="AD3452">
            <v>2720.9</v>
          </cell>
        </row>
        <row r="3453">
          <cell r="A3453">
            <v>3430</v>
          </cell>
          <cell r="B3453" t="str">
            <v>ZA 002</v>
          </cell>
          <cell r="C3453" t="str">
            <v>Mgr.</v>
          </cell>
          <cell r="D3453" t="str">
            <v>Jan</v>
          </cell>
          <cell r="E3453" t="str">
            <v>Vodička</v>
          </cell>
          <cell r="G3453" t="str">
            <v>Benzín</v>
          </cell>
          <cell r="H3453">
            <v>4984</v>
          </cell>
          <cell r="I3453" t="str">
            <v>Prodej A</v>
          </cell>
          <cell r="J3453" t="str">
            <v>830420/5778</v>
          </cell>
          <cell r="K3453">
            <v>25000</v>
          </cell>
          <cell r="L3453">
            <v>1600</v>
          </cell>
          <cell r="M3453" t="str">
            <v>Mize</v>
          </cell>
          <cell r="N3453">
            <v>39853</v>
          </cell>
          <cell r="O3453" t="str">
            <v>3430-09022009-002</v>
          </cell>
          <cell r="P3453" t="str">
            <v>CZ-2037-A-0</v>
          </cell>
          <cell r="Q3453" t="str">
            <v>Produkt 10</v>
          </cell>
          <cell r="R3453" t="str">
            <v>KAPO s.r.o.</v>
          </cell>
          <cell r="S3453" t="str">
            <v>Čechy</v>
          </cell>
          <cell r="T3453" t="str">
            <v>Cheb</v>
          </cell>
          <cell r="U3453" t="str">
            <v>Cheb</v>
          </cell>
          <cell r="V3453">
            <v>213</v>
          </cell>
          <cell r="W3453">
            <v>77</v>
          </cell>
          <cell r="X3453">
            <v>123</v>
          </cell>
          <cell r="Y3453">
            <v>9471</v>
          </cell>
          <cell r="Z3453">
            <v>0</v>
          </cell>
          <cell r="AA3453">
            <v>0</v>
          </cell>
          <cell r="AB3453">
            <v>9471</v>
          </cell>
          <cell r="AC3453">
            <v>0.04</v>
          </cell>
          <cell r="AD3453">
            <v>378.84000000000003</v>
          </cell>
        </row>
        <row r="3454">
          <cell r="A3454">
            <v>3431</v>
          </cell>
          <cell r="B3454" t="str">
            <v>ZA 014</v>
          </cell>
          <cell r="D3454" t="str">
            <v>Eva</v>
          </cell>
          <cell r="E3454" t="str">
            <v>Pavlíčková</v>
          </cell>
          <cell r="G3454" t="str">
            <v>Školení jazyky</v>
          </cell>
          <cell r="H3454">
            <v>68</v>
          </cell>
          <cell r="I3454" t="str">
            <v>Výroba</v>
          </cell>
          <cell r="J3454" t="str">
            <v>855220/5497</v>
          </cell>
          <cell r="K3454">
            <v>25000</v>
          </cell>
          <cell r="L3454">
            <v>1300</v>
          </cell>
          <cell r="M3454" t="str">
            <v>Sokol</v>
          </cell>
          <cell r="N3454">
            <v>39853</v>
          </cell>
          <cell r="O3454" t="str">
            <v>3431-09022009-014</v>
          </cell>
          <cell r="P3454" t="str">
            <v>CZ-6376-A-8</v>
          </cell>
          <cell r="Q3454" t="str">
            <v>Produkt 8</v>
          </cell>
          <cell r="R3454" t="str">
            <v>NAREX</v>
          </cell>
          <cell r="S3454" t="str">
            <v>Morava</v>
          </cell>
          <cell r="T3454" t="str">
            <v>Jihlava</v>
          </cell>
          <cell r="U3454" t="str">
            <v>Hodice</v>
          </cell>
          <cell r="V3454">
            <v>953</v>
          </cell>
          <cell r="W3454">
            <v>236</v>
          </cell>
          <cell r="X3454">
            <v>55</v>
          </cell>
          <cell r="Y3454">
            <v>12980</v>
          </cell>
          <cell r="Z3454">
            <v>0</v>
          </cell>
          <cell r="AA3454">
            <v>0</v>
          </cell>
          <cell r="AB3454">
            <v>12980</v>
          </cell>
          <cell r="AC3454">
            <v>0.04</v>
          </cell>
          <cell r="AD3454">
            <v>519.20000000000005</v>
          </cell>
        </row>
        <row r="3455">
          <cell r="A3455">
            <v>3432</v>
          </cell>
          <cell r="B3455" t="str">
            <v>ZA 076</v>
          </cell>
          <cell r="D3455" t="str">
            <v>Marek</v>
          </cell>
          <cell r="E3455" t="str">
            <v>Derka  </v>
          </cell>
          <cell r="G3455" t="str">
            <v>Benzín</v>
          </cell>
          <cell r="H3455">
            <v>6198</v>
          </cell>
          <cell r="I3455" t="str">
            <v>Výroba</v>
          </cell>
          <cell r="J3455" t="str">
            <v>820505/5364</v>
          </cell>
          <cell r="K3455">
            <v>12000</v>
          </cell>
          <cell r="L3455">
            <v>800</v>
          </cell>
          <cell r="M3455" t="str">
            <v>Jakhel</v>
          </cell>
          <cell r="N3455">
            <v>39855</v>
          </cell>
          <cell r="O3455" t="str">
            <v>3432-11022009-076</v>
          </cell>
          <cell r="P3455" t="str">
            <v>CZ-6653-B-6</v>
          </cell>
          <cell r="Q3455" t="str">
            <v>Produkt 6</v>
          </cell>
          <cell r="R3455" t="str">
            <v>KAPO s.r.o.</v>
          </cell>
          <cell r="S3455" t="str">
            <v>Čechy</v>
          </cell>
          <cell r="T3455" t="str">
            <v>Cheb</v>
          </cell>
          <cell r="U3455" t="str">
            <v>Cheb</v>
          </cell>
          <cell r="V3455">
            <v>213</v>
          </cell>
          <cell r="W3455">
            <v>478</v>
          </cell>
          <cell r="X3455">
            <v>684</v>
          </cell>
          <cell r="Y3455">
            <v>326952</v>
          </cell>
          <cell r="Z3455">
            <v>0.09</v>
          </cell>
          <cell r="AA3455">
            <v>29425.68</v>
          </cell>
          <cell r="AB3455">
            <v>297526.32</v>
          </cell>
          <cell r="AC3455">
            <v>0.02</v>
          </cell>
          <cell r="AD3455">
            <v>5950.5264000000006</v>
          </cell>
        </row>
        <row r="3456">
          <cell r="A3456">
            <v>3433</v>
          </cell>
          <cell r="B3456" t="str">
            <v>ZA 004</v>
          </cell>
          <cell r="D3456" t="str">
            <v>Josef</v>
          </cell>
          <cell r="E3456" t="str">
            <v>Novák</v>
          </cell>
          <cell r="F3456" t="str">
            <v>BBA</v>
          </cell>
          <cell r="G3456" t="str">
            <v>Školení jazyky</v>
          </cell>
          <cell r="H3456">
            <v>3807</v>
          </cell>
          <cell r="I3456" t="str">
            <v>Prodej B</v>
          </cell>
          <cell r="J3456" t="str">
            <v>920610/5953</v>
          </cell>
          <cell r="K3456">
            <v>17000</v>
          </cell>
          <cell r="L3456">
            <v>1300</v>
          </cell>
          <cell r="M3456" t="str">
            <v>Mize</v>
          </cell>
          <cell r="N3456">
            <v>39856</v>
          </cell>
          <cell r="O3456" t="str">
            <v>3433-12022009-004</v>
          </cell>
          <cell r="P3456" t="str">
            <v>CZ-1285-A-5</v>
          </cell>
          <cell r="Q3456" t="str">
            <v>Produkt 5</v>
          </cell>
          <cell r="R3456" t="str">
            <v>NAREX</v>
          </cell>
          <cell r="S3456" t="str">
            <v>Morava</v>
          </cell>
          <cell r="T3456" t="str">
            <v>Jihlava</v>
          </cell>
          <cell r="U3456" t="str">
            <v>Hodice</v>
          </cell>
          <cell r="V3456">
            <v>953</v>
          </cell>
          <cell r="W3456">
            <v>463</v>
          </cell>
          <cell r="X3456">
            <v>501</v>
          </cell>
          <cell r="Y3456">
            <v>231963</v>
          </cell>
          <cell r="Z3456">
            <v>0.1</v>
          </cell>
          <cell r="AA3456">
            <v>23196.300000000003</v>
          </cell>
          <cell r="AB3456">
            <v>208766.7</v>
          </cell>
          <cell r="AC3456">
            <v>0.03</v>
          </cell>
          <cell r="AD3456">
            <v>6263.0010000000002</v>
          </cell>
        </row>
        <row r="3457">
          <cell r="A3457">
            <v>3434</v>
          </cell>
          <cell r="B3457" t="str">
            <v>ZA 077</v>
          </cell>
          <cell r="D3457" t="str">
            <v>Roman</v>
          </cell>
          <cell r="E3457" t="str">
            <v>Dobšík</v>
          </cell>
          <cell r="G3457" t="str">
            <v>Školení profesní</v>
          </cell>
          <cell r="H3457">
            <v>7494</v>
          </cell>
          <cell r="I3457" t="str">
            <v>Výroba</v>
          </cell>
          <cell r="J3457" t="str">
            <v>800818/4008</v>
          </cell>
          <cell r="K3457">
            <v>16000</v>
          </cell>
          <cell r="L3457">
            <v>1300</v>
          </cell>
          <cell r="M3457" t="str">
            <v>Mize</v>
          </cell>
          <cell r="N3457">
            <v>39857</v>
          </cell>
          <cell r="O3457" t="str">
            <v>3434-13022009-077</v>
          </cell>
          <cell r="P3457" t="str">
            <v>PL-9898-B-7</v>
          </cell>
          <cell r="Q3457" t="str">
            <v>Produkt 7</v>
          </cell>
          <cell r="R3457" t="str">
            <v>KAPO s.r.o.</v>
          </cell>
          <cell r="S3457" t="str">
            <v>Čechy</v>
          </cell>
          <cell r="T3457" t="str">
            <v>Cheb</v>
          </cell>
          <cell r="U3457" t="str">
            <v>Cheb</v>
          </cell>
          <cell r="V3457">
            <v>213</v>
          </cell>
          <cell r="W3457">
            <v>376</v>
          </cell>
          <cell r="X3457">
            <v>1200</v>
          </cell>
          <cell r="Y3457">
            <v>451200</v>
          </cell>
          <cell r="Z3457">
            <v>0.1</v>
          </cell>
          <cell r="AA3457">
            <v>45120</v>
          </cell>
          <cell r="AB3457">
            <v>406080</v>
          </cell>
          <cell r="AC3457">
            <v>0.03</v>
          </cell>
          <cell r="AD3457">
            <v>12182.4</v>
          </cell>
        </row>
        <row r="3458">
          <cell r="A3458">
            <v>3435</v>
          </cell>
          <cell r="B3458" t="str">
            <v>ZA 004</v>
          </cell>
          <cell r="D3458" t="str">
            <v>Josef</v>
          </cell>
          <cell r="E3458" t="str">
            <v>Novák</v>
          </cell>
          <cell r="F3458" t="str">
            <v>BBA</v>
          </cell>
          <cell r="G3458" t="str">
            <v>Telefon</v>
          </cell>
          <cell r="H3458">
            <v>7827</v>
          </cell>
          <cell r="I3458" t="str">
            <v>Prodej B</v>
          </cell>
          <cell r="J3458" t="str">
            <v>920610/5953</v>
          </cell>
          <cell r="K3458">
            <v>17000</v>
          </cell>
          <cell r="L3458">
            <v>1300</v>
          </cell>
          <cell r="M3458" t="str">
            <v>Mize</v>
          </cell>
          <cell r="N3458">
            <v>39859</v>
          </cell>
          <cell r="O3458" t="str">
            <v>3435-15022009-004</v>
          </cell>
          <cell r="P3458" t="str">
            <v>DE-9587-C-4</v>
          </cell>
          <cell r="Q3458" t="str">
            <v>Produkt 4</v>
          </cell>
          <cell r="R3458" t="str">
            <v>NAREX</v>
          </cell>
          <cell r="S3458" t="str">
            <v>Morava</v>
          </cell>
          <cell r="T3458" t="str">
            <v>Jihlava</v>
          </cell>
          <cell r="U3458" t="str">
            <v>Hodice</v>
          </cell>
          <cell r="V3458">
            <v>953</v>
          </cell>
          <cell r="W3458">
            <v>51</v>
          </cell>
          <cell r="X3458">
            <v>394</v>
          </cell>
          <cell r="Y3458">
            <v>20094</v>
          </cell>
          <cell r="Z3458">
            <v>0</v>
          </cell>
          <cell r="AA3458">
            <v>0</v>
          </cell>
          <cell r="AB3458">
            <v>20094</v>
          </cell>
          <cell r="AC3458">
            <v>0.04</v>
          </cell>
          <cell r="AD3458">
            <v>803.76</v>
          </cell>
        </row>
        <row r="3459">
          <cell r="A3459">
            <v>3436</v>
          </cell>
          <cell r="B3459" t="str">
            <v>ZA 077</v>
          </cell>
          <cell r="D3459" t="str">
            <v>Roman</v>
          </cell>
          <cell r="E3459" t="str">
            <v>Dobšík</v>
          </cell>
          <cell r="G3459" t="str">
            <v>Školení jazyky</v>
          </cell>
          <cell r="H3459">
            <v>1435</v>
          </cell>
          <cell r="I3459" t="str">
            <v>Výroba</v>
          </cell>
          <cell r="J3459" t="str">
            <v>800818/4008</v>
          </cell>
          <cell r="K3459">
            <v>16000</v>
          </cell>
          <cell r="L3459">
            <v>1300</v>
          </cell>
          <cell r="M3459" t="str">
            <v>Jakhel</v>
          </cell>
          <cell r="N3459">
            <v>39859</v>
          </cell>
          <cell r="O3459" t="str">
            <v>3436-15022009-077</v>
          </cell>
          <cell r="P3459" t="str">
            <v>CZ-6949-C-8</v>
          </cell>
          <cell r="Q3459" t="str">
            <v>Produkt 8</v>
          </cell>
          <cell r="R3459" t="str">
            <v>KAPO s.r.o.</v>
          </cell>
          <cell r="S3459" t="str">
            <v>Čechy</v>
          </cell>
          <cell r="T3459" t="str">
            <v>Cheb</v>
          </cell>
          <cell r="U3459" t="str">
            <v>Cheb</v>
          </cell>
          <cell r="V3459">
            <v>213</v>
          </cell>
          <cell r="W3459">
            <v>332</v>
          </cell>
          <cell r="X3459">
            <v>55</v>
          </cell>
          <cell r="Y3459">
            <v>18260</v>
          </cell>
          <cell r="Z3459">
            <v>0.02</v>
          </cell>
          <cell r="AA3459">
            <v>365.2</v>
          </cell>
          <cell r="AB3459">
            <v>17894.8</v>
          </cell>
          <cell r="AC3459">
            <v>0.01</v>
          </cell>
          <cell r="AD3459">
            <v>178.94800000000001</v>
          </cell>
        </row>
        <row r="3460">
          <cell r="A3460">
            <v>3437</v>
          </cell>
          <cell r="B3460" t="str">
            <v>ZA 077</v>
          </cell>
          <cell r="D3460" t="str">
            <v>Roman</v>
          </cell>
          <cell r="E3460" t="str">
            <v>Dobšík</v>
          </cell>
          <cell r="G3460" t="str">
            <v>Telefon</v>
          </cell>
          <cell r="H3460">
            <v>7684</v>
          </cell>
          <cell r="I3460" t="str">
            <v>Výroba</v>
          </cell>
          <cell r="J3460" t="str">
            <v>800818/4008</v>
          </cell>
          <cell r="K3460">
            <v>16000</v>
          </cell>
          <cell r="L3460">
            <v>1300</v>
          </cell>
          <cell r="M3460" t="str">
            <v>Jakhel</v>
          </cell>
          <cell r="N3460">
            <v>39861</v>
          </cell>
          <cell r="O3460" t="str">
            <v>3437-17022009-077</v>
          </cell>
          <cell r="P3460" t="str">
            <v>DE-9166-B-9</v>
          </cell>
          <cell r="Q3460" t="str">
            <v>Produkt 9</v>
          </cell>
          <cell r="R3460" t="str">
            <v>KAPO s.r.o.</v>
          </cell>
          <cell r="S3460" t="str">
            <v>Čechy</v>
          </cell>
          <cell r="T3460" t="str">
            <v>Cheb</v>
          </cell>
          <cell r="U3460" t="str">
            <v>Cheb</v>
          </cell>
          <cell r="V3460">
            <v>213</v>
          </cell>
          <cell r="W3460">
            <v>178</v>
          </cell>
          <cell r="X3460">
            <v>327</v>
          </cell>
          <cell r="Y3460">
            <v>58206</v>
          </cell>
          <cell r="Z3460">
            <v>0</v>
          </cell>
          <cell r="AA3460">
            <v>0</v>
          </cell>
          <cell r="AB3460">
            <v>58206</v>
          </cell>
          <cell r="AC3460">
            <v>0.04</v>
          </cell>
          <cell r="AD3460">
            <v>2328.2400000000002</v>
          </cell>
        </row>
        <row r="3461">
          <cell r="A3461">
            <v>3438</v>
          </cell>
          <cell r="B3461" t="str">
            <v>ZA 004</v>
          </cell>
          <cell r="D3461" t="str">
            <v>Josef</v>
          </cell>
          <cell r="E3461" t="str">
            <v>Novák</v>
          </cell>
          <cell r="F3461" t="str">
            <v>BBA</v>
          </cell>
          <cell r="G3461" t="str">
            <v>Benzín</v>
          </cell>
          <cell r="H3461">
            <v>6497</v>
          </cell>
          <cell r="I3461" t="str">
            <v>Prodej B</v>
          </cell>
          <cell r="J3461" t="str">
            <v>920610/5953</v>
          </cell>
          <cell r="K3461">
            <v>17000</v>
          </cell>
          <cell r="L3461">
            <v>1300</v>
          </cell>
          <cell r="M3461" t="str">
            <v>Kraus</v>
          </cell>
          <cell r="N3461">
            <v>39862</v>
          </cell>
          <cell r="O3461" t="str">
            <v>3438-18022009-004</v>
          </cell>
          <cell r="P3461" t="str">
            <v>AU-2117-D-4</v>
          </cell>
          <cell r="Q3461" t="str">
            <v>Produkt 4</v>
          </cell>
          <cell r="R3461" t="str">
            <v>NAREX</v>
          </cell>
          <cell r="S3461" t="str">
            <v>Morava</v>
          </cell>
          <cell r="T3461" t="str">
            <v>Jihlava</v>
          </cell>
          <cell r="U3461" t="str">
            <v>Hodice</v>
          </cell>
          <cell r="V3461">
            <v>953</v>
          </cell>
          <cell r="W3461">
            <v>382</v>
          </cell>
          <cell r="X3461">
            <v>385</v>
          </cell>
          <cell r="Y3461">
            <v>147070</v>
          </cell>
          <cell r="Z3461">
            <v>0.08</v>
          </cell>
          <cell r="AA3461">
            <v>11765.6</v>
          </cell>
          <cell r="AB3461">
            <v>135304.4</v>
          </cell>
          <cell r="AC3461">
            <v>0.02</v>
          </cell>
          <cell r="AD3461">
            <v>2706.0879999999997</v>
          </cell>
        </row>
        <row r="3462">
          <cell r="A3462">
            <v>3439</v>
          </cell>
          <cell r="B3462" t="str">
            <v>ZA 032</v>
          </cell>
          <cell r="D3462" t="str">
            <v>David</v>
          </cell>
          <cell r="E3462" t="str">
            <v>Chrbolka</v>
          </cell>
          <cell r="G3462" t="str">
            <v>Školení jazyky</v>
          </cell>
          <cell r="H3462">
            <v>1498</v>
          </cell>
          <cell r="I3462" t="str">
            <v>Výroba</v>
          </cell>
          <cell r="J3462" t="str">
            <v>900717/5188</v>
          </cell>
          <cell r="K3462">
            <v>19500</v>
          </cell>
          <cell r="L3462">
            <v>300</v>
          </cell>
          <cell r="M3462" t="str">
            <v>Mize</v>
          </cell>
          <cell r="N3462">
            <v>39863</v>
          </cell>
          <cell r="O3462" t="str">
            <v>3439-19022009-032</v>
          </cell>
          <cell r="P3462" t="str">
            <v>PL-7438-D-1</v>
          </cell>
          <cell r="Q3462" t="str">
            <v>Produkt 1</v>
          </cell>
          <cell r="R3462" t="str">
            <v>Kara</v>
          </cell>
          <cell r="S3462" t="str">
            <v>Morava</v>
          </cell>
          <cell r="T3462" t="str">
            <v>Olomouc</v>
          </cell>
          <cell r="U3462" t="str">
            <v>Olomouc</v>
          </cell>
          <cell r="V3462">
            <v>1000</v>
          </cell>
          <cell r="W3462">
            <v>414</v>
          </cell>
          <cell r="X3462">
            <v>104</v>
          </cell>
          <cell r="Y3462">
            <v>43056</v>
          </cell>
          <cell r="Z3462">
            <v>0.09</v>
          </cell>
          <cell r="AA3462">
            <v>3875.04</v>
          </cell>
          <cell r="AB3462">
            <v>39180.959999999999</v>
          </cell>
          <cell r="AC3462">
            <v>0.02</v>
          </cell>
          <cell r="AD3462">
            <v>783.61919999999998</v>
          </cell>
        </row>
        <row r="3463">
          <cell r="A3463">
            <v>3440</v>
          </cell>
          <cell r="B3463" t="str">
            <v>ZA 004</v>
          </cell>
          <cell r="D3463" t="str">
            <v>Josef</v>
          </cell>
          <cell r="E3463" t="str">
            <v>Novák</v>
          </cell>
          <cell r="F3463" t="str">
            <v>BBA</v>
          </cell>
          <cell r="G3463" t="str">
            <v>Firemní výdaj</v>
          </cell>
          <cell r="H3463">
            <v>2942</v>
          </cell>
          <cell r="I3463" t="str">
            <v>Prodej B</v>
          </cell>
          <cell r="J3463" t="str">
            <v>920610/5953</v>
          </cell>
          <cell r="K3463">
            <v>17000</v>
          </cell>
          <cell r="L3463">
            <v>1300</v>
          </cell>
          <cell r="M3463" t="str">
            <v>Mize</v>
          </cell>
          <cell r="N3463">
            <v>39865</v>
          </cell>
          <cell r="O3463" t="str">
            <v>3440-21022009-004</v>
          </cell>
          <cell r="P3463" t="str">
            <v>CZ-2305-A-3</v>
          </cell>
          <cell r="Q3463" t="str">
            <v>Produkt 3</v>
          </cell>
          <cell r="R3463" t="str">
            <v>NAREX</v>
          </cell>
          <cell r="S3463" t="str">
            <v>Morava</v>
          </cell>
          <cell r="T3463" t="str">
            <v>Jihlava</v>
          </cell>
          <cell r="U3463" t="str">
            <v>Hodice</v>
          </cell>
          <cell r="V3463">
            <v>953</v>
          </cell>
          <cell r="W3463">
            <v>458</v>
          </cell>
          <cell r="X3463">
            <v>60</v>
          </cell>
          <cell r="Y3463">
            <v>27480</v>
          </cell>
          <cell r="Z3463">
            <v>0.09</v>
          </cell>
          <cell r="AA3463">
            <v>2473.1999999999998</v>
          </cell>
          <cell r="AB3463">
            <v>25006.799999999999</v>
          </cell>
          <cell r="AC3463">
            <v>0.02</v>
          </cell>
          <cell r="AD3463">
            <v>500.13600000000002</v>
          </cell>
        </row>
        <row r="3464">
          <cell r="A3464">
            <v>3441</v>
          </cell>
          <cell r="B3464" t="str">
            <v>ZA 032</v>
          </cell>
          <cell r="D3464" t="str">
            <v>David</v>
          </cell>
          <cell r="E3464" t="str">
            <v>Chrbolka</v>
          </cell>
          <cell r="G3464" t="str">
            <v>Cestovné</v>
          </cell>
          <cell r="H3464">
            <v>6665</v>
          </cell>
          <cell r="I3464" t="str">
            <v>Výroba</v>
          </cell>
          <cell r="J3464" t="str">
            <v>900717/5188</v>
          </cell>
          <cell r="K3464">
            <v>19500</v>
          </cell>
          <cell r="L3464">
            <v>300</v>
          </cell>
          <cell r="M3464" t="str">
            <v>Jakhel</v>
          </cell>
          <cell r="N3464">
            <v>39865</v>
          </cell>
          <cell r="O3464" t="str">
            <v>3441-21022009-032</v>
          </cell>
          <cell r="P3464" t="str">
            <v>CZ-1001-C-6</v>
          </cell>
          <cell r="Q3464" t="str">
            <v>Produkt 6</v>
          </cell>
          <cell r="R3464" t="str">
            <v>Kara</v>
          </cell>
          <cell r="S3464" t="str">
            <v>Morava</v>
          </cell>
          <cell r="T3464" t="str">
            <v>Olomouc</v>
          </cell>
          <cell r="U3464" t="str">
            <v>Olomouc</v>
          </cell>
          <cell r="V3464">
            <v>1000</v>
          </cell>
          <cell r="W3464">
            <v>57</v>
          </cell>
          <cell r="X3464">
            <v>683</v>
          </cell>
          <cell r="Y3464">
            <v>38931</v>
          </cell>
          <cell r="Z3464">
            <v>0</v>
          </cell>
          <cell r="AA3464">
            <v>0</v>
          </cell>
          <cell r="AB3464">
            <v>38931</v>
          </cell>
          <cell r="AC3464">
            <v>0.04</v>
          </cell>
          <cell r="AD3464">
            <v>1557.24</v>
          </cell>
        </row>
        <row r="3465">
          <cell r="A3465">
            <v>3442</v>
          </cell>
          <cell r="B3465" t="str">
            <v>ZA 032</v>
          </cell>
          <cell r="D3465" t="str">
            <v>David</v>
          </cell>
          <cell r="E3465" t="str">
            <v>Chrbolka</v>
          </cell>
          <cell r="G3465" t="str">
            <v>Školení profesní</v>
          </cell>
          <cell r="H3465">
            <v>5587</v>
          </cell>
          <cell r="I3465" t="str">
            <v>Výroba</v>
          </cell>
          <cell r="J3465" t="str">
            <v>900717/5188</v>
          </cell>
          <cell r="K3465">
            <v>19500</v>
          </cell>
          <cell r="L3465">
            <v>300</v>
          </cell>
          <cell r="M3465" t="str">
            <v>Sokol</v>
          </cell>
          <cell r="N3465">
            <v>39867</v>
          </cell>
          <cell r="O3465" t="str">
            <v>3442-23022009-032</v>
          </cell>
          <cell r="P3465" t="str">
            <v>DE-3385-B-6</v>
          </cell>
          <cell r="Q3465" t="str">
            <v>Produkt 6</v>
          </cell>
          <cell r="R3465" t="str">
            <v>Kara</v>
          </cell>
          <cell r="S3465" t="str">
            <v>Morava</v>
          </cell>
          <cell r="T3465" t="str">
            <v>Olomouc</v>
          </cell>
          <cell r="U3465" t="str">
            <v>Olomouc</v>
          </cell>
          <cell r="V3465">
            <v>1000</v>
          </cell>
          <cell r="W3465">
            <v>311</v>
          </cell>
          <cell r="X3465">
            <v>683</v>
          </cell>
          <cell r="Y3465">
            <v>212413</v>
          </cell>
          <cell r="Z3465">
            <v>0.02</v>
          </cell>
          <cell r="AA3465">
            <v>4248.26</v>
          </cell>
          <cell r="AB3465">
            <v>208164.74</v>
          </cell>
          <cell r="AC3465">
            <v>0.01</v>
          </cell>
          <cell r="AD3465">
            <v>2081.6473999999998</v>
          </cell>
        </row>
        <row r="3466">
          <cell r="A3466">
            <v>3443</v>
          </cell>
          <cell r="B3466" t="str">
            <v>ZA 004</v>
          </cell>
          <cell r="D3466" t="str">
            <v>Josef</v>
          </cell>
          <cell r="E3466" t="str">
            <v>Novák</v>
          </cell>
          <cell r="F3466" t="str">
            <v>BBA</v>
          </cell>
          <cell r="G3466" t="str">
            <v>Cestovné</v>
          </cell>
          <cell r="H3466">
            <v>698</v>
          </cell>
          <cell r="I3466" t="str">
            <v>Prodej B</v>
          </cell>
          <cell r="J3466" t="str">
            <v>920610/5953</v>
          </cell>
          <cell r="K3466">
            <v>17000</v>
          </cell>
          <cell r="L3466">
            <v>1300</v>
          </cell>
          <cell r="M3466" t="str">
            <v>Sokol</v>
          </cell>
          <cell r="N3466">
            <v>39868</v>
          </cell>
          <cell r="O3466" t="str">
            <v>3443-24022009-004</v>
          </cell>
          <cell r="P3466" t="str">
            <v>CZ-1358-A-6</v>
          </cell>
          <cell r="Q3466" t="str">
            <v>Produkt 6</v>
          </cell>
          <cell r="R3466" t="str">
            <v>MYTRADE</v>
          </cell>
          <cell r="S3466" t="str">
            <v>Čechy</v>
          </cell>
          <cell r="T3466" t="str">
            <v>Cheb</v>
          </cell>
          <cell r="U3466" t="str">
            <v>Podhoří</v>
          </cell>
          <cell r="V3466">
            <v>838</v>
          </cell>
          <cell r="W3466">
            <v>124</v>
          </cell>
          <cell r="X3466">
            <v>682</v>
          </cell>
          <cell r="Y3466">
            <v>84568</v>
          </cell>
          <cell r="Z3466">
            <v>0</v>
          </cell>
          <cell r="AA3466">
            <v>0</v>
          </cell>
          <cell r="AB3466">
            <v>84568</v>
          </cell>
          <cell r="AC3466">
            <v>0.04</v>
          </cell>
          <cell r="AD3466">
            <v>3382.7200000000003</v>
          </cell>
        </row>
        <row r="3467">
          <cell r="A3467">
            <v>3444</v>
          </cell>
          <cell r="B3467" t="str">
            <v>ZA 032</v>
          </cell>
          <cell r="D3467" t="str">
            <v>David</v>
          </cell>
          <cell r="E3467" t="str">
            <v>Chrbolka</v>
          </cell>
          <cell r="G3467" t="str">
            <v>Školení jazyky</v>
          </cell>
          <cell r="H3467">
            <v>4809</v>
          </cell>
          <cell r="I3467" t="str">
            <v>Výroba</v>
          </cell>
          <cell r="J3467" t="str">
            <v>900717/5188</v>
          </cell>
          <cell r="K3467">
            <v>19500</v>
          </cell>
          <cell r="L3467">
            <v>5000</v>
          </cell>
          <cell r="M3467" t="str">
            <v>Kraus</v>
          </cell>
          <cell r="N3467">
            <v>39869</v>
          </cell>
          <cell r="O3467" t="str">
            <v>3444-25022009-032</v>
          </cell>
          <cell r="P3467" t="str">
            <v>DE-5454-D-7</v>
          </cell>
          <cell r="Q3467" t="str">
            <v>Produkt 7</v>
          </cell>
          <cell r="R3467" t="str">
            <v>Kara</v>
          </cell>
          <cell r="S3467" t="str">
            <v>Morava</v>
          </cell>
          <cell r="T3467" t="str">
            <v>Olomouc</v>
          </cell>
          <cell r="U3467" t="str">
            <v>Olomouc</v>
          </cell>
          <cell r="V3467">
            <v>1000</v>
          </cell>
          <cell r="W3467">
            <v>54</v>
          </cell>
          <cell r="X3467">
            <v>1200</v>
          </cell>
          <cell r="Y3467">
            <v>64800</v>
          </cell>
          <cell r="Z3467">
            <v>0</v>
          </cell>
          <cell r="AA3467">
            <v>0</v>
          </cell>
          <cell r="AB3467">
            <v>64800</v>
          </cell>
          <cell r="AC3467">
            <v>0.04</v>
          </cell>
          <cell r="AD3467">
            <v>2592</v>
          </cell>
        </row>
        <row r="3468">
          <cell r="A3468">
            <v>3445</v>
          </cell>
          <cell r="B3468" t="str">
            <v>ZA 004</v>
          </cell>
          <cell r="D3468" t="str">
            <v>Josef</v>
          </cell>
          <cell r="E3468" t="str">
            <v>Novák</v>
          </cell>
          <cell r="F3468" t="str">
            <v>BBA</v>
          </cell>
          <cell r="G3468" t="str">
            <v>Školení profesní</v>
          </cell>
          <cell r="H3468">
            <v>7305</v>
          </cell>
          <cell r="I3468" t="str">
            <v>Prodej B</v>
          </cell>
          <cell r="J3468" t="str">
            <v>920610/5953</v>
          </cell>
          <cell r="K3468">
            <v>17000</v>
          </cell>
          <cell r="L3468">
            <v>1300</v>
          </cell>
          <cell r="M3468" t="str">
            <v>Jakhel</v>
          </cell>
          <cell r="N3468">
            <v>39871</v>
          </cell>
          <cell r="O3468" t="str">
            <v>3445-27022009-004</v>
          </cell>
          <cell r="P3468" t="str">
            <v>CZ-5220-A-4</v>
          </cell>
          <cell r="Q3468" t="str">
            <v>Produkt 4</v>
          </cell>
          <cell r="R3468" t="str">
            <v>MYTRADE</v>
          </cell>
          <cell r="S3468" t="str">
            <v>Čechy</v>
          </cell>
          <cell r="T3468" t="str">
            <v>Cheb</v>
          </cell>
          <cell r="U3468" t="str">
            <v>Podhoří</v>
          </cell>
          <cell r="V3468">
            <v>838</v>
          </cell>
          <cell r="W3468">
            <v>474</v>
          </cell>
          <cell r="X3468">
            <v>388</v>
          </cell>
          <cell r="Y3468">
            <v>183912</v>
          </cell>
          <cell r="Z3468">
            <v>0.08</v>
          </cell>
          <cell r="AA3468">
            <v>14712.960000000001</v>
          </cell>
          <cell r="AB3468">
            <v>169199.04</v>
          </cell>
          <cell r="AC3468">
            <v>0.02</v>
          </cell>
          <cell r="AD3468">
            <v>3383.9808000000003</v>
          </cell>
        </row>
        <row r="3469">
          <cell r="A3469">
            <v>3446</v>
          </cell>
          <cell r="B3469" t="str">
            <v>ZA 062</v>
          </cell>
          <cell r="D3469" t="str">
            <v>Ondřej</v>
          </cell>
          <cell r="E3469" t="str">
            <v>Kahoun</v>
          </cell>
          <cell r="G3469" t="str">
            <v>Firemní výdaj</v>
          </cell>
          <cell r="H3469">
            <v>3771</v>
          </cell>
          <cell r="I3469" t="str">
            <v>Výroba</v>
          </cell>
          <cell r="J3469" t="str">
            <v>540717/5246</v>
          </cell>
          <cell r="K3469">
            <v>24000</v>
          </cell>
          <cell r="L3469">
            <v>1000</v>
          </cell>
          <cell r="M3469" t="str">
            <v>Mize</v>
          </cell>
          <cell r="N3469">
            <v>39871</v>
          </cell>
          <cell r="O3469" t="str">
            <v>3446-27022009-062</v>
          </cell>
          <cell r="P3469" t="str">
            <v>CZ-1562-D-0</v>
          </cell>
          <cell r="Q3469" t="str">
            <v>Produkt 10</v>
          </cell>
          <cell r="R3469" t="str">
            <v>Kara</v>
          </cell>
          <cell r="S3469" t="str">
            <v>Morava</v>
          </cell>
          <cell r="T3469" t="str">
            <v>Olomouc</v>
          </cell>
          <cell r="U3469" t="str">
            <v>Olomouc</v>
          </cell>
          <cell r="V3469">
            <v>1000</v>
          </cell>
          <cell r="W3469">
            <v>21</v>
          </cell>
          <cell r="X3469">
            <v>125</v>
          </cell>
          <cell r="Y3469">
            <v>2625</v>
          </cell>
          <cell r="Z3469">
            <v>0</v>
          </cell>
          <cell r="AA3469">
            <v>0</v>
          </cell>
          <cell r="AB3469">
            <v>2625</v>
          </cell>
          <cell r="AC3469">
            <v>0.04</v>
          </cell>
          <cell r="AD3469">
            <v>105</v>
          </cell>
        </row>
        <row r="3470">
          <cell r="A3470">
            <v>3447</v>
          </cell>
          <cell r="B3470" t="str">
            <v>ZA 009</v>
          </cell>
          <cell r="D3470" t="str">
            <v>Radek</v>
          </cell>
          <cell r="E3470" t="str">
            <v>Regl</v>
          </cell>
          <cell r="G3470" t="str">
            <v>Benzín</v>
          </cell>
          <cell r="H3470">
            <v>6788</v>
          </cell>
          <cell r="I3470" t="str">
            <v>Výroba</v>
          </cell>
          <cell r="J3470" t="str">
            <v>880816/5982</v>
          </cell>
          <cell r="K3470">
            <v>15000</v>
          </cell>
          <cell r="L3470">
            <v>2800</v>
          </cell>
          <cell r="M3470" t="str">
            <v>Sokol</v>
          </cell>
          <cell r="N3470">
            <v>39873</v>
          </cell>
          <cell r="O3470" t="str">
            <v>3447-01032009-009</v>
          </cell>
          <cell r="P3470" t="str">
            <v>PL-3373-B-5</v>
          </cell>
          <cell r="Q3470" t="str">
            <v>Produkt 5</v>
          </cell>
          <cell r="R3470" t="str">
            <v>KAROSA a.s.</v>
          </cell>
          <cell r="S3470" t="str">
            <v>Morava</v>
          </cell>
          <cell r="T3470" t="str">
            <v>Brno</v>
          </cell>
          <cell r="U3470" t="str">
            <v>Brno</v>
          </cell>
          <cell r="V3470">
            <v>816</v>
          </cell>
          <cell r="W3470">
            <v>160</v>
          </cell>
          <cell r="X3470">
            <v>501</v>
          </cell>
          <cell r="Y3470">
            <v>80160</v>
          </cell>
          <cell r="Z3470">
            <v>0.02</v>
          </cell>
          <cell r="AA3470">
            <v>1603.2</v>
          </cell>
          <cell r="AB3470">
            <v>78556.800000000003</v>
          </cell>
          <cell r="AC3470">
            <v>0.01</v>
          </cell>
          <cell r="AD3470">
            <v>785.5680000000001</v>
          </cell>
        </row>
        <row r="3471">
          <cell r="A3471">
            <v>3448</v>
          </cell>
          <cell r="B3471" t="str">
            <v>ZA 004</v>
          </cell>
          <cell r="D3471" t="str">
            <v>Josef</v>
          </cell>
          <cell r="E3471" t="str">
            <v>Novák</v>
          </cell>
          <cell r="F3471" t="str">
            <v>BBA</v>
          </cell>
          <cell r="G3471" t="str">
            <v>Školení jazyky</v>
          </cell>
          <cell r="H3471">
            <v>3565</v>
          </cell>
          <cell r="I3471" t="str">
            <v>Prodej B</v>
          </cell>
          <cell r="J3471" t="str">
            <v>920610/5953</v>
          </cell>
          <cell r="K3471">
            <v>17000</v>
          </cell>
          <cell r="L3471">
            <v>1300</v>
          </cell>
          <cell r="M3471" t="str">
            <v>Sokol</v>
          </cell>
          <cell r="N3471">
            <v>39874</v>
          </cell>
          <cell r="O3471" t="str">
            <v>3448-02032009-004</v>
          </cell>
          <cell r="P3471" t="str">
            <v>DE-2869-C-2</v>
          </cell>
          <cell r="Q3471" t="str">
            <v>Produkt 2</v>
          </cell>
          <cell r="R3471" t="str">
            <v>MYTRADE</v>
          </cell>
          <cell r="S3471" t="str">
            <v>Čechy</v>
          </cell>
          <cell r="T3471" t="str">
            <v>Cheb</v>
          </cell>
          <cell r="U3471" t="str">
            <v>Podhoří</v>
          </cell>
          <cell r="V3471">
            <v>838</v>
          </cell>
          <cell r="W3471">
            <v>75</v>
          </cell>
          <cell r="X3471">
            <v>159</v>
          </cell>
          <cell r="Y3471">
            <v>11925</v>
          </cell>
          <cell r="Z3471">
            <v>0</v>
          </cell>
          <cell r="AA3471">
            <v>0</v>
          </cell>
          <cell r="AB3471">
            <v>11925</v>
          </cell>
          <cell r="AC3471">
            <v>0.04</v>
          </cell>
          <cell r="AD3471">
            <v>477</v>
          </cell>
        </row>
        <row r="3472">
          <cell r="A3472">
            <v>3449</v>
          </cell>
          <cell r="B3472" t="str">
            <v>ZA 303</v>
          </cell>
          <cell r="D3472" t="str">
            <v>Václav</v>
          </cell>
          <cell r="E3472" t="str">
            <v>Fencl  </v>
          </cell>
          <cell r="G3472" t="str">
            <v>Firemní výdaj</v>
          </cell>
          <cell r="H3472">
            <v>6258</v>
          </cell>
          <cell r="I3472" t="str">
            <v>Prodej B</v>
          </cell>
          <cell r="J3472" t="str">
            <v>931222/3415</v>
          </cell>
          <cell r="K3472">
            <v>20000</v>
          </cell>
          <cell r="L3472">
            <v>1600</v>
          </cell>
          <cell r="M3472" t="str">
            <v>Mize</v>
          </cell>
          <cell r="N3472">
            <v>39875</v>
          </cell>
          <cell r="O3472" t="str">
            <v>3449-03032009-303</v>
          </cell>
          <cell r="P3472" t="str">
            <v>AU-4548-A-7</v>
          </cell>
          <cell r="Q3472" t="str">
            <v>Produkt 7</v>
          </cell>
          <cell r="R3472" t="str">
            <v>KDS SEDL</v>
          </cell>
          <cell r="S3472" t="str">
            <v>Slezsko</v>
          </cell>
          <cell r="T3472" t="str">
            <v>Hlučín</v>
          </cell>
          <cell r="U3472" t="str">
            <v>Hlučín</v>
          </cell>
          <cell r="V3472">
            <v>498</v>
          </cell>
          <cell r="W3472">
            <v>394</v>
          </cell>
          <cell r="X3472">
            <v>1200</v>
          </cell>
          <cell r="Y3472">
            <v>472800</v>
          </cell>
          <cell r="Z3472">
            <v>0.02</v>
          </cell>
          <cell r="AA3472">
            <v>9456</v>
          </cell>
          <cell r="AB3472">
            <v>463344</v>
          </cell>
          <cell r="AC3472">
            <v>0.01</v>
          </cell>
          <cell r="AD3472">
            <v>4633.4400000000005</v>
          </cell>
        </row>
        <row r="3473">
          <cell r="A3473">
            <v>3450</v>
          </cell>
          <cell r="B3473" t="str">
            <v>ZA 004</v>
          </cell>
          <cell r="D3473" t="str">
            <v>Josef</v>
          </cell>
          <cell r="E3473" t="str">
            <v>Novák</v>
          </cell>
          <cell r="F3473" t="str">
            <v>BBA</v>
          </cell>
          <cell r="G3473" t="str">
            <v>Telefon</v>
          </cell>
          <cell r="H3473">
            <v>1880</v>
          </cell>
          <cell r="I3473" t="str">
            <v>Prodej B</v>
          </cell>
          <cell r="J3473" t="str">
            <v>920610/5953</v>
          </cell>
          <cell r="K3473">
            <v>17000</v>
          </cell>
          <cell r="L3473">
            <v>1300</v>
          </cell>
          <cell r="M3473" t="str">
            <v>Jakhel</v>
          </cell>
          <cell r="N3473">
            <v>39877</v>
          </cell>
          <cell r="O3473" t="str">
            <v>3450-05032009-004</v>
          </cell>
          <cell r="P3473" t="str">
            <v>CZ-8638-D-2</v>
          </cell>
          <cell r="Q3473" t="str">
            <v>Produkt 2</v>
          </cell>
          <cell r="R3473" t="str">
            <v>MYTRADE</v>
          </cell>
          <cell r="S3473" t="str">
            <v>Čechy</v>
          </cell>
          <cell r="T3473" t="str">
            <v>Cheb</v>
          </cell>
          <cell r="U3473" t="str">
            <v>Podhoří</v>
          </cell>
          <cell r="V3473">
            <v>838</v>
          </cell>
          <cell r="W3473">
            <v>391</v>
          </cell>
          <cell r="X3473">
            <v>160</v>
          </cell>
          <cell r="Y3473">
            <v>62560</v>
          </cell>
          <cell r="Z3473">
            <v>0.08</v>
          </cell>
          <cell r="AA3473">
            <v>5004.8</v>
          </cell>
          <cell r="AB3473">
            <v>57555.199999999997</v>
          </cell>
          <cell r="AC3473">
            <v>0.02</v>
          </cell>
          <cell r="AD3473">
            <v>1151.104</v>
          </cell>
        </row>
        <row r="3474">
          <cell r="A3474">
            <v>3451</v>
          </cell>
          <cell r="B3474" t="str">
            <v>ZA 358</v>
          </cell>
          <cell r="D3474" t="str">
            <v>Radek</v>
          </cell>
          <cell r="E3474" t="str">
            <v>Vaclavek</v>
          </cell>
          <cell r="G3474" t="str">
            <v>Benzín</v>
          </cell>
          <cell r="H3474">
            <v>2509</v>
          </cell>
          <cell r="I3474" t="str">
            <v>Prodej B</v>
          </cell>
          <cell r="J3474" t="str">
            <v>880909/3491</v>
          </cell>
          <cell r="K3474">
            <v>22000</v>
          </cell>
          <cell r="L3474">
            <v>1250</v>
          </cell>
          <cell r="M3474" t="str">
            <v>Jakhel</v>
          </cell>
          <cell r="N3474">
            <v>39877</v>
          </cell>
          <cell r="O3474" t="str">
            <v>3451-05032009-358</v>
          </cell>
          <cell r="P3474" t="str">
            <v>DE-5001-B-1</v>
          </cell>
          <cell r="Q3474" t="str">
            <v>Produkt 1</v>
          </cell>
          <cell r="R3474" t="str">
            <v>KDS SEDL</v>
          </cell>
          <cell r="S3474" t="str">
            <v>Slezsko</v>
          </cell>
          <cell r="T3474" t="str">
            <v>Hlučín</v>
          </cell>
          <cell r="U3474" t="str">
            <v>Hlučín</v>
          </cell>
          <cell r="V3474">
            <v>498</v>
          </cell>
          <cell r="W3474">
            <v>301</v>
          </cell>
          <cell r="X3474">
            <v>103</v>
          </cell>
          <cell r="Y3474">
            <v>31003</v>
          </cell>
          <cell r="Z3474">
            <v>7.0000000000000007E-2</v>
          </cell>
          <cell r="AA3474">
            <v>2170.21</v>
          </cell>
          <cell r="AB3474">
            <v>28832.79</v>
          </cell>
          <cell r="AC3474">
            <v>0.02</v>
          </cell>
          <cell r="AD3474">
            <v>576.6558</v>
          </cell>
        </row>
        <row r="3475">
          <cell r="A3475">
            <v>3452</v>
          </cell>
          <cell r="B3475" t="str">
            <v>ZA 359</v>
          </cell>
          <cell r="D3475" t="str">
            <v>Daniel</v>
          </cell>
          <cell r="E3475" t="str">
            <v>Vachalín  </v>
          </cell>
          <cell r="G3475" t="str">
            <v>Školení profesní</v>
          </cell>
          <cell r="H3475">
            <v>6940</v>
          </cell>
          <cell r="I3475" t="str">
            <v>Prodej B</v>
          </cell>
          <cell r="J3475" t="str">
            <v>500212/460</v>
          </cell>
          <cell r="K3475">
            <v>23500</v>
          </cell>
          <cell r="L3475">
            <v>1300</v>
          </cell>
          <cell r="M3475" t="str">
            <v>Kraus</v>
          </cell>
          <cell r="N3475">
            <v>39879</v>
          </cell>
          <cell r="O3475" t="str">
            <v>3452-07032009-359</v>
          </cell>
          <cell r="P3475" t="str">
            <v>PL-5434-C-4</v>
          </cell>
          <cell r="Q3475" t="str">
            <v>Produkt 4</v>
          </cell>
          <cell r="R3475" t="str">
            <v>KDS SEDL</v>
          </cell>
          <cell r="S3475" t="str">
            <v>Slezsko</v>
          </cell>
          <cell r="T3475" t="str">
            <v>Slezská Ostrava</v>
          </cell>
          <cell r="U3475" t="str">
            <v>Slezská Ostrava</v>
          </cell>
          <cell r="V3475">
            <v>498</v>
          </cell>
          <cell r="W3475">
            <v>471</v>
          </cell>
          <cell r="X3475">
            <v>384</v>
          </cell>
          <cell r="Y3475">
            <v>180864</v>
          </cell>
          <cell r="Z3475">
            <v>0.08</v>
          </cell>
          <cell r="AA3475">
            <v>14469.12</v>
          </cell>
          <cell r="AB3475">
            <v>166394.88</v>
          </cell>
          <cell r="AC3475">
            <v>0.02</v>
          </cell>
          <cell r="AD3475">
            <v>3327.8976000000002</v>
          </cell>
        </row>
        <row r="3476">
          <cell r="A3476">
            <v>3453</v>
          </cell>
          <cell r="B3476" t="str">
            <v>ZA 006</v>
          </cell>
          <cell r="C3476" t="str">
            <v>PHDr.</v>
          </cell>
          <cell r="D3476" t="str">
            <v>Jana</v>
          </cell>
          <cell r="E3476" t="str">
            <v>Kamenická</v>
          </cell>
          <cell r="G3476" t="str">
            <v>Telefon</v>
          </cell>
          <cell r="H3476">
            <v>6680</v>
          </cell>
          <cell r="I3476" t="str">
            <v>Prodej C</v>
          </cell>
          <cell r="J3476" t="str">
            <v>896107/5959</v>
          </cell>
          <cell r="K3476">
            <v>29000</v>
          </cell>
          <cell r="L3476">
            <v>2300</v>
          </cell>
          <cell r="M3476" t="str">
            <v>Jakhel</v>
          </cell>
          <cell r="N3476">
            <v>39880</v>
          </cell>
          <cell r="O3476" t="str">
            <v>3453-08032009-006</v>
          </cell>
          <cell r="P3476" t="str">
            <v>PL-9471-A-5</v>
          </cell>
          <cell r="Q3476" t="str">
            <v>Produkt 5</v>
          </cell>
          <cell r="R3476" t="str">
            <v>MTK CHRUD s.r.o.</v>
          </cell>
          <cell r="S3476" t="str">
            <v>Morava</v>
          </cell>
          <cell r="T3476" t="str">
            <v>Brno</v>
          </cell>
          <cell r="U3476" t="str">
            <v>Doubravník</v>
          </cell>
          <cell r="V3476">
            <v>611</v>
          </cell>
          <cell r="W3476">
            <v>43</v>
          </cell>
          <cell r="X3476">
            <v>500</v>
          </cell>
          <cell r="Y3476">
            <v>21500</v>
          </cell>
          <cell r="Z3476">
            <v>0</v>
          </cell>
          <cell r="AA3476">
            <v>0</v>
          </cell>
          <cell r="AB3476">
            <v>21500</v>
          </cell>
          <cell r="AC3476">
            <v>0.04</v>
          </cell>
          <cell r="AD3476">
            <v>860</v>
          </cell>
        </row>
        <row r="3477">
          <cell r="A3477">
            <v>3454</v>
          </cell>
          <cell r="B3477" t="str">
            <v>ZA 359</v>
          </cell>
          <cell r="D3477" t="str">
            <v>Daniel</v>
          </cell>
          <cell r="E3477" t="str">
            <v>Vachalín  </v>
          </cell>
          <cell r="G3477" t="str">
            <v>Školení jazyky</v>
          </cell>
          <cell r="H3477">
            <v>4357</v>
          </cell>
          <cell r="I3477" t="str">
            <v>Prodej B</v>
          </cell>
          <cell r="J3477" t="str">
            <v>500212/460</v>
          </cell>
          <cell r="K3477">
            <v>23500</v>
          </cell>
          <cell r="L3477">
            <v>1300</v>
          </cell>
          <cell r="M3477" t="str">
            <v>Jakhel</v>
          </cell>
          <cell r="N3477">
            <v>39881</v>
          </cell>
          <cell r="O3477" t="str">
            <v>3454-09032009-359</v>
          </cell>
          <cell r="P3477" t="str">
            <v>CZ-8698-A-4</v>
          </cell>
          <cell r="Q3477" t="str">
            <v>Produkt 4</v>
          </cell>
          <cell r="R3477" t="str">
            <v>KDS SEDL</v>
          </cell>
          <cell r="S3477" t="str">
            <v>Slezsko</v>
          </cell>
          <cell r="T3477" t="str">
            <v>Slezská Ostrava</v>
          </cell>
          <cell r="U3477" t="str">
            <v>Slezská Ostrava</v>
          </cell>
          <cell r="V3477">
            <v>498</v>
          </cell>
          <cell r="W3477">
            <v>400</v>
          </cell>
          <cell r="X3477">
            <v>386</v>
          </cell>
          <cell r="Y3477">
            <v>154400</v>
          </cell>
          <cell r="Z3477">
            <v>7.0000000000000007E-2</v>
          </cell>
          <cell r="AA3477">
            <v>10808.000000000002</v>
          </cell>
          <cell r="AB3477">
            <v>143592</v>
          </cell>
          <cell r="AC3477">
            <v>0.02</v>
          </cell>
          <cell r="AD3477">
            <v>2871.84</v>
          </cell>
        </row>
        <row r="3478">
          <cell r="A3478">
            <v>3455</v>
          </cell>
          <cell r="B3478" t="str">
            <v>ZA 013</v>
          </cell>
          <cell r="D3478" t="str">
            <v>Pavla</v>
          </cell>
          <cell r="E3478" t="str">
            <v>Pavlíčková</v>
          </cell>
          <cell r="F3478" t="str">
            <v>DiS.</v>
          </cell>
          <cell r="G3478" t="str">
            <v>Školení jazyky</v>
          </cell>
          <cell r="H3478">
            <v>306</v>
          </cell>
          <cell r="I3478" t="str">
            <v>Výroba</v>
          </cell>
          <cell r="J3478" t="str">
            <v>855420/5506</v>
          </cell>
          <cell r="K3478">
            <v>20100</v>
          </cell>
          <cell r="L3478">
            <v>2300</v>
          </cell>
          <cell r="M3478" t="str">
            <v>Sokol</v>
          </cell>
          <cell r="N3478">
            <v>39883</v>
          </cell>
          <cell r="O3478" t="str">
            <v>3455-11032009-013</v>
          </cell>
          <cell r="P3478" t="str">
            <v>AU-4077-B-7</v>
          </cell>
          <cell r="Q3478" t="str">
            <v>Produkt 7</v>
          </cell>
          <cell r="R3478" t="str">
            <v>MSA a.s.</v>
          </cell>
          <cell r="S3478" t="str">
            <v>Morava</v>
          </cell>
          <cell r="T3478" t="str">
            <v>Jihlava</v>
          </cell>
          <cell r="U3478" t="str">
            <v>Kamenice</v>
          </cell>
          <cell r="V3478">
            <v>900</v>
          </cell>
          <cell r="W3478">
            <v>402</v>
          </cell>
          <cell r="X3478">
            <v>1200</v>
          </cell>
          <cell r="Y3478">
            <v>482400</v>
          </cell>
          <cell r="Z3478">
            <v>0.03</v>
          </cell>
          <cell r="AA3478">
            <v>14472</v>
          </cell>
          <cell r="AB3478">
            <v>467928</v>
          </cell>
          <cell r="AC3478">
            <v>0.01</v>
          </cell>
          <cell r="AD3478">
            <v>4679.28</v>
          </cell>
        </row>
        <row r="3479">
          <cell r="A3479">
            <v>3456</v>
          </cell>
          <cell r="B3479" t="str">
            <v>ZA 359</v>
          </cell>
          <cell r="D3479" t="str">
            <v>Daniel</v>
          </cell>
          <cell r="E3479" t="str">
            <v>Vachalín  </v>
          </cell>
          <cell r="G3479" t="str">
            <v>Telefon</v>
          </cell>
          <cell r="H3479">
            <v>1082</v>
          </cell>
          <cell r="I3479" t="str">
            <v>Prodej B</v>
          </cell>
          <cell r="J3479" t="str">
            <v>500212/460</v>
          </cell>
          <cell r="K3479">
            <v>23500</v>
          </cell>
          <cell r="L3479">
            <v>1300</v>
          </cell>
          <cell r="M3479" t="str">
            <v>Mize</v>
          </cell>
          <cell r="N3479">
            <v>39883</v>
          </cell>
          <cell r="O3479" t="str">
            <v>3456-11032009-359</v>
          </cell>
          <cell r="P3479" t="str">
            <v>CZ-2219-C-9</v>
          </cell>
          <cell r="Q3479" t="str">
            <v>Produkt 9</v>
          </cell>
          <cell r="R3479" t="str">
            <v>KDS SEDL</v>
          </cell>
          <cell r="S3479" t="str">
            <v>Slezsko</v>
          </cell>
          <cell r="T3479" t="str">
            <v>Slezská Ostrava</v>
          </cell>
          <cell r="U3479" t="str">
            <v>Slezská Ostrava</v>
          </cell>
          <cell r="V3479">
            <v>498</v>
          </cell>
          <cell r="W3479">
            <v>469</v>
          </cell>
          <cell r="X3479">
            <v>326</v>
          </cell>
          <cell r="Y3479">
            <v>152894</v>
          </cell>
          <cell r="Z3479">
            <v>0.03</v>
          </cell>
          <cell r="AA3479">
            <v>4586.82</v>
          </cell>
          <cell r="AB3479">
            <v>148307.18</v>
          </cell>
          <cell r="AC3479">
            <v>0.01</v>
          </cell>
          <cell r="AD3479">
            <v>1483.0717999999999</v>
          </cell>
        </row>
        <row r="3480">
          <cell r="A3480">
            <v>3457</v>
          </cell>
          <cell r="B3480" t="str">
            <v>ZA 009</v>
          </cell>
          <cell r="D3480" t="str">
            <v>Radek</v>
          </cell>
          <cell r="E3480" t="str">
            <v>Regl</v>
          </cell>
          <cell r="G3480" t="str">
            <v>Firemní výdaj</v>
          </cell>
          <cell r="H3480">
            <v>6985</v>
          </cell>
          <cell r="I3480" t="str">
            <v>Výroba</v>
          </cell>
          <cell r="J3480" t="str">
            <v>880816/5982</v>
          </cell>
          <cell r="K3480">
            <v>15000</v>
          </cell>
          <cell r="L3480">
            <v>2800</v>
          </cell>
          <cell r="M3480" t="str">
            <v>Kraus</v>
          </cell>
          <cell r="N3480">
            <v>39885</v>
          </cell>
          <cell r="O3480" t="str">
            <v>3457-13032009-009</v>
          </cell>
          <cell r="P3480" t="str">
            <v>CZ-5205-A-1</v>
          </cell>
          <cell r="Q3480" t="str">
            <v>Produkt 1</v>
          </cell>
          <cell r="R3480" t="str">
            <v>KDYNIUM a.s.</v>
          </cell>
          <cell r="S3480" t="str">
            <v>Morava</v>
          </cell>
          <cell r="T3480" t="str">
            <v>Brno</v>
          </cell>
          <cell r="U3480" t="str">
            <v>Brno</v>
          </cell>
          <cell r="V3480">
            <v>888</v>
          </cell>
          <cell r="W3480">
            <v>76</v>
          </cell>
          <cell r="X3480">
            <v>100</v>
          </cell>
          <cell r="Y3480">
            <v>7600</v>
          </cell>
          <cell r="Z3480">
            <v>0</v>
          </cell>
          <cell r="AA3480">
            <v>0</v>
          </cell>
          <cell r="AB3480">
            <v>7600</v>
          </cell>
          <cell r="AC3480">
            <v>0.04</v>
          </cell>
          <cell r="AD3480">
            <v>304</v>
          </cell>
        </row>
        <row r="3481">
          <cell r="A3481">
            <v>3458</v>
          </cell>
          <cell r="B3481" t="str">
            <v>ZA 013</v>
          </cell>
          <cell r="D3481" t="str">
            <v>Pavla</v>
          </cell>
          <cell r="E3481" t="str">
            <v>Pavlíčková</v>
          </cell>
          <cell r="F3481" t="str">
            <v>DiS.</v>
          </cell>
          <cell r="G3481" t="str">
            <v>Telefon</v>
          </cell>
          <cell r="H3481">
            <v>58</v>
          </cell>
          <cell r="I3481" t="str">
            <v>Výroba</v>
          </cell>
          <cell r="J3481" t="str">
            <v>855420/5506</v>
          </cell>
          <cell r="K3481">
            <v>20100</v>
          </cell>
          <cell r="L3481">
            <v>2300</v>
          </cell>
          <cell r="M3481" t="str">
            <v>Jakhel</v>
          </cell>
          <cell r="N3481">
            <v>39886</v>
          </cell>
          <cell r="O3481" t="str">
            <v>3458-14032009-013</v>
          </cell>
          <cell r="P3481" t="str">
            <v>CZ-8774-A-4</v>
          </cell>
          <cell r="Q3481" t="str">
            <v>Produkt 4</v>
          </cell>
          <cell r="R3481" t="str">
            <v>MSA a.s.</v>
          </cell>
          <cell r="S3481" t="str">
            <v>Morava</v>
          </cell>
          <cell r="T3481" t="str">
            <v>Jihlava</v>
          </cell>
          <cell r="U3481" t="str">
            <v>Kamenice</v>
          </cell>
          <cell r="V3481">
            <v>900</v>
          </cell>
          <cell r="W3481">
            <v>354</v>
          </cell>
          <cell r="X3481">
            <v>384</v>
          </cell>
          <cell r="Y3481">
            <v>135936</v>
          </cell>
          <cell r="Z3481">
            <v>0.06</v>
          </cell>
          <cell r="AA3481">
            <v>8156.16</v>
          </cell>
          <cell r="AB3481">
            <v>127779.84</v>
          </cell>
          <cell r="AC3481">
            <v>0.02</v>
          </cell>
          <cell r="AD3481">
            <v>2555.5967999999998</v>
          </cell>
        </row>
        <row r="3482">
          <cell r="A3482">
            <v>3459</v>
          </cell>
          <cell r="B3482" t="str">
            <v>ZA 009</v>
          </cell>
          <cell r="D3482" t="str">
            <v>Radek</v>
          </cell>
          <cell r="E3482" t="str">
            <v>Regl</v>
          </cell>
          <cell r="G3482" t="str">
            <v>Cestovné</v>
          </cell>
          <cell r="H3482">
            <v>3652</v>
          </cell>
          <cell r="I3482" t="str">
            <v>Výroba</v>
          </cell>
          <cell r="J3482" t="str">
            <v>880816/5982</v>
          </cell>
          <cell r="K3482">
            <v>15000</v>
          </cell>
          <cell r="L3482">
            <v>2800</v>
          </cell>
          <cell r="M3482" t="str">
            <v>Kraus</v>
          </cell>
          <cell r="N3482">
            <v>39887</v>
          </cell>
          <cell r="O3482" t="str">
            <v>3459-15032009-009</v>
          </cell>
          <cell r="P3482" t="str">
            <v>CZ-5010-B-1</v>
          </cell>
          <cell r="Q3482" t="str">
            <v>Produkt 1</v>
          </cell>
          <cell r="R3482" t="str">
            <v>KDYNIUM a.s.</v>
          </cell>
          <cell r="S3482" t="str">
            <v>Morava</v>
          </cell>
          <cell r="T3482" t="str">
            <v>Brno</v>
          </cell>
          <cell r="U3482" t="str">
            <v>Brno</v>
          </cell>
          <cell r="V3482">
            <v>888</v>
          </cell>
          <cell r="W3482">
            <v>168</v>
          </cell>
          <cell r="X3482">
            <v>108</v>
          </cell>
          <cell r="Y3482">
            <v>18144</v>
          </cell>
          <cell r="Z3482">
            <v>0.03</v>
          </cell>
          <cell r="AA3482">
            <v>544.31999999999994</v>
          </cell>
          <cell r="AB3482">
            <v>17599.68</v>
          </cell>
          <cell r="AC3482">
            <v>0.01</v>
          </cell>
          <cell r="AD3482">
            <v>175.99680000000001</v>
          </cell>
        </row>
        <row r="3483">
          <cell r="A3483">
            <v>3460</v>
          </cell>
          <cell r="B3483" t="str">
            <v>ZA 009</v>
          </cell>
          <cell r="D3483" t="str">
            <v>Radek</v>
          </cell>
          <cell r="E3483" t="str">
            <v>Regl</v>
          </cell>
          <cell r="G3483" t="str">
            <v>Školení profesní</v>
          </cell>
          <cell r="H3483">
            <v>5091</v>
          </cell>
          <cell r="I3483" t="str">
            <v>Výroba</v>
          </cell>
          <cell r="J3483" t="str">
            <v>880816/5982</v>
          </cell>
          <cell r="K3483">
            <v>15000</v>
          </cell>
          <cell r="L3483">
            <v>2800</v>
          </cell>
          <cell r="M3483" t="str">
            <v>Kraus</v>
          </cell>
          <cell r="N3483">
            <v>39889</v>
          </cell>
          <cell r="O3483" t="str">
            <v>3460-17032009-009</v>
          </cell>
          <cell r="P3483" t="str">
            <v>PL-3763-A-2</v>
          </cell>
          <cell r="Q3483" t="str">
            <v>Produkt 2</v>
          </cell>
          <cell r="R3483" t="str">
            <v>KDYNIUM a.s.</v>
          </cell>
          <cell r="S3483" t="str">
            <v>Morava</v>
          </cell>
          <cell r="T3483" t="str">
            <v>Brno</v>
          </cell>
          <cell r="U3483" t="str">
            <v>Brno</v>
          </cell>
          <cell r="V3483">
            <v>888</v>
          </cell>
          <cell r="W3483">
            <v>31</v>
          </cell>
          <cell r="X3483">
            <v>155</v>
          </cell>
          <cell r="Y3483">
            <v>4805</v>
          </cell>
          <cell r="Z3483">
            <v>0</v>
          </cell>
          <cell r="AA3483">
            <v>0</v>
          </cell>
          <cell r="AB3483">
            <v>4805</v>
          </cell>
          <cell r="AC3483">
            <v>0.04</v>
          </cell>
          <cell r="AD3483">
            <v>192.20000000000002</v>
          </cell>
        </row>
        <row r="3484">
          <cell r="A3484">
            <v>3461</v>
          </cell>
          <cell r="B3484" t="str">
            <v>ZA 013</v>
          </cell>
          <cell r="D3484" t="str">
            <v>Pavla</v>
          </cell>
          <cell r="E3484" t="str">
            <v>Pavlíčková</v>
          </cell>
          <cell r="F3484" t="str">
            <v>DiS.</v>
          </cell>
          <cell r="G3484" t="str">
            <v>Benzín</v>
          </cell>
          <cell r="H3484">
            <v>539</v>
          </cell>
          <cell r="I3484" t="str">
            <v>Výroba</v>
          </cell>
          <cell r="J3484" t="str">
            <v>855420/5506</v>
          </cell>
          <cell r="K3484">
            <v>20100</v>
          </cell>
          <cell r="L3484">
            <v>2300</v>
          </cell>
          <cell r="M3484" t="str">
            <v>Mize</v>
          </cell>
          <cell r="N3484">
            <v>39889</v>
          </cell>
          <cell r="O3484" t="str">
            <v>3461-17032009-013</v>
          </cell>
          <cell r="P3484" t="str">
            <v>DE-1695-B-4</v>
          </cell>
          <cell r="Q3484" t="str">
            <v>Produkt 4</v>
          </cell>
          <cell r="R3484" t="str">
            <v>MSA a.s.</v>
          </cell>
          <cell r="S3484" t="str">
            <v>Morava</v>
          </cell>
          <cell r="T3484" t="str">
            <v>Jihlava</v>
          </cell>
          <cell r="U3484" t="str">
            <v>Kamenice</v>
          </cell>
          <cell r="V3484">
            <v>900</v>
          </cell>
          <cell r="W3484">
            <v>123</v>
          </cell>
          <cell r="X3484">
            <v>354</v>
          </cell>
          <cell r="Y3484">
            <v>43542</v>
          </cell>
          <cell r="Z3484">
            <v>0</v>
          </cell>
          <cell r="AA3484">
            <v>0</v>
          </cell>
          <cell r="AB3484">
            <v>43542</v>
          </cell>
          <cell r="AC3484">
            <v>0.04</v>
          </cell>
          <cell r="AD3484">
            <v>1741.68</v>
          </cell>
        </row>
        <row r="3485">
          <cell r="A3485">
            <v>3462</v>
          </cell>
          <cell r="B3485" t="str">
            <v>ZA 009</v>
          </cell>
          <cell r="D3485" t="str">
            <v>Radek</v>
          </cell>
          <cell r="E3485" t="str">
            <v>Regl</v>
          </cell>
          <cell r="G3485" t="str">
            <v>Školení jazyky</v>
          </cell>
          <cell r="H3485">
            <v>5523</v>
          </cell>
          <cell r="I3485" t="str">
            <v>Výroba</v>
          </cell>
          <cell r="J3485" t="str">
            <v>880816/5982</v>
          </cell>
          <cell r="K3485">
            <v>15000</v>
          </cell>
          <cell r="L3485">
            <v>2800</v>
          </cell>
          <cell r="M3485" t="str">
            <v>Mize</v>
          </cell>
          <cell r="N3485">
            <v>39891</v>
          </cell>
          <cell r="O3485" t="str">
            <v>3462-19032009-009</v>
          </cell>
          <cell r="P3485" t="str">
            <v>CZ-6640-C-3</v>
          </cell>
          <cell r="Q3485" t="str">
            <v>Produkt 3</v>
          </cell>
          <cell r="R3485" t="str">
            <v>KDYNIUM a.s.</v>
          </cell>
          <cell r="S3485" t="str">
            <v>Morava</v>
          </cell>
          <cell r="T3485" t="str">
            <v>Brno</v>
          </cell>
          <cell r="U3485" t="str">
            <v>Brno</v>
          </cell>
          <cell r="V3485">
            <v>888</v>
          </cell>
          <cell r="W3485">
            <v>189</v>
          </cell>
          <cell r="X3485">
            <v>60</v>
          </cell>
          <cell r="Y3485">
            <v>11340</v>
          </cell>
          <cell r="Z3485">
            <v>0</v>
          </cell>
          <cell r="AA3485">
            <v>0</v>
          </cell>
          <cell r="AB3485">
            <v>11340</v>
          </cell>
          <cell r="AC3485">
            <v>0.04</v>
          </cell>
          <cell r="AD3485">
            <v>453.6</v>
          </cell>
        </row>
        <row r="3486">
          <cell r="A3486">
            <v>3463</v>
          </cell>
          <cell r="B3486" t="str">
            <v>ZA 013</v>
          </cell>
          <cell r="D3486" t="str">
            <v>Pavla</v>
          </cell>
          <cell r="E3486" t="str">
            <v>Pavlíčková</v>
          </cell>
          <cell r="F3486" t="str">
            <v>DiS.</v>
          </cell>
          <cell r="G3486" t="str">
            <v>Firemní výdaj</v>
          </cell>
          <cell r="H3486">
            <v>2600</v>
          </cell>
          <cell r="I3486" t="str">
            <v>Výroba</v>
          </cell>
          <cell r="J3486" t="str">
            <v>855420/5506</v>
          </cell>
          <cell r="K3486">
            <v>20100</v>
          </cell>
          <cell r="L3486">
            <v>2300</v>
          </cell>
          <cell r="M3486" t="str">
            <v>Sokol</v>
          </cell>
          <cell r="N3486">
            <v>39892</v>
          </cell>
          <cell r="O3486" t="str">
            <v>3463-20032009-013</v>
          </cell>
          <cell r="P3486" t="str">
            <v>DE-9668-C-2</v>
          </cell>
          <cell r="Q3486" t="str">
            <v>Produkt 2</v>
          </cell>
          <cell r="R3486" t="str">
            <v>MSA a.s.</v>
          </cell>
          <cell r="S3486" t="str">
            <v>Morava</v>
          </cell>
          <cell r="T3486" t="str">
            <v>Jihlava</v>
          </cell>
          <cell r="U3486" t="str">
            <v>Kamenice</v>
          </cell>
          <cell r="V3486">
            <v>900</v>
          </cell>
          <cell r="W3486">
            <v>414</v>
          </cell>
          <cell r="X3486">
            <v>155</v>
          </cell>
          <cell r="Y3486">
            <v>64170</v>
          </cell>
          <cell r="Z3486">
            <v>7.0000000000000007E-2</v>
          </cell>
          <cell r="AA3486">
            <v>4491.9000000000005</v>
          </cell>
          <cell r="AB3486">
            <v>59678.1</v>
          </cell>
          <cell r="AC3486">
            <v>0.02</v>
          </cell>
          <cell r="AD3486">
            <v>1193.5619999999999</v>
          </cell>
        </row>
        <row r="3487">
          <cell r="A3487">
            <v>3464</v>
          </cell>
          <cell r="B3487" t="str">
            <v>ZA 331</v>
          </cell>
          <cell r="D3487" t="str">
            <v>Zdeněk</v>
          </cell>
          <cell r="E3487" t="str">
            <v>Ondrák</v>
          </cell>
          <cell r="G3487" t="str">
            <v>Telefon</v>
          </cell>
          <cell r="H3487">
            <v>5291</v>
          </cell>
          <cell r="I3487" t="str">
            <v>Prodej B</v>
          </cell>
          <cell r="J3487" t="str">
            <v>500909/266</v>
          </cell>
          <cell r="K3487">
            <v>20000</v>
          </cell>
          <cell r="L3487">
            <v>5000</v>
          </cell>
          <cell r="M3487" t="str">
            <v>Mize</v>
          </cell>
          <cell r="N3487">
            <v>39893</v>
          </cell>
          <cell r="O3487" t="str">
            <v>3464-21032009-331</v>
          </cell>
          <cell r="P3487" t="str">
            <v>AU-6181-B-4</v>
          </cell>
          <cell r="Q3487" t="str">
            <v>Produkt 4</v>
          </cell>
          <cell r="R3487" t="str">
            <v>KDYNIUM a.s.</v>
          </cell>
          <cell r="S3487" t="str">
            <v>Morava</v>
          </cell>
          <cell r="T3487" t="str">
            <v>Brno</v>
          </cell>
          <cell r="U3487" t="str">
            <v>Brno</v>
          </cell>
          <cell r="V3487">
            <v>888</v>
          </cell>
          <cell r="W3487">
            <v>418</v>
          </cell>
          <cell r="X3487">
            <v>383</v>
          </cell>
          <cell r="Y3487">
            <v>160094</v>
          </cell>
          <cell r="Z3487">
            <v>0</v>
          </cell>
          <cell r="AA3487">
            <v>0</v>
          </cell>
          <cell r="AB3487">
            <v>160094</v>
          </cell>
          <cell r="AC3487">
            <v>0.04</v>
          </cell>
          <cell r="AD3487">
            <v>6403.76</v>
          </cell>
        </row>
        <row r="3488">
          <cell r="A3488">
            <v>3465</v>
          </cell>
          <cell r="B3488" t="str">
            <v>ZA 010</v>
          </cell>
          <cell r="D3488" t="str">
            <v>Roman</v>
          </cell>
          <cell r="E3488" t="str">
            <v>Zatloukal</v>
          </cell>
          <cell r="G3488" t="str">
            <v>Telefon</v>
          </cell>
          <cell r="H3488">
            <v>5773</v>
          </cell>
          <cell r="I3488" t="str">
            <v>Výroba</v>
          </cell>
          <cell r="J3488" t="str">
            <v>880602/6020</v>
          </cell>
          <cell r="K3488">
            <v>15500</v>
          </cell>
          <cell r="L3488">
            <v>300</v>
          </cell>
          <cell r="M3488" t="str">
            <v>Sokol</v>
          </cell>
          <cell r="N3488">
            <v>39895</v>
          </cell>
          <cell r="O3488" t="str">
            <v>3465-23032009-010</v>
          </cell>
          <cell r="P3488" t="str">
            <v>PL-1593-D-9</v>
          </cell>
          <cell r="Q3488" t="str">
            <v>Produkt 9</v>
          </cell>
          <cell r="R3488" t="str">
            <v>MSA a.s.</v>
          </cell>
          <cell r="S3488" t="str">
            <v>Morava</v>
          </cell>
          <cell r="T3488" t="str">
            <v>Jihlava</v>
          </cell>
          <cell r="U3488" t="str">
            <v>Kamenice</v>
          </cell>
          <cell r="V3488">
            <v>900</v>
          </cell>
          <cell r="W3488">
            <v>342</v>
          </cell>
          <cell r="X3488">
            <v>327</v>
          </cell>
          <cell r="Y3488">
            <v>111834</v>
          </cell>
          <cell r="Z3488">
            <v>0.09</v>
          </cell>
          <cell r="AA3488">
            <v>10065.06</v>
          </cell>
          <cell r="AB3488">
            <v>101768.94</v>
          </cell>
          <cell r="AC3488">
            <v>0.02</v>
          </cell>
          <cell r="AD3488">
            <v>2035.3788000000002</v>
          </cell>
        </row>
        <row r="3489">
          <cell r="A3489">
            <v>3466</v>
          </cell>
          <cell r="B3489" t="str">
            <v>ZA 331</v>
          </cell>
          <cell r="D3489" t="str">
            <v>Zdeněk</v>
          </cell>
          <cell r="E3489" t="str">
            <v>Ondrák</v>
          </cell>
          <cell r="G3489" t="str">
            <v>Benzín</v>
          </cell>
          <cell r="H3489">
            <v>3210</v>
          </cell>
          <cell r="I3489" t="str">
            <v>Prodej B</v>
          </cell>
          <cell r="J3489" t="str">
            <v>500909/266</v>
          </cell>
          <cell r="K3489">
            <v>20000</v>
          </cell>
          <cell r="L3489">
            <v>5000</v>
          </cell>
          <cell r="M3489" t="str">
            <v>Sokol</v>
          </cell>
          <cell r="N3489">
            <v>39895</v>
          </cell>
          <cell r="O3489" t="str">
            <v>3466-23032009-331</v>
          </cell>
          <cell r="P3489" t="str">
            <v>CZ-8748-D-7</v>
          </cell>
          <cell r="Q3489" t="str">
            <v>Produkt 7</v>
          </cell>
          <cell r="R3489" t="str">
            <v>KERAMONT a.s.</v>
          </cell>
          <cell r="S3489" t="str">
            <v>Morava</v>
          </cell>
          <cell r="T3489" t="str">
            <v>Brno</v>
          </cell>
          <cell r="U3489" t="str">
            <v>Doubravník</v>
          </cell>
          <cell r="V3489">
            <v>145</v>
          </cell>
          <cell r="W3489">
            <v>38</v>
          </cell>
          <cell r="X3489">
            <v>1200</v>
          </cell>
          <cell r="Y3489">
            <v>45600</v>
          </cell>
          <cell r="Z3489">
            <v>0</v>
          </cell>
          <cell r="AA3489">
            <v>0</v>
          </cell>
          <cell r="AB3489">
            <v>45600</v>
          </cell>
          <cell r="AC3489">
            <v>0.04</v>
          </cell>
          <cell r="AD3489">
            <v>1824</v>
          </cell>
        </row>
        <row r="3490">
          <cell r="A3490">
            <v>3467</v>
          </cell>
          <cell r="B3490" t="str">
            <v>ZA 014</v>
          </cell>
          <cell r="D3490" t="str">
            <v>Eva</v>
          </cell>
          <cell r="E3490" t="str">
            <v>Pavlíčková</v>
          </cell>
          <cell r="G3490" t="str">
            <v>Telefon</v>
          </cell>
          <cell r="H3490">
            <v>1076</v>
          </cell>
          <cell r="I3490" t="str">
            <v>Výroba</v>
          </cell>
          <cell r="J3490" t="str">
            <v>855220/5497</v>
          </cell>
          <cell r="K3490">
            <v>25000</v>
          </cell>
          <cell r="L3490">
            <v>1300</v>
          </cell>
          <cell r="M3490" t="str">
            <v>Mize</v>
          </cell>
          <cell r="N3490">
            <v>39897</v>
          </cell>
          <cell r="O3490" t="str">
            <v>3467-25032009-014</v>
          </cell>
          <cell r="P3490" t="str">
            <v>CZ-6014-A-2</v>
          </cell>
          <cell r="Q3490" t="str">
            <v>Produkt 2</v>
          </cell>
          <cell r="R3490" t="str">
            <v>KINC s.r.o.</v>
          </cell>
          <cell r="S3490" t="str">
            <v>Morava</v>
          </cell>
          <cell r="T3490" t="str">
            <v>Brno</v>
          </cell>
          <cell r="U3490" t="str">
            <v>Doubravník</v>
          </cell>
          <cell r="V3490">
            <v>6</v>
          </cell>
          <cell r="W3490">
            <v>297</v>
          </cell>
          <cell r="X3490">
            <v>150</v>
          </cell>
          <cell r="Y3490">
            <v>44550</v>
          </cell>
          <cell r="Z3490">
            <v>0.02</v>
          </cell>
          <cell r="AA3490">
            <v>891</v>
          </cell>
          <cell r="AB3490">
            <v>43659</v>
          </cell>
          <cell r="AC3490">
            <v>0.01</v>
          </cell>
          <cell r="AD3490">
            <v>436.59000000000003</v>
          </cell>
        </row>
        <row r="3491">
          <cell r="A3491">
            <v>3468</v>
          </cell>
          <cell r="B3491" t="str">
            <v>ZA 029</v>
          </cell>
          <cell r="C3491" t="str">
            <v>Mgr.</v>
          </cell>
          <cell r="D3491" t="str">
            <v>Jan</v>
          </cell>
          <cell r="E3491" t="str">
            <v>Adamík</v>
          </cell>
          <cell r="G3491" t="str">
            <v>Školení jazyky</v>
          </cell>
          <cell r="H3491">
            <v>1320</v>
          </cell>
          <cell r="I3491" t="str">
            <v>Marketing</v>
          </cell>
          <cell r="J3491" t="str">
            <v>800412/3127</v>
          </cell>
          <cell r="K3491">
            <v>16500</v>
          </cell>
          <cell r="L3491">
            <v>1250</v>
          </cell>
          <cell r="M3491" t="str">
            <v>Mize</v>
          </cell>
          <cell r="N3491">
            <v>39898</v>
          </cell>
          <cell r="O3491" t="str">
            <v>3468-26032009-029</v>
          </cell>
          <cell r="P3491" t="str">
            <v>DE-6146-C-9</v>
          </cell>
          <cell r="Q3491" t="str">
            <v>Produkt 9</v>
          </cell>
          <cell r="R3491" t="str">
            <v>MOVO s.r.o.</v>
          </cell>
          <cell r="S3491" t="str">
            <v>Morava</v>
          </cell>
          <cell r="T3491" t="str">
            <v>Frýdek-Místek</v>
          </cell>
          <cell r="U3491" t="str">
            <v>Krmelín</v>
          </cell>
          <cell r="V3491">
            <v>478</v>
          </cell>
          <cell r="W3491">
            <v>373</v>
          </cell>
          <cell r="X3491">
            <v>325</v>
          </cell>
          <cell r="Y3491">
            <v>121225</v>
          </cell>
          <cell r="Z3491">
            <v>0</v>
          </cell>
          <cell r="AA3491">
            <v>0</v>
          </cell>
          <cell r="AB3491">
            <v>121225</v>
          </cell>
          <cell r="AC3491">
            <v>0.04</v>
          </cell>
          <cell r="AD3491">
            <v>4849</v>
          </cell>
        </row>
        <row r="3492">
          <cell r="A3492">
            <v>3469</v>
          </cell>
          <cell r="B3492" t="str">
            <v>ZA 014</v>
          </cell>
          <cell r="D3492" t="str">
            <v>Eva</v>
          </cell>
          <cell r="E3492" t="str">
            <v>Pavlíčková</v>
          </cell>
          <cell r="G3492" t="str">
            <v>Benzín</v>
          </cell>
          <cell r="H3492">
            <v>2662</v>
          </cell>
          <cell r="I3492" t="str">
            <v>Výroba</v>
          </cell>
          <cell r="J3492" t="str">
            <v>855220/5497</v>
          </cell>
          <cell r="K3492">
            <v>25000</v>
          </cell>
          <cell r="L3492">
            <v>1300</v>
          </cell>
          <cell r="M3492" t="str">
            <v>Sokol</v>
          </cell>
          <cell r="N3492">
            <v>39899</v>
          </cell>
          <cell r="O3492" t="str">
            <v>3469-27032009-014</v>
          </cell>
          <cell r="P3492" t="str">
            <v>CZ-1649-B-3</v>
          </cell>
          <cell r="Q3492" t="str">
            <v>Produkt 3</v>
          </cell>
          <cell r="R3492" t="str">
            <v>KINEX a.s.</v>
          </cell>
          <cell r="S3492" t="str">
            <v>Čechy</v>
          </cell>
          <cell r="T3492" t="str">
            <v>Benešov</v>
          </cell>
          <cell r="U3492" t="str">
            <v>Benešov</v>
          </cell>
          <cell r="V3492">
            <v>205</v>
          </cell>
          <cell r="W3492">
            <v>195</v>
          </cell>
          <cell r="X3492">
            <v>71</v>
          </cell>
          <cell r="Y3492">
            <v>13845</v>
          </cell>
          <cell r="Z3492">
            <v>0</v>
          </cell>
          <cell r="AA3492">
            <v>0</v>
          </cell>
          <cell r="AB3492">
            <v>13845</v>
          </cell>
          <cell r="AC3492">
            <v>0.04</v>
          </cell>
          <cell r="AD3492">
            <v>553.80000000000007</v>
          </cell>
        </row>
        <row r="3493">
          <cell r="A3493">
            <v>3470</v>
          </cell>
          <cell r="B3493" t="str">
            <v>ZA 028</v>
          </cell>
          <cell r="D3493" t="str">
            <v>Adam</v>
          </cell>
          <cell r="E3493" t="str">
            <v>Gomola</v>
          </cell>
          <cell r="G3493" t="str">
            <v>Cestovné</v>
          </cell>
          <cell r="H3493">
            <v>3245</v>
          </cell>
          <cell r="I3493" t="str">
            <v>Výroba</v>
          </cell>
          <cell r="J3493" t="str">
            <v>720515/4000</v>
          </cell>
          <cell r="K3493">
            <v>15000</v>
          </cell>
          <cell r="L3493">
            <v>300</v>
          </cell>
          <cell r="M3493" t="str">
            <v>Mize</v>
          </cell>
          <cell r="N3493">
            <v>39901</v>
          </cell>
          <cell r="O3493" t="str">
            <v>3470-29032009-028</v>
          </cell>
          <cell r="P3493" t="str">
            <v>DE-1153-A-7</v>
          </cell>
          <cell r="Q3493" t="str">
            <v>Produkt 7</v>
          </cell>
          <cell r="R3493" t="str">
            <v>MOVO s.r.o.</v>
          </cell>
          <cell r="S3493" t="str">
            <v>Morava</v>
          </cell>
          <cell r="T3493" t="str">
            <v>Frýdek-Místek</v>
          </cell>
          <cell r="U3493" t="str">
            <v>Krmelín</v>
          </cell>
          <cell r="V3493">
            <v>478</v>
          </cell>
          <cell r="W3493">
            <v>473</v>
          </cell>
          <cell r="X3493">
            <v>1200</v>
          </cell>
          <cell r="Y3493">
            <v>567600</v>
          </cell>
          <cell r="Z3493">
            <v>7.0000000000000007E-2</v>
          </cell>
          <cell r="AA3493">
            <v>39732.000000000007</v>
          </cell>
          <cell r="AB3493">
            <v>527868</v>
          </cell>
          <cell r="AC3493">
            <v>0.02</v>
          </cell>
          <cell r="AD3493">
            <v>10557.36</v>
          </cell>
        </row>
        <row r="3494">
          <cell r="A3494">
            <v>3471</v>
          </cell>
          <cell r="B3494" t="str">
            <v>ZA 056</v>
          </cell>
          <cell r="D3494" t="str">
            <v>Rudolf</v>
          </cell>
          <cell r="E3494" t="str">
            <v>Adámek</v>
          </cell>
          <cell r="G3494" t="str">
            <v>Firemní výdaj</v>
          </cell>
          <cell r="H3494">
            <v>3562</v>
          </cell>
          <cell r="I3494" t="str">
            <v>Výroba</v>
          </cell>
          <cell r="J3494" t="str">
            <v>560828/4990</v>
          </cell>
          <cell r="K3494">
            <v>20000</v>
          </cell>
          <cell r="L3494">
            <v>1600</v>
          </cell>
          <cell r="M3494" t="str">
            <v>Sokol</v>
          </cell>
          <cell r="N3494">
            <v>39901</v>
          </cell>
          <cell r="O3494" t="str">
            <v>3471-29032009-056</v>
          </cell>
          <cell r="P3494" t="str">
            <v>CZ-2741-D-3</v>
          </cell>
          <cell r="Q3494" t="str">
            <v>Produkt 3</v>
          </cell>
          <cell r="R3494" t="str">
            <v>KINEX a.s.</v>
          </cell>
          <cell r="S3494" t="str">
            <v>Čechy</v>
          </cell>
          <cell r="T3494" t="str">
            <v>Benešov</v>
          </cell>
          <cell r="U3494" t="str">
            <v>Benešov</v>
          </cell>
          <cell r="V3494">
            <v>205</v>
          </cell>
          <cell r="W3494">
            <v>498</v>
          </cell>
          <cell r="X3494">
            <v>66</v>
          </cell>
          <cell r="Y3494">
            <v>32868</v>
          </cell>
          <cell r="Z3494">
            <v>0.09</v>
          </cell>
          <cell r="AA3494">
            <v>2958.12</v>
          </cell>
          <cell r="AB3494">
            <v>29909.88</v>
          </cell>
          <cell r="AC3494">
            <v>0.02</v>
          </cell>
          <cell r="AD3494">
            <v>598.19760000000008</v>
          </cell>
        </row>
        <row r="3495">
          <cell r="A3495">
            <v>3472</v>
          </cell>
          <cell r="B3495" t="str">
            <v>ZA 056</v>
          </cell>
          <cell r="D3495" t="str">
            <v>Rudolf</v>
          </cell>
          <cell r="E3495" t="str">
            <v>Adámek</v>
          </cell>
          <cell r="G3495" t="str">
            <v>Cestovné</v>
          </cell>
          <cell r="H3495">
            <v>3534</v>
          </cell>
          <cell r="I3495" t="str">
            <v>Výroba</v>
          </cell>
          <cell r="J3495" t="str">
            <v>560828/4990</v>
          </cell>
          <cell r="K3495">
            <v>20000</v>
          </cell>
          <cell r="L3495">
            <v>1600</v>
          </cell>
          <cell r="M3495" t="str">
            <v>Mize</v>
          </cell>
          <cell r="N3495">
            <v>39903</v>
          </cell>
          <cell r="O3495" t="str">
            <v>3472-31032009-056</v>
          </cell>
          <cell r="P3495" t="str">
            <v>CZ-4405-A-3</v>
          </cell>
          <cell r="Q3495" t="str">
            <v>Produkt 3</v>
          </cell>
          <cell r="R3495" t="str">
            <v>KINEX a.s.</v>
          </cell>
          <cell r="S3495" t="str">
            <v>Čechy</v>
          </cell>
          <cell r="T3495" t="str">
            <v>Benešov</v>
          </cell>
          <cell r="U3495" t="str">
            <v>Benešov</v>
          </cell>
          <cell r="V3495">
            <v>205</v>
          </cell>
          <cell r="W3495">
            <v>244</v>
          </cell>
          <cell r="X3495">
            <v>65</v>
          </cell>
          <cell r="Y3495">
            <v>15860</v>
          </cell>
          <cell r="Z3495">
            <v>0</v>
          </cell>
          <cell r="AA3495">
            <v>0</v>
          </cell>
          <cell r="AB3495">
            <v>15860</v>
          </cell>
          <cell r="AC3495">
            <v>0.04</v>
          </cell>
          <cell r="AD3495">
            <v>634.4</v>
          </cell>
        </row>
        <row r="3496">
          <cell r="A3496">
            <v>3473</v>
          </cell>
          <cell r="B3496" t="str">
            <v>ZA 028</v>
          </cell>
          <cell r="D3496" t="str">
            <v>Adam</v>
          </cell>
          <cell r="E3496" t="str">
            <v>Gomola</v>
          </cell>
          <cell r="G3496" t="str">
            <v>Školení profesní</v>
          </cell>
          <cell r="H3496">
            <v>7524</v>
          </cell>
          <cell r="I3496" t="str">
            <v>Výroba</v>
          </cell>
          <cell r="J3496" t="str">
            <v>720515/4000</v>
          </cell>
          <cell r="K3496">
            <v>15000</v>
          </cell>
          <cell r="L3496">
            <v>300</v>
          </cell>
          <cell r="M3496" t="str">
            <v>Mize</v>
          </cell>
          <cell r="N3496">
            <v>39904</v>
          </cell>
          <cell r="O3496" t="str">
            <v>3473-01042009-028</v>
          </cell>
          <cell r="P3496" t="str">
            <v>PL-3832-D-5</v>
          </cell>
          <cell r="Q3496" t="str">
            <v>Produkt 5</v>
          </cell>
          <cell r="R3496" t="str">
            <v>MOVO s.r.o.</v>
          </cell>
          <cell r="S3496" t="str">
            <v>Morava</v>
          </cell>
          <cell r="T3496" t="str">
            <v>Frýdek-Místek</v>
          </cell>
          <cell r="U3496" t="str">
            <v>Krmelín</v>
          </cell>
          <cell r="V3496">
            <v>478</v>
          </cell>
          <cell r="W3496">
            <v>477</v>
          </cell>
          <cell r="X3496">
            <v>501</v>
          </cell>
          <cell r="Y3496">
            <v>238977</v>
          </cell>
          <cell r="Z3496">
            <v>0.09</v>
          </cell>
          <cell r="AA3496">
            <v>21507.93</v>
          </cell>
          <cell r="AB3496">
            <v>217469.07</v>
          </cell>
          <cell r="AC3496">
            <v>0.02</v>
          </cell>
          <cell r="AD3496">
            <v>4349.3814000000002</v>
          </cell>
        </row>
        <row r="3497">
          <cell r="A3497">
            <v>3474</v>
          </cell>
          <cell r="B3497" t="str">
            <v>ZA 056</v>
          </cell>
          <cell r="D3497" t="str">
            <v>Rudolf</v>
          </cell>
          <cell r="E3497" t="str">
            <v>Adámek</v>
          </cell>
          <cell r="G3497" t="str">
            <v>Školení profesní</v>
          </cell>
          <cell r="H3497">
            <v>3789</v>
          </cell>
          <cell r="I3497" t="str">
            <v>Výroba</v>
          </cell>
          <cell r="J3497" t="str">
            <v>560828/4990</v>
          </cell>
          <cell r="K3497">
            <v>20000</v>
          </cell>
          <cell r="L3497">
            <v>1600</v>
          </cell>
          <cell r="M3497" t="str">
            <v>Sokol</v>
          </cell>
          <cell r="N3497">
            <v>39905</v>
          </cell>
          <cell r="O3497" t="str">
            <v>3474-02042009-056</v>
          </cell>
          <cell r="P3497" t="str">
            <v>DE-9767-B-5</v>
          </cell>
          <cell r="Q3497" t="str">
            <v>Produkt 5</v>
          </cell>
          <cell r="R3497" t="str">
            <v>KINEX a.s.</v>
          </cell>
          <cell r="S3497" t="str">
            <v>Čechy</v>
          </cell>
          <cell r="T3497" t="str">
            <v>Benešov</v>
          </cell>
          <cell r="U3497" t="str">
            <v>Benešov</v>
          </cell>
          <cell r="V3497">
            <v>205</v>
          </cell>
          <cell r="W3497">
            <v>296</v>
          </cell>
          <cell r="X3497">
            <v>500</v>
          </cell>
          <cell r="Y3497">
            <v>148000</v>
          </cell>
          <cell r="Z3497">
            <v>0</v>
          </cell>
          <cell r="AA3497">
            <v>0</v>
          </cell>
          <cell r="AB3497">
            <v>148000</v>
          </cell>
          <cell r="AC3497">
            <v>0.04</v>
          </cell>
          <cell r="AD3497">
            <v>5920</v>
          </cell>
        </row>
        <row r="3498">
          <cell r="A3498">
            <v>3475</v>
          </cell>
          <cell r="B3498" t="str">
            <v>ZA 028</v>
          </cell>
          <cell r="D3498" t="str">
            <v>Adam</v>
          </cell>
          <cell r="E3498" t="str">
            <v>Gomola</v>
          </cell>
          <cell r="G3498" t="str">
            <v>Školení jazyky</v>
          </cell>
          <cell r="H3498">
            <v>6437</v>
          </cell>
          <cell r="I3498" t="str">
            <v>Výroba</v>
          </cell>
          <cell r="J3498" t="str">
            <v>720515/4000</v>
          </cell>
          <cell r="K3498">
            <v>15000</v>
          </cell>
          <cell r="L3498">
            <v>300</v>
          </cell>
          <cell r="M3498" t="str">
            <v>Jakhel</v>
          </cell>
          <cell r="N3498">
            <v>39907</v>
          </cell>
          <cell r="O3498" t="str">
            <v>3475-04042009-028</v>
          </cell>
          <cell r="P3498" t="str">
            <v>AU-9543-C-5</v>
          </cell>
          <cell r="Q3498" t="str">
            <v>Produkt 5</v>
          </cell>
          <cell r="R3498" t="str">
            <v>MOVO s.r.o.</v>
          </cell>
          <cell r="S3498" t="str">
            <v>Morava</v>
          </cell>
          <cell r="T3498" t="str">
            <v>Frýdek-Místek</v>
          </cell>
          <cell r="U3498" t="str">
            <v>Krmelín</v>
          </cell>
          <cell r="V3498">
            <v>478</v>
          </cell>
          <cell r="W3498">
            <v>130</v>
          </cell>
          <cell r="X3498">
            <v>501</v>
          </cell>
          <cell r="Y3498">
            <v>65130</v>
          </cell>
          <cell r="Z3498">
            <v>0.03</v>
          </cell>
          <cell r="AA3498">
            <v>1953.8999999999999</v>
          </cell>
          <cell r="AB3498">
            <v>63176.1</v>
          </cell>
          <cell r="AC3498">
            <v>0.01</v>
          </cell>
          <cell r="AD3498">
            <v>631.76099999999997</v>
          </cell>
        </row>
        <row r="3499">
          <cell r="A3499">
            <v>3476</v>
          </cell>
          <cell r="B3499" t="str">
            <v>ZA 056</v>
          </cell>
          <cell r="D3499" t="str">
            <v>Rudolf</v>
          </cell>
          <cell r="E3499" t="str">
            <v>Adámek</v>
          </cell>
          <cell r="G3499" t="str">
            <v>Školení jazyky</v>
          </cell>
          <cell r="H3499">
            <v>1825</v>
          </cell>
          <cell r="I3499" t="str">
            <v>Výroba</v>
          </cell>
          <cell r="J3499" t="str">
            <v>560828/4990</v>
          </cell>
          <cell r="K3499">
            <v>20000</v>
          </cell>
          <cell r="L3499">
            <v>1600</v>
          </cell>
          <cell r="M3499" t="str">
            <v>Mize</v>
          </cell>
          <cell r="N3499">
            <v>39907</v>
          </cell>
          <cell r="O3499" t="str">
            <v>3476-04042009-056</v>
          </cell>
          <cell r="P3499" t="str">
            <v>CZ-2619-A-5</v>
          </cell>
          <cell r="Q3499" t="str">
            <v>Produkt 5</v>
          </cell>
          <cell r="R3499" t="str">
            <v>KINEX a.s.</v>
          </cell>
          <cell r="S3499" t="str">
            <v>Čechy</v>
          </cell>
          <cell r="T3499" t="str">
            <v>Benešov</v>
          </cell>
          <cell r="U3499" t="str">
            <v>Benešov</v>
          </cell>
          <cell r="V3499">
            <v>205</v>
          </cell>
          <cell r="W3499">
            <v>115</v>
          </cell>
          <cell r="X3499">
            <v>500</v>
          </cell>
          <cell r="Y3499">
            <v>57500</v>
          </cell>
          <cell r="Z3499">
            <v>0</v>
          </cell>
          <cell r="AA3499">
            <v>0</v>
          </cell>
          <cell r="AB3499">
            <v>57500</v>
          </cell>
          <cell r="AC3499">
            <v>0.04</v>
          </cell>
          <cell r="AD3499">
            <v>2300</v>
          </cell>
        </row>
        <row r="3500">
          <cell r="A3500">
            <v>3477</v>
          </cell>
          <cell r="B3500" t="str">
            <v>ZA 009</v>
          </cell>
          <cell r="D3500" t="str">
            <v>Radek</v>
          </cell>
          <cell r="E3500" t="str">
            <v>Regl</v>
          </cell>
          <cell r="G3500" t="str">
            <v>Cestovné</v>
          </cell>
          <cell r="H3500">
            <v>7709</v>
          </cell>
          <cell r="I3500" t="str">
            <v>Výroba</v>
          </cell>
          <cell r="J3500" t="str">
            <v>880816/5982</v>
          </cell>
          <cell r="K3500">
            <v>15000</v>
          </cell>
          <cell r="L3500">
            <v>2800</v>
          </cell>
          <cell r="M3500" t="str">
            <v>Sokol</v>
          </cell>
          <cell r="N3500">
            <v>39909</v>
          </cell>
          <cell r="O3500" t="str">
            <v>3477-06042009-009</v>
          </cell>
          <cell r="P3500" t="str">
            <v>DE-2893-D-1</v>
          </cell>
          <cell r="Q3500" t="str">
            <v>Produkt 1</v>
          </cell>
          <cell r="R3500" t="str">
            <v>KLEIN a BLAŽEK s.r.o.</v>
          </cell>
          <cell r="S3500" t="str">
            <v>Čechy</v>
          </cell>
          <cell r="T3500" t="str">
            <v>Cheb</v>
          </cell>
          <cell r="U3500" t="str">
            <v>Cheb</v>
          </cell>
          <cell r="V3500">
            <v>556</v>
          </cell>
          <cell r="W3500">
            <v>358</v>
          </cell>
          <cell r="X3500">
            <v>103</v>
          </cell>
          <cell r="Y3500">
            <v>36874</v>
          </cell>
          <cell r="Z3500">
            <v>0</v>
          </cell>
          <cell r="AA3500">
            <v>0</v>
          </cell>
          <cell r="AB3500">
            <v>36874</v>
          </cell>
          <cell r="AC3500">
            <v>0.04</v>
          </cell>
          <cell r="AD3500">
            <v>1474.96</v>
          </cell>
        </row>
        <row r="3501">
          <cell r="A3501">
            <v>3478</v>
          </cell>
          <cell r="B3501" t="str">
            <v>ZA 016</v>
          </cell>
          <cell r="D3501" t="str">
            <v>Karel</v>
          </cell>
          <cell r="E3501" t="str">
            <v>Jarolím</v>
          </cell>
          <cell r="G3501" t="str">
            <v>Školení profesní</v>
          </cell>
          <cell r="H3501">
            <v>5799</v>
          </cell>
          <cell r="I3501" t="str">
            <v>Výroba</v>
          </cell>
          <cell r="J3501" t="str">
            <v>860628/5974</v>
          </cell>
          <cell r="K3501">
            <v>25000</v>
          </cell>
          <cell r="L3501">
            <v>300</v>
          </cell>
          <cell r="M3501" t="str">
            <v>Jakhel</v>
          </cell>
          <cell r="N3501">
            <v>39910</v>
          </cell>
          <cell r="O3501" t="str">
            <v>3478-07042009-016</v>
          </cell>
          <cell r="P3501" t="str">
            <v>PL-9264-B-9</v>
          </cell>
          <cell r="Q3501" t="str">
            <v>Produkt 9</v>
          </cell>
          <cell r="R3501" t="str">
            <v>MOTORPAL BATEL</v>
          </cell>
          <cell r="S3501" t="str">
            <v>Morava</v>
          </cell>
          <cell r="T3501" t="str">
            <v>Brno</v>
          </cell>
          <cell r="U3501" t="str">
            <v>Doubravník</v>
          </cell>
          <cell r="V3501">
            <v>218</v>
          </cell>
          <cell r="W3501">
            <v>155</v>
          </cell>
          <cell r="X3501">
            <v>326</v>
          </cell>
          <cell r="Y3501">
            <v>50530</v>
          </cell>
          <cell r="Z3501">
            <v>0</v>
          </cell>
          <cell r="AA3501">
            <v>0</v>
          </cell>
          <cell r="AB3501">
            <v>50530</v>
          </cell>
          <cell r="AC3501">
            <v>0.04</v>
          </cell>
          <cell r="AD3501">
            <v>2021.2</v>
          </cell>
        </row>
        <row r="3502">
          <cell r="A3502">
            <v>3479</v>
          </cell>
          <cell r="B3502" t="str">
            <v>ZA 009</v>
          </cell>
          <cell r="D3502" t="str">
            <v>Radek</v>
          </cell>
          <cell r="E3502" t="str">
            <v>Regl</v>
          </cell>
          <cell r="G3502" t="str">
            <v>Školení profesní</v>
          </cell>
          <cell r="H3502">
            <v>7783</v>
          </cell>
          <cell r="I3502" t="str">
            <v>Výroba</v>
          </cell>
          <cell r="J3502" t="str">
            <v>880816/5982</v>
          </cell>
          <cell r="K3502">
            <v>15000</v>
          </cell>
          <cell r="L3502">
            <v>2800</v>
          </cell>
          <cell r="M3502" t="str">
            <v>Kraus</v>
          </cell>
          <cell r="N3502">
            <v>39911</v>
          </cell>
          <cell r="O3502" t="str">
            <v>3479-08042009-009</v>
          </cell>
          <cell r="P3502" t="str">
            <v>PL-1695-C-3</v>
          </cell>
          <cell r="Q3502" t="str">
            <v>Produkt 3</v>
          </cell>
          <cell r="R3502" t="str">
            <v>KLEIN a BLAŽEK s.r.o.</v>
          </cell>
          <cell r="S3502" t="str">
            <v>Čechy</v>
          </cell>
          <cell r="T3502" t="str">
            <v>Cheb</v>
          </cell>
          <cell r="U3502" t="str">
            <v>Cheb</v>
          </cell>
          <cell r="V3502">
            <v>556</v>
          </cell>
          <cell r="W3502">
            <v>273</v>
          </cell>
          <cell r="X3502">
            <v>66</v>
          </cell>
          <cell r="Y3502">
            <v>18018</v>
          </cell>
          <cell r="Z3502">
            <v>0.09</v>
          </cell>
          <cell r="AA3502">
            <v>1621.62</v>
          </cell>
          <cell r="AB3502">
            <v>16396.38</v>
          </cell>
          <cell r="AC3502">
            <v>0.02</v>
          </cell>
          <cell r="AD3502">
            <v>327.92760000000004</v>
          </cell>
        </row>
        <row r="3503">
          <cell r="A3503">
            <v>3480</v>
          </cell>
          <cell r="B3503" t="str">
            <v>ZA 007</v>
          </cell>
          <cell r="D3503" t="str">
            <v>Vladimíra</v>
          </cell>
          <cell r="E3503" t="str">
            <v>Haldová</v>
          </cell>
          <cell r="F3503" t="str">
            <v>MBA</v>
          </cell>
          <cell r="G3503" t="str">
            <v>Cestovné</v>
          </cell>
          <cell r="H3503">
            <v>1034</v>
          </cell>
          <cell r="I3503" t="str">
            <v>Prodej D</v>
          </cell>
          <cell r="J3503" t="str">
            <v>885527/9004</v>
          </cell>
          <cell r="K3503">
            <v>22000</v>
          </cell>
          <cell r="L3503">
            <v>3300</v>
          </cell>
          <cell r="M3503" t="str">
            <v>Mize</v>
          </cell>
          <cell r="N3503">
            <v>39913</v>
          </cell>
          <cell r="O3503" t="str">
            <v>3480-10042009-007</v>
          </cell>
          <cell r="P3503" t="str">
            <v>CZ-7549-A-8</v>
          </cell>
          <cell r="Q3503" t="str">
            <v>Produkt 8</v>
          </cell>
          <cell r="R3503" t="str">
            <v>MOTORPAL a.s.</v>
          </cell>
          <cell r="S3503" t="str">
            <v>Čechy</v>
          </cell>
          <cell r="T3503" t="str">
            <v>Praha</v>
          </cell>
          <cell r="U3503" t="str">
            <v>Smíchov</v>
          </cell>
          <cell r="V3503">
            <v>935</v>
          </cell>
          <cell r="W3503">
            <v>14</v>
          </cell>
          <cell r="X3503">
            <v>55</v>
          </cell>
          <cell r="Y3503">
            <v>770</v>
          </cell>
          <cell r="Z3503">
            <v>0</v>
          </cell>
          <cell r="AA3503">
            <v>0</v>
          </cell>
          <cell r="AB3503">
            <v>770</v>
          </cell>
          <cell r="AC3503">
            <v>0.04</v>
          </cell>
          <cell r="AD3503">
            <v>30.8</v>
          </cell>
        </row>
        <row r="3504">
          <cell r="A3504">
            <v>3481</v>
          </cell>
          <cell r="B3504" t="str">
            <v>ZA 009</v>
          </cell>
          <cell r="D3504" t="str">
            <v>Radek</v>
          </cell>
          <cell r="E3504" t="str">
            <v>Regl</v>
          </cell>
          <cell r="G3504" t="str">
            <v>Školení jazyky</v>
          </cell>
          <cell r="H3504">
            <v>5005</v>
          </cell>
          <cell r="I3504" t="str">
            <v>Výroba</v>
          </cell>
          <cell r="J3504" t="str">
            <v>880816/5982</v>
          </cell>
          <cell r="K3504">
            <v>15000</v>
          </cell>
          <cell r="L3504">
            <v>2800</v>
          </cell>
          <cell r="M3504" t="str">
            <v>Sokol</v>
          </cell>
          <cell r="N3504">
            <v>39913</v>
          </cell>
          <cell r="O3504" t="str">
            <v>3481-10042009-009</v>
          </cell>
          <cell r="P3504" t="str">
            <v>AU-1220-A-5</v>
          </cell>
          <cell r="Q3504" t="str">
            <v>Produkt 5</v>
          </cell>
          <cell r="R3504" t="str">
            <v>KLEIN a BLAŽEK s.r.o.</v>
          </cell>
          <cell r="S3504" t="str">
            <v>Čechy</v>
          </cell>
          <cell r="T3504" t="str">
            <v>Cheb</v>
          </cell>
          <cell r="U3504" t="str">
            <v>Cheb</v>
          </cell>
          <cell r="V3504">
            <v>556</v>
          </cell>
          <cell r="W3504">
            <v>147</v>
          </cell>
          <cell r="X3504">
            <v>501</v>
          </cell>
          <cell r="Y3504">
            <v>73647</v>
          </cell>
          <cell r="Z3504">
            <v>0</v>
          </cell>
          <cell r="AA3504">
            <v>0</v>
          </cell>
          <cell r="AB3504">
            <v>73647</v>
          </cell>
          <cell r="AC3504">
            <v>0.04</v>
          </cell>
          <cell r="AD3504">
            <v>2945.88</v>
          </cell>
        </row>
        <row r="3505">
          <cell r="A3505">
            <v>3482</v>
          </cell>
          <cell r="B3505" t="str">
            <v>ZA 009</v>
          </cell>
          <cell r="D3505" t="str">
            <v>Radek</v>
          </cell>
          <cell r="E3505" t="str">
            <v>Regl</v>
          </cell>
          <cell r="G3505" t="str">
            <v>Telefon</v>
          </cell>
          <cell r="H3505">
            <v>1861</v>
          </cell>
          <cell r="I3505" t="str">
            <v>Výroba</v>
          </cell>
          <cell r="J3505" t="str">
            <v>880816/5982</v>
          </cell>
          <cell r="K3505">
            <v>15000</v>
          </cell>
          <cell r="L3505">
            <v>2800</v>
          </cell>
          <cell r="M3505" t="str">
            <v>Sokol</v>
          </cell>
          <cell r="N3505">
            <v>39915</v>
          </cell>
          <cell r="O3505" t="str">
            <v>3482-12042009-009</v>
          </cell>
          <cell r="P3505" t="str">
            <v>CZ-4722-B-5</v>
          </cell>
          <cell r="Q3505" t="str">
            <v>Produkt 5</v>
          </cell>
          <cell r="R3505" t="str">
            <v>KLEIN a BLAŽEK s.r.o.</v>
          </cell>
          <cell r="S3505" t="str">
            <v>Čechy</v>
          </cell>
          <cell r="T3505" t="str">
            <v>Cheb</v>
          </cell>
          <cell r="U3505" t="str">
            <v>Cheb</v>
          </cell>
          <cell r="V3505">
            <v>556</v>
          </cell>
          <cell r="W3505">
            <v>239</v>
          </cell>
          <cell r="X3505">
            <v>500</v>
          </cell>
          <cell r="Y3505">
            <v>119500</v>
          </cell>
          <cell r="Z3505">
            <v>0.02</v>
          </cell>
          <cell r="AA3505">
            <v>2390</v>
          </cell>
          <cell r="AB3505">
            <v>117110</v>
          </cell>
          <cell r="AC3505">
            <v>0.01</v>
          </cell>
          <cell r="AD3505">
            <v>1171.1000000000001</v>
          </cell>
        </row>
        <row r="3506">
          <cell r="A3506">
            <v>3483</v>
          </cell>
          <cell r="B3506" t="str">
            <v>ZA 007</v>
          </cell>
          <cell r="D3506" t="str">
            <v>Vladimíra</v>
          </cell>
          <cell r="E3506" t="str">
            <v>Haldová</v>
          </cell>
          <cell r="F3506" t="str">
            <v>MBA</v>
          </cell>
          <cell r="G3506" t="str">
            <v>Školení profesní</v>
          </cell>
          <cell r="H3506">
            <v>6796</v>
          </cell>
          <cell r="I3506" t="str">
            <v>Prodej C</v>
          </cell>
          <cell r="J3506" t="str">
            <v>885527/9004</v>
          </cell>
          <cell r="K3506">
            <v>22000</v>
          </cell>
          <cell r="L3506">
            <v>3300</v>
          </cell>
          <cell r="M3506" t="str">
            <v>Mize</v>
          </cell>
          <cell r="N3506">
            <v>39916</v>
          </cell>
          <cell r="O3506" t="str">
            <v>3483-13042009-007</v>
          </cell>
          <cell r="P3506" t="str">
            <v>CZ-7243-C-7</v>
          </cell>
          <cell r="Q3506" t="str">
            <v>Produkt 7</v>
          </cell>
          <cell r="R3506" t="str">
            <v>MOTORPAL a.s.</v>
          </cell>
          <cell r="S3506" t="str">
            <v>Čechy</v>
          </cell>
          <cell r="T3506" t="str">
            <v>Praha</v>
          </cell>
          <cell r="U3506" t="str">
            <v>Smíchov</v>
          </cell>
          <cell r="V3506">
            <v>935</v>
          </cell>
          <cell r="W3506">
            <v>81</v>
          </cell>
          <cell r="X3506">
            <v>1200</v>
          </cell>
          <cell r="Y3506">
            <v>97200</v>
          </cell>
          <cell r="Z3506">
            <v>0</v>
          </cell>
          <cell r="AA3506">
            <v>0</v>
          </cell>
          <cell r="AB3506">
            <v>97200</v>
          </cell>
          <cell r="AC3506">
            <v>0.04</v>
          </cell>
          <cell r="AD3506">
            <v>3888</v>
          </cell>
        </row>
        <row r="3507">
          <cell r="A3507">
            <v>3484</v>
          </cell>
          <cell r="B3507" t="str">
            <v>ZA 009</v>
          </cell>
          <cell r="D3507" t="str">
            <v>Radek</v>
          </cell>
          <cell r="E3507" t="str">
            <v>Regl</v>
          </cell>
          <cell r="G3507" t="str">
            <v>Benzín</v>
          </cell>
          <cell r="H3507">
            <v>5335</v>
          </cell>
          <cell r="I3507" t="str">
            <v>Výroba</v>
          </cell>
          <cell r="J3507" t="str">
            <v>880816/5982</v>
          </cell>
          <cell r="K3507">
            <v>15000</v>
          </cell>
          <cell r="L3507">
            <v>2800</v>
          </cell>
          <cell r="M3507" t="str">
            <v>Kraus</v>
          </cell>
          <cell r="N3507">
            <v>39917</v>
          </cell>
          <cell r="O3507" t="str">
            <v>3484-14042009-009</v>
          </cell>
          <cell r="P3507" t="str">
            <v>CZ-8589-A-6</v>
          </cell>
          <cell r="Q3507" t="str">
            <v>Produkt 6</v>
          </cell>
          <cell r="R3507" t="str">
            <v>KLEIN a BLAŽEK s.r.o.</v>
          </cell>
          <cell r="S3507" t="str">
            <v>Čechy</v>
          </cell>
          <cell r="T3507" t="str">
            <v>Cheb</v>
          </cell>
          <cell r="U3507" t="str">
            <v>Cheb</v>
          </cell>
          <cell r="V3507">
            <v>556</v>
          </cell>
          <cell r="W3507">
            <v>351</v>
          </cell>
          <cell r="X3507">
            <v>681</v>
          </cell>
          <cell r="Y3507">
            <v>239031</v>
          </cell>
          <cell r="Z3507">
            <v>0</v>
          </cell>
          <cell r="AA3507">
            <v>0</v>
          </cell>
          <cell r="AB3507">
            <v>239031</v>
          </cell>
          <cell r="AC3507">
            <v>0.04</v>
          </cell>
          <cell r="AD3507">
            <v>9561.24</v>
          </cell>
        </row>
        <row r="3508">
          <cell r="A3508">
            <v>3485</v>
          </cell>
          <cell r="B3508" t="str">
            <v>ZA 007</v>
          </cell>
          <cell r="D3508" t="str">
            <v>Vladimíra</v>
          </cell>
          <cell r="E3508" t="str">
            <v>Haldová</v>
          </cell>
          <cell r="F3508" t="str">
            <v>MBA</v>
          </cell>
          <cell r="G3508" t="str">
            <v>Školení jazyky</v>
          </cell>
          <cell r="H3508">
            <v>7624</v>
          </cell>
          <cell r="I3508" t="str">
            <v>Prodej D</v>
          </cell>
          <cell r="J3508" t="str">
            <v>885527/9004</v>
          </cell>
          <cell r="K3508">
            <v>22000</v>
          </cell>
          <cell r="L3508">
            <v>3300</v>
          </cell>
          <cell r="M3508" t="str">
            <v>Mize</v>
          </cell>
          <cell r="N3508">
            <v>39919</v>
          </cell>
          <cell r="O3508" t="str">
            <v>3485-16042009-007</v>
          </cell>
          <cell r="P3508" t="str">
            <v>CZ-8149-A-4</v>
          </cell>
          <cell r="Q3508" t="str">
            <v>Produkt 4</v>
          </cell>
          <cell r="R3508" t="str">
            <v>MOTORPAL a.s.</v>
          </cell>
          <cell r="S3508" t="str">
            <v>Čechy</v>
          </cell>
          <cell r="T3508" t="str">
            <v>Praha</v>
          </cell>
          <cell r="U3508" t="str">
            <v>Smíchov</v>
          </cell>
          <cell r="V3508">
            <v>935</v>
          </cell>
          <cell r="W3508">
            <v>276</v>
          </cell>
          <cell r="X3508">
            <v>367</v>
          </cell>
          <cell r="Y3508">
            <v>101292</v>
          </cell>
          <cell r="Z3508">
            <v>0</v>
          </cell>
          <cell r="AA3508">
            <v>0</v>
          </cell>
          <cell r="AB3508">
            <v>101292</v>
          </cell>
          <cell r="AC3508">
            <v>0.04</v>
          </cell>
          <cell r="AD3508">
            <v>4051.6800000000003</v>
          </cell>
        </row>
        <row r="3509">
          <cell r="A3509">
            <v>3486</v>
          </cell>
          <cell r="B3509" t="str">
            <v>ZA 009</v>
          </cell>
          <cell r="D3509" t="str">
            <v>Radek</v>
          </cell>
          <cell r="E3509" t="str">
            <v>Regl</v>
          </cell>
          <cell r="G3509" t="str">
            <v>Firemní výdaj</v>
          </cell>
          <cell r="H3509">
            <v>6555</v>
          </cell>
          <cell r="I3509" t="str">
            <v>Výroba</v>
          </cell>
          <cell r="J3509" t="str">
            <v>880816/5982</v>
          </cell>
          <cell r="K3509">
            <v>15000</v>
          </cell>
          <cell r="L3509">
            <v>2800</v>
          </cell>
          <cell r="M3509" t="str">
            <v>Jakhel</v>
          </cell>
          <cell r="N3509">
            <v>39919</v>
          </cell>
          <cell r="O3509" t="str">
            <v>3486-16042009-009</v>
          </cell>
          <cell r="P3509" t="str">
            <v>PL-6235-B-5</v>
          </cell>
          <cell r="Q3509" t="str">
            <v>Produkt 5</v>
          </cell>
          <cell r="R3509" t="str">
            <v>KLF - ZKL a.s.</v>
          </cell>
          <cell r="S3509" t="str">
            <v>Čechy</v>
          </cell>
          <cell r="T3509" t="str">
            <v>Kladno</v>
          </cell>
          <cell r="U3509" t="str">
            <v>Budenice</v>
          </cell>
          <cell r="V3509">
            <v>452</v>
          </cell>
          <cell r="W3509">
            <v>427</v>
          </cell>
          <cell r="X3509">
            <v>500</v>
          </cell>
          <cell r="Y3509">
            <v>213500</v>
          </cell>
          <cell r="Z3509">
            <v>0.05</v>
          </cell>
          <cell r="AA3509">
            <v>10675</v>
          </cell>
          <cell r="AB3509">
            <v>202825</v>
          </cell>
          <cell r="AC3509">
            <v>0.01</v>
          </cell>
          <cell r="AD3509">
            <v>2028.25</v>
          </cell>
        </row>
        <row r="3510">
          <cell r="A3510">
            <v>3487</v>
          </cell>
          <cell r="B3510" t="str">
            <v>ZA 009</v>
          </cell>
          <cell r="D3510" t="str">
            <v>Radek</v>
          </cell>
          <cell r="E3510" t="str">
            <v>Regl</v>
          </cell>
          <cell r="G3510" t="str">
            <v>Cestovné</v>
          </cell>
          <cell r="H3510">
            <v>7277</v>
          </cell>
          <cell r="I3510" t="str">
            <v>Výroba</v>
          </cell>
          <cell r="J3510" t="str">
            <v>880816/5982</v>
          </cell>
          <cell r="K3510">
            <v>15000</v>
          </cell>
          <cell r="L3510">
            <v>2800</v>
          </cell>
          <cell r="M3510" t="str">
            <v>Jakhel</v>
          </cell>
          <cell r="N3510">
            <v>39921</v>
          </cell>
          <cell r="O3510" t="str">
            <v>3487-18042009-009</v>
          </cell>
          <cell r="P3510" t="str">
            <v>DE-3019-A-6</v>
          </cell>
          <cell r="Q3510" t="str">
            <v>Produkt 6</v>
          </cell>
          <cell r="R3510" t="str">
            <v>KLF - ZKL a.s.</v>
          </cell>
          <cell r="S3510" t="str">
            <v>Čechy</v>
          </cell>
          <cell r="T3510" t="str">
            <v>Kladno</v>
          </cell>
          <cell r="U3510" t="str">
            <v>Budenice</v>
          </cell>
          <cell r="V3510">
            <v>452</v>
          </cell>
          <cell r="W3510">
            <v>333</v>
          </cell>
          <cell r="X3510">
            <v>681</v>
          </cell>
          <cell r="Y3510">
            <v>226773</v>
          </cell>
          <cell r="Z3510">
            <v>0</v>
          </cell>
          <cell r="AA3510">
            <v>0</v>
          </cell>
          <cell r="AB3510">
            <v>226773</v>
          </cell>
          <cell r="AC3510">
            <v>0.04</v>
          </cell>
          <cell r="AD3510">
            <v>9070.92</v>
          </cell>
        </row>
        <row r="3511">
          <cell r="A3511">
            <v>3488</v>
          </cell>
          <cell r="B3511" t="str">
            <v>ZA 007</v>
          </cell>
          <cell r="D3511" t="str">
            <v>Vladimíra</v>
          </cell>
          <cell r="E3511" t="str">
            <v>Haldová</v>
          </cell>
          <cell r="F3511" t="str">
            <v>MBA</v>
          </cell>
          <cell r="G3511" t="str">
            <v>Telefon</v>
          </cell>
          <cell r="H3511">
            <v>2284</v>
          </cell>
          <cell r="I3511" t="str">
            <v>Prodej C</v>
          </cell>
          <cell r="J3511" t="str">
            <v>885527/9004</v>
          </cell>
          <cell r="K3511">
            <v>22000</v>
          </cell>
          <cell r="L3511">
            <v>3300</v>
          </cell>
          <cell r="M3511" t="str">
            <v>Jakhel</v>
          </cell>
          <cell r="N3511">
            <v>39922</v>
          </cell>
          <cell r="O3511" t="str">
            <v>3488-19042009-007</v>
          </cell>
          <cell r="P3511" t="str">
            <v>CZ-6522-B-3</v>
          </cell>
          <cell r="Q3511" t="str">
            <v>Produkt 3</v>
          </cell>
          <cell r="R3511" t="str">
            <v>MOTORPAL a.s.</v>
          </cell>
          <cell r="S3511" t="str">
            <v>Čechy</v>
          </cell>
          <cell r="T3511" t="str">
            <v>Praha</v>
          </cell>
          <cell r="U3511" t="str">
            <v>Smíchov</v>
          </cell>
          <cell r="V3511">
            <v>935</v>
          </cell>
          <cell r="W3511">
            <v>282</v>
          </cell>
          <cell r="X3511">
            <v>63</v>
          </cell>
          <cell r="Y3511">
            <v>17766</v>
          </cell>
          <cell r="Z3511">
            <v>0.08</v>
          </cell>
          <cell r="AA3511">
            <v>1421.28</v>
          </cell>
          <cell r="AB3511">
            <v>16344.72</v>
          </cell>
          <cell r="AC3511">
            <v>0.02</v>
          </cell>
          <cell r="AD3511">
            <v>326.89440000000002</v>
          </cell>
        </row>
        <row r="3512">
          <cell r="A3512">
            <v>3489</v>
          </cell>
          <cell r="B3512" t="str">
            <v>ZA 009</v>
          </cell>
          <cell r="D3512" t="str">
            <v>Radek</v>
          </cell>
          <cell r="E3512" t="str">
            <v>Regl</v>
          </cell>
          <cell r="G3512" t="str">
            <v>Školení profesní</v>
          </cell>
          <cell r="H3512">
            <v>699</v>
          </cell>
          <cell r="I3512" t="str">
            <v>Výroba</v>
          </cell>
          <cell r="J3512" t="str">
            <v>880816/5982</v>
          </cell>
          <cell r="K3512">
            <v>15000</v>
          </cell>
          <cell r="L3512">
            <v>2800</v>
          </cell>
          <cell r="M3512" t="str">
            <v>Kraus</v>
          </cell>
          <cell r="N3512">
            <v>39923</v>
          </cell>
          <cell r="O3512" t="str">
            <v>3489-20042009-009</v>
          </cell>
          <cell r="P3512" t="str">
            <v>DE-2716-C-9</v>
          </cell>
          <cell r="Q3512" t="str">
            <v>Produkt 9</v>
          </cell>
          <cell r="R3512" t="str">
            <v>KLF - ZKL a.s.</v>
          </cell>
          <cell r="S3512" t="str">
            <v>Čechy</v>
          </cell>
          <cell r="T3512" t="str">
            <v>Kladno</v>
          </cell>
          <cell r="U3512" t="str">
            <v>Budenice</v>
          </cell>
          <cell r="V3512">
            <v>452</v>
          </cell>
          <cell r="W3512">
            <v>112</v>
          </cell>
          <cell r="X3512">
            <v>328</v>
          </cell>
          <cell r="Y3512">
            <v>36736</v>
          </cell>
          <cell r="Z3512">
            <v>0</v>
          </cell>
          <cell r="AA3512">
            <v>0</v>
          </cell>
          <cell r="AB3512">
            <v>36736</v>
          </cell>
          <cell r="AC3512">
            <v>0.04</v>
          </cell>
          <cell r="AD3512">
            <v>1469.44</v>
          </cell>
        </row>
        <row r="3513">
          <cell r="A3513">
            <v>3490</v>
          </cell>
          <cell r="B3513" t="str">
            <v>ZA 002</v>
          </cell>
          <cell r="C3513" t="str">
            <v>Mgr.</v>
          </cell>
          <cell r="D3513" t="str">
            <v>Jan</v>
          </cell>
          <cell r="E3513" t="str">
            <v>Vodička</v>
          </cell>
          <cell r="G3513" t="str">
            <v>Firemní výdaj</v>
          </cell>
          <cell r="H3513">
            <v>1328</v>
          </cell>
          <cell r="I3513" t="str">
            <v>Prodej A</v>
          </cell>
          <cell r="J3513" t="str">
            <v>830420/5778</v>
          </cell>
          <cell r="K3513">
            <v>25000</v>
          </cell>
          <cell r="L3513">
            <v>1600</v>
          </cell>
          <cell r="M3513" t="str">
            <v>Jakhel</v>
          </cell>
          <cell r="N3513">
            <v>39925</v>
          </cell>
          <cell r="O3513" t="str">
            <v>3490-22042009-002</v>
          </cell>
          <cell r="P3513" t="str">
            <v>AU-6801-C-0</v>
          </cell>
          <cell r="Q3513" t="str">
            <v>Produkt 10</v>
          </cell>
          <cell r="R3513" t="str">
            <v>MOTORPAL a.s.</v>
          </cell>
          <cell r="S3513" t="str">
            <v>Čechy</v>
          </cell>
          <cell r="T3513" t="str">
            <v>Praha</v>
          </cell>
          <cell r="U3513" t="str">
            <v>Smíchov</v>
          </cell>
          <cell r="V3513">
            <v>935</v>
          </cell>
          <cell r="W3513">
            <v>134</v>
          </cell>
          <cell r="X3513">
            <v>123</v>
          </cell>
          <cell r="Y3513">
            <v>16482</v>
          </cell>
          <cell r="Z3513">
            <v>0</v>
          </cell>
          <cell r="AA3513">
            <v>0</v>
          </cell>
          <cell r="AB3513">
            <v>16482</v>
          </cell>
          <cell r="AC3513">
            <v>0.04</v>
          </cell>
          <cell r="AD3513">
            <v>659.28</v>
          </cell>
        </row>
        <row r="3514">
          <cell r="A3514">
            <v>3491</v>
          </cell>
          <cell r="B3514" t="str">
            <v>ZA 009</v>
          </cell>
          <cell r="D3514" t="str">
            <v>Radek</v>
          </cell>
          <cell r="E3514" t="str">
            <v>Regl</v>
          </cell>
          <cell r="G3514" t="str">
            <v>Školení jazyky</v>
          </cell>
          <cell r="H3514">
            <v>7616</v>
          </cell>
          <cell r="I3514" t="str">
            <v>Výroba</v>
          </cell>
          <cell r="J3514" t="str">
            <v>880816/5982</v>
          </cell>
          <cell r="K3514">
            <v>15000</v>
          </cell>
          <cell r="L3514">
            <v>2800</v>
          </cell>
          <cell r="M3514" t="str">
            <v>Kraus</v>
          </cell>
          <cell r="N3514">
            <v>39925</v>
          </cell>
          <cell r="O3514" t="str">
            <v>3491-22042009-009</v>
          </cell>
          <cell r="P3514" t="str">
            <v>PL-1329-B-9</v>
          </cell>
          <cell r="Q3514" t="str">
            <v>Produkt 9</v>
          </cell>
          <cell r="R3514" t="str">
            <v>KLF - ZKL a.s.</v>
          </cell>
          <cell r="S3514" t="str">
            <v>Čechy</v>
          </cell>
          <cell r="T3514" t="str">
            <v>Kladno</v>
          </cell>
          <cell r="U3514" t="str">
            <v>Budenice</v>
          </cell>
          <cell r="V3514">
            <v>452</v>
          </cell>
          <cell r="W3514">
            <v>237</v>
          </cell>
          <cell r="X3514">
            <v>327</v>
          </cell>
          <cell r="Y3514">
            <v>77499</v>
          </cell>
          <cell r="Z3514">
            <v>0</v>
          </cell>
          <cell r="AA3514">
            <v>0</v>
          </cell>
          <cell r="AB3514">
            <v>77499</v>
          </cell>
          <cell r="AC3514">
            <v>0.04</v>
          </cell>
          <cell r="AD3514">
            <v>3099.96</v>
          </cell>
        </row>
        <row r="3515">
          <cell r="A3515">
            <v>3492</v>
          </cell>
          <cell r="B3515" t="str">
            <v>ZA 271</v>
          </cell>
          <cell r="D3515" t="str">
            <v>Aleš</v>
          </cell>
          <cell r="E3515" t="str">
            <v>Barče</v>
          </cell>
          <cell r="G3515" t="str">
            <v>Školení profesní</v>
          </cell>
          <cell r="H3515">
            <v>2549</v>
          </cell>
          <cell r="I3515" t="str">
            <v>Prodej B</v>
          </cell>
          <cell r="J3515" t="str">
            <v>471121/332</v>
          </cell>
          <cell r="K3515">
            <v>22000</v>
          </cell>
          <cell r="L3515">
            <v>800</v>
          </cell>
          <cell r="M3515" t="str">
            <v>Sokol</v>
          </cell>
          <cell r="N3515">
            <v>39927</v>
          </cell>
          <cell r="O3515" t="str">
            <v>3492-24042009-271</v>
          </cell>
          <cell r="P3515" t="str">
            <v>CZ-5039-D-1</v>
          </cell>
          <cell r="Q3515" t="str">
            <v>Produkt 1</v>
          </cell>
          <cell r="R3515" t="str">
            <v>KLF - ZKL a.s.</v>
          </cell>
          <cell r="S3515" t="str">
            <v>Čechy</v>
          </cell>
          <cell r="T3515" t="str">
            <v>Kladno</v>
          </cell>
          <cell r="U3515" t="str">
            <v>Budenice</v>
          </cell>
          <cell r="V3515">
            <v>452</v>
          </cell>
          <cell r="W3515">
            <v>329</v>
          </cell>
          <cell r="X3515">
            <v>102</v>
          </cell>
          <cell r="Y3515">
            <v>33558</v>
          </cell>
          <cell r="Z3515">
            <v>0.1</v>
          </cell>
          <cell r="AA3515">
            <v>3355.8</v>
          </cell>
          <cell r="AB3515">
            <v>30202.2</v>
          </cell>
          <cell r="AC3515">
            <v>0.03</v>
          </cell>
          <cell r="AD3515">
            <v>906.06600000000003</v>
          </cell>
        </row>
        <row r="3516">
          <cell r="A3516">
            <v>3493</v>
          </cell>
          <cell r="B3516" t="str">
            <v>ZA 016</v>
          </cell>
          <cell r="D3516" t="str">
            <v>Karel</v>
          </cell>
          <cell r="E3516" t="str">
            <v>Jarolím</v>
          </cell>
          <cell r="G3516" t="str">
            <v>Školení jazyky</v>
          </cell>
          <cell r="H3516">
            <v>2543</v>
          </cell>
          <cell r="I3516" t="str">
            <v>Výroba</v>
          </cell>
          <cell r="J3516" t="str">
            <v>860628/5974</v>
          </cell>
          <cell r="K3516">
            <v>25000</v>
          </cell>
          <cell r="L3516">
            <v>300</v>
          </cell>
          <cell r="M3516" t="str">
            <v>Sokol</v>
          </cell>
          <cell r="N3516">
            <v>39928</v>
          </cell>
          <cell r="O3516" t="str">
            <v>3493-25042009-016</v>
          </cell>
          <cell r="P3516" t="str">
            <v>CZ-9436-D-9</v>
          </cell>
          <cell r="Q3516" t="str">
            <v>Produkt 9</v>
          </cell>
          <cell r="R3516" t="str">
            <v>MOTOR JIKOV a.s.</v>
          </cell>
          <cell r="S3516" t="str">
            <v>Čechy</v>
          </cell>
          <cell r="T3516" t="str">
            <v>Cheb</v>
          </cell>
          <cell r="U3516" t="str">
            <v>Skalka</v>
          </cell>
          <cell r="V3516">
            <v>839</v>
          </cell>
          <cell r="W3516">
            <v>57</v>
          </cell>
          <cell r="X3516">
            <v>326</v>
          </cell>
          <cell r="Y3516">
            <v>18582</v>
          </cell>
          <cell r="Z3516">
            <v>0</v>
          </cell>
          <cell r="AA3516">
            <v>0</v>
          </cell>
          <cell r="AB3516">
            <v>18582</v>
          </cell>
          <cell r="AC3516">
            <v>0.04</v>
          </cell>
          <cell r="AD3516">
            <v>743.28</v>
          </cell>
        </row>
        <row r="3517">
          <cell r="A3517">
            <v>3494</v>
          </cell>
          <cell r="B3517" t="str">
            <v>ZA 106</v>
          </cell>
          <cell r="D3517" t="str">
            <v>Kamila</v>
          </cell>
          <cell r="E3517" t="str">
            <v>Zmeškalová</v>
          </cell>
          <cell r="G3517" t="str">
            <v>Školení profesní</v>
          </cell>
          <cell r="H3517">
            <v>5071</v>
          </cell>
          <cell r="I3517" t="str">
            <v>Výroba</v>
          </cell>
          <cell r="J3517" t="str">
            <v>895313/3816</v>
          </cell>
          <cell r="K3517">
            <v>20000</v>
          </cell>
          <cell r="L3517">
            <v>5000</v>
          </cell>
          <cell r="M3517" t="str">
            <v>Sokol</v>
          </cell>
          <cell r="N3517">
            <v>39929</v>
          </cell>
          <cell r="O3517" t="str">
            <v>3494-26042009-106</v>
          </cell>
          <cell r="P3517" t="str">
            <v>DE-7510-A-9</v>
          </cell>
          <cell r="Q3517" t="str">
            <v>Produkt 9</v>
          </cell>
          <cell r="R3517" t="str">
            <v>Kobogo</v>
          </cell>
          <cell r="S3517" t="str">
            <v>Čechy</v>
          </cell>
          <cell r="T3517" t="str">
            <v>Cheb</v>
          </cell>
          <cell r="U3517" t="str">
            <v>Cheb</v>
          </cell>
          <cell r="V3517">
            <v>239</v>
          </cell>
          <cell r="W3517">
            <v>326</v>
          </cell>
          <cell r="X3517">
            <v>326</v>
          </cell>
          <cell r="Y3517">
            <v>106276</v>
          </cell>
          <cell r="Z3517">
            <v>0</v>
          </cell>
          <cell r="AA3517">
            <v>0</v>
          </cell>
          <cell r="AB3517">
            <v>106276</v>
          </cell>
          <cell r="AC3517">
            <v>0.04</v>
          </cell>
          <cell r="AD3517">
            <v>4251.04</v>
          </cell>
        </row>
        <row r="3518">
          <cell r="A3518">
            <v>3495</v>
          </cell>
          <cell r="B3518" t="str">
            <v>ZA 016</v>
          </cell>
          <cell r="D3518" t="str">
            <v>Karel</v>
          </cell>
          <cell r="E3518" t="str">
            <v>Jarolím</v>
          </cell>
          <cell r="G3518" t="str">
            <v>Telefon</v>
          </cell>
          <cell r="H3518">
            <v>5522</v>
          </cell>
          <cell r="I3518" t="str">
            <v>Výroba</v>
          </cell>
          <cell r="J3518" t="str">
            <v>860628/5974</v>
          </cell>
          <cell r="K3518">
            <v>25000</v>
          </cell>
          <cell r="L3518">
            <v>300</v>
          </cell>
          <cell r="M3518" t="str">
            <v>Mize</v>
          </cell>
          <cell r="N3518">
            <v>39931</v>
          </cell>
          <cell r="O3518" t="str">
            <v>3495-28042009-016</v>
          </cell>
          <cell r="P3518" t="str">
            <v>CZ-1870-C-5</v>
          </cell>
          <cell r="Q3518" t="str">
            <v>Produkt 5</v>
          </cell>
          <cell r="R3518" t="str">
            <v>MOTOR JIKOV a.s.</v>
          </cell>
          <cell r="S3518" t="str">
            <v>Čechy</v>
          </cell>
          <cell r="T3518" t="str">
            <v>Cheb</v>
          </cell>
          <cell r="U3518" t="str">
            <v>Skalka</v>
          </cell>
          <cell r="V3518">
            <v>839</v>
          </cell>
          <cell r="W3518">
            <v>231</v>
          </cell>
          <cell r="X3518">
            <v>500</v>
          </cell>
          <cell r="Y3518">
            <v>115500</v>
          </cell>
          <cell r="Z3518">
            <v>0</v>
          </cell>
          <cell r="AA3518">
            <v>0</v>
          </cell>
          <cell r="AB3518">
            <v>115500</v>
          </cell>
          <cell r="AC3518">
            <v>0.04</v>
          </cell>
          <cell r="AD3518">
            <v>4620</v>
          </cell>
        </row>
        <row r="3519">
          <cell r="A3519">
            <v>3496</v>
          </cell>
          <cell r="B3519" t="str">
            <v>ZA 160</v>
          </cell>
          <cell r="D3519" t="str">
            <v>Miloš</v>
          </cell>
          <cell r="E3519" t="str">
            <v>Číž  </v>
          </cell>
          <cell r="G3519" t="str">
            <v>Benzín</v>
          </cell>
          <cell r="H3519">
            <v>2694</v>
          </cell>
          <cell r="I3519" t="str">
            <v>Prodej B</v>
          </cell>
          <cell r="J3519" t="str">
            <v>670424/5339</v>
          </cell>
          <cell r="K3519">
            <v>21500</v>
          </cell>
          <cell r="L3519">
            <v>1300</v>
          </cell>
          <cell r="M3519" t="str">
            <v>Jakhel</v>
          </cell>
          <cell r="N3519">
            <v>39931</v>
          </cell>
          <cell r="O3519" t="str">
            <v>3496-28042009-160</v>
          </cell>
          <cell r="P3519" t="str">
            <v>DE-3786-B-6</v>
          </cell>
          <cell r="Q3519" t="str">
            <v>Produkt 6</v>
          </cell>
          <cell r="R3519" t="str">
            <v>Kobogo</v>
          </cell>
          <cell r="S3519" t="str">
            <v>Čechy</v>
          </cell>
          <cell r="T3519" t="str">
            <v>Cheb</v>
          </cell>
          <cell r="U3519" t="str">
            <v>Cheb</v>
          </cell>
          <cell r="V3519">
            <v>239</v>
          </cell>
          <cell r="W3519">
            <v>136</v>
          </cell>
          <cell r="X3519">
            <v>680</v>
          </cell>
          <cell r="Y3519">
            <v>92480</v>
          </cell>
          <cell r="Z3519">
            <v>0.03</v>
          </cell>
          <cell r="AA3519">
            <v>2774.4</v>
          </cell>
          <cell r="AB3519">
            <v>89705.600000000006</v>
          </cell>
          <cell r="AC3519">
            <v>0.01</v>
          </cell>
          <cell r="AD3519">
            <v>897.05600000000004</v>
          </cell>
        </row>
        <row r="3520">
          <cell r="A3520">
            <v>3497</v>
          </cell>
          <cell r="B3520" t="str">
            <v>ZA 160</v>
          </cell>
          <cell r="D3520" t="str">
            <v>Miloš</v>
          </cell>
          <cell r="E3520" t="str">
            <v>Číž  </v>
          </cell>
          <cell r="G3520" t="str">
            <v>Firemní výdaj</v>
          </cell>
          <cell r="H3520">
            <v>2166</v>
          </cell>
          <cell r="I3520" t="str">
            <v>Prodej B</v>
          </cell>
          <cell r="J3520" t="str">
            <v>670424/5339</v>
          </cell>
          <cell r="K3520">
            <v>21500</v>
          </cell>
          <cell r="L3520">
            <v>1300</v>
          </cell>
          <cell r="M3520" t="str">
            <v>Sokol</v>
          </cell>
          <cell r="N3520">
            <v>39933</v>
          </cell>
          <cell r="O3520" t="str">
            <v>3497-30042009-160</v>
          </cell>
          <cell r="P3520" t="str">
            <v>CZ-4814-A-8</v>
          </cell>
          <cell r="Q3520" t="str">
            <v>Produkt 8</v>
          </cell>
          <cell r="R3520" t="str">
            <v>Kobogo</v>
          </cell>
          <cell r="S3520" t="str">
            <v>Čechy</v>
          </cell>
          <cell r="T3520" t="str">
            <v>Cheb</v>
          </cell>
          <cell r="U3520" t="str">
            <v>Cheb</v>
          </cell>
          <cell r="V3520">
            <v>239</v>
          </cell>
          <cell r="W3520">
            <v>387</v>
          </cell>
          <cell r="X3520">
            <v>55</v>
          </cell>
          <cell r="Y3520">
            <v>21285</v>
          </cell>
          <cell r="Z3520">
            <v>0.08</v>
          </cell>
          <cell r="AA3520">
            <v>1702.8</v>
          </cell>
          <cell r="AB3520">
            <v>19582.2</v>
          </cell>
          <cell r="AC3520">
            <v>0.02</v>
          </cell>
          <cell r="AD3520">
            <v>391.64400000000001</v>
          </cell>
        </row>
        <row r="3521">
          <cell r="A3521">
            <v>3498</v>
          </cell>
          <cell r="B3521" t="str">
            <v>ZA 016</v>
          </cell>
          <cell r="D3521" t="str">
            <v>Karel</v>
          </cell>
          <cell r="E3521" t="str">
            <v>Jarolím</v>
          </cell>
          <cell r="G3521" t="str">
            <v>Benzín</v>
          </cell>
          <cell r="H3521">
            <v>2872</v>
          </cell>
          <cell r="I3521" t="str">
            <v>Výroba</v>
          </cell>
          <cell r="J3521" t="str">
            <v>860628/5974</v>
          </cell>
          <cell r="K3521">
            <v>25000</v>
          </cell>
          <cell r="L3521">
            <v>300</v>
          </cell>
          <cell r="M3521" t="str">
            <v>Kraus</v>
          </cell>
          <cell r="N3521">
            <v>39934</v>
          </cell>
          <cell r="O3521" t="str">
            <v>3498-01052009-016</v>
          </cell>
          <cell r="P3521" t="str">
            <v>CZ-5487-D-4</v>
          </cell>
          <cell r="Q3521" t="str">
            <v>Produkt 4</v>
          </cell>
          <cell r="R3521" t="str">
            <v>MOTOR JIKOV a.s.</v>
          </cell>
          <cell r="S3521" t="str">
            <v>Čechy</v>
          </cell>
          <cell r="T3521" t="str">
            <v>Cheb</v>
          </cell>
          <cell r="U3521" t="str">
            <v>Skalka</v>
          </cell>
          <cell r="V3521">
            <v>839</v>
          </cell>
          <cell r="W3521">
            <v>291</v>
          </cell>
          <cell r="X3521">
            <v>356</v>
          </cell>
          <cell r="Y3521">
            <v>103596</v>
          </cell>
          <cell r="Z3521">
            <v>0.06</v>
          </cell>
          <cell r="AA3521">
            <v>6215.76</v>
          </cell>
          <cell r="AB3521">
            <v>97380.24</v>
          </cell>
          <cell r="AC3521">
            <v>0.02</v>
          </cell>
          <cell r="AD3521">
            <v>1947.6048000000001</v>
          </cell>
        </row>
        <row r="3522">
          <cell r="A3522">
            <v>3499</v>
          </cell>
          <cell r="B3522" t="str">
            <v>ZA 160</v>
          </cell>
          <cell r="D3522" t="str">
            <v>Miloš</v>
          </cell>
          <cell r="E3522" t="str">
            <v>Číž  </v>
          </cell>
          <cell r="G3522" t="str">
            <v>Cestovné</v>
          </cell>
          <cell r="H3522">
            <v>2084</v>
          </cell>
          <cell r="I3522" t="str">
            <v>Prodej B</v>
          </cell>
          <cell r="J3522" t="str">
            <v>670424/5339</v>
          </cell>
          <cell r="K3522">
            <v>21500</v>
          </cell>
          <cell r="L3522">
            <v>1300</v>
          </cell>
          <cell r="M3522" t="str">
            <v>Kraus</v>
          </cell>
          <cell r="N3522">
            <v>39935</v>
          </cell>
          <cell r="O3522" t="str">
            <v>3499-02052009-160</v>
          </cell>
          <cell r="P3522" t="str">
            <v>PL-3083-A-9</v>
          </cell>
          <cell r="Q3522" t="str">
            <v>Produkt 9</v>
          </cell>
          <cell r="R3522" t="str">
            <v>Kobogo</v>
          </cell>
          <cell r="S3522" t="str">
            <v>Čechy</v>
          </cell>
          <cell r="T3522" t="str">
            <v>Cheb</v>
          </cell>
          <cell r="U3522" t="str">
            <v>Cheb</v>
          </cell>
          <cell r="V3522">
            <v>239</v>
          </cell>
          <cell r="W3522">
            <v>387</v>
          </cell>
          <cell r="X3522">
            <v>328</v>
          </cell>
          <cell r="Y3522">
            <v>126936</v>
          </cell>
          <cell r="Z3522">
            <v>0.02</v>
          </cell>
          <cell r="AA3522">
            <v>2538.7200000000003</v>
          </cell>
          <cell r="AB3522">
            <v>124397.28</v>
          </cell>
          <cell r="AC3522">
            <v>0.01</v>
          </cell>
          <cell r="AD3522">
            <v>1243.9728</v>
          </cell>
        </row>
        <row r="3523">
          <cell r="A3523">
            <v>3500</v>
          </cell>
          <cell r="B3523" t="str">
            <v>ZA 160</v>
          </cell>
          <cell r="D3523" t="str">
            <v>Miloš</v>
          </cell>
          <cell r="E3523" t="str">
            <v>Číž  </v>
          </cell>
          <cell r="G3523" t="str">
            <v>Školení profesní</v>
          </cell>
          <cell r="H3523">
            <v>800</v>
          </cell>
          <cell r="I3523" t="str">
            <v>Prodej B</v>
          </cell>
          <cell r="J3523" t="str">
            <v>670424/5339</v>
          </cell>
          <cell r="K3523">
            <v>21500</v>
          </cell>
          <cell r="L3523">
            <v>1300</v>
          </cell>
          <cell r="M3523" t="str">
            <v>Jakhel</v>
          </cell>
          <cell r="N3523">
            <v>39937</v>
          </cell>
          <cell r="O3523" t="str">
            <v>3500-04052009-160</v>
          </cell>
          <cell r="P3523" t="str">
            <v>DE-7667-D-9</v>
          </cell>
          <cell r="Q3523" t="str">
            <v>Produkt 9</v>
          </cell>
          <cell r="R3523" t="str">
            <v>Kobogo</v>
          </cell>
          <cell r="S3523" t="str">
            <v>Čechy</v>
          </cell>
          <cell r="T3523" t="str">
            <v>Cheb</v>
          </cell>
          <cell r="U3523" t="str">
            <v>Cheb</v>
          </cell>
          <cell r="V3523">
            <v>239</v>
          </cell>
          <cell r="W3523">
            <v>432</v>
          </cell>
          <cell r="X3523">
            <v>325</v>
          </cell>
          <cell r="Y3523">
            <v>140400</v>
          </cell>
          <cell r="Z3523">
            <v>0.02</v>
          </cell>
          <cell r="AA3523">
            <v>2808</v>
          </cell>
          <cell r="AB3523">
            <v>137592</v>
          </cell>
          <cell r="AC3523">
            <v>0.01</v>
          </cell>
          <cell r="AD3523">
            <v>1375.92</v>
          </cell>
        </row>
        <row r="3524">
          <cell r="A3524">
            <v>3501</v>
          </cell>
          <cell r="B3524" t="str">
            <v>ZA 367</v>
          </cell>
          <cell r="D3524" t="str">
            <v>Vladimír</v>
          </cell>
          <cell r="E3524" t="str">
            <v>Zehnal</v>
          </cell>
          <cell r="G3524" t="str">
            <v>Školení profesní</v>
          </cell>
          <cell r="H3524">
            <v>5116</v>
          </cell>
          <cell r="I3524" t="str">
            <v>Prodej C</v>
          </cell>
          <cell r="J3524" t="str">
            <v>920414/1452</v>
          </cell>
          <cell r="K3524">
            <v>22000</v>
          </cell>
          <cell r="L3524">
            <v>3600</v>
          </cell>
          <cell r="M3524" t="str">
            <v>Sokol</v>
          </cell>
          <cell r="N3524">
            <v>39937</v>
          </cell>
          <cell r="O3524" t="str">
            <v>3501-04052009-367</v>
          </cell>
          <cell r="P3524" t="str">
            <v>AU-7304-B-4</v>
          </cell>
          <cell r="Q3524" t="str">
            <v>Produkt 4</v>
          </cell>
          <cell r="R3524" t="str">
            <v>MOTOR  JIKO a.s.</v>
          </cell>
          <cell r="S3524" t="str">
            <v>Morava</v>
          </cell>
          <cell r="T3524" t="str">
            <v>Brno</v>
          </cell>
          <cell r="U3524" t="str">
            <v>Brno</v>
          </cell>
          <cell r="V3524">
            <v>526</v>
          </cell>
          <cell r="W3524">
            <v>256</v>
          </cell>
          <cell r="X3524">
            <v>386</v>
          </cell>
          <cell r="Y3524">
            <v>98816</v>
          </cell>
          <cell r="Z3524">
            <v>0</v>
          </cell>
          <cell r="AA3524">
            <v>0</v>
          </cell>
          <cell r="AB3524">
            <v>98816</v>
          </cell>
          <cell r="AC3524">
            <v>0.04</v>
          </cell>
          <cell r="AD3524">
            <v>3952.64</v>
          </cell>
        </row>
        <row r="3525">
          <cell r="A3525">
            <v>3502</v>
          </cell>
          <cell r="B3525" t="str">
            <v>ZA 007</v>
          </cell>
          <cell r="D3525" t="str">
            <v>Vladimíra</v>
          </cell>
          <cell r="E3525" t="str">
            <v>Haldová</v>
          </cell>
          <cell r="F3525" t="str">
            <v>MBA</v>
          </cell>
          <cell r="G3525" t="str">
            <v>Benzín</v>
          </cell>
          <cell r="H3525">
            <v>2432</v>
          </cell>
          <cell r="I3525" t="str">
            <v>Prodej D</v>
          </cell>
          <cell r="J3525" t="str">
            <v>885527/9004</v>
          </cell>
          <cell r="K3525">
            <v>22000</v>
          </cell>
          <cell r="L3525">
            <v>3300</v>
          </cell>
          <cell r="M3525" t="str">
            <v>Mize</v>
          </cell>
          <cell r="N3525">
            <v>39939</v>
          </cell>
          <cell r="O3525" t="str">
            <v>3502-06052009-007</v>
          </cell>
          <cell r="P3525" t="str">
            <v>CZ-2103-C-2</v>
          </cell>
          <cell r="Q3525" t="str">
            <v>Produkt 2</v>
          </cell>
          <cell r="R3525" t="str">
            <v>KOH*I*NOR PRAHA</v>
          </cell>
          <cell r="S3525" t="str">
            <v>Morava</v>
          </cell>
          <cell r="T3525" t="str">
            <v>Jihlava</v>
          </cell>
          <cell r="U3525" t="str">
            <v>Telč</v>
          </cell>
          <cell r="V3525">
            <v>387</v>
          </cell>
          <cell r="W3525">
            <v>391</v>
          </cell>
          <cell r="X3525">
            <v>158</v>
          </cell>
          <cell r="Y3525">
            <v>61778</v>
          </cell>
          <cell r="Z3525">
            <v>0.1</v>
          </cell>
          <cell r="AA3525">
            <v>6177.8</v>
          </cell>
          <cell r="AB3525">
            <v>55600.2</v>
          </cell>
          <cell r="AC3525">
            <v>0.03</v>
          </cell>
          <cell r="AD3525">
            <v>1668.0059999999999</v>
          </cell>
        </row>
        <row r="3526">
          <cell r="A3526">
            <v>3503</v>
          </cell>
          <cell r="B3526" t="str">
            <v>ZA 367</v>
          </cell>
          <cell r="D3526" t="str">
            <v>Vladimír</v>
          </cell>
          <cell r="E3526" t="str">
            <v>Zehnal</v>
          </cell>
          <cell r="G3526" t="str">
            <v>Školení jazyky</v>
          </cell>
          <cell r="H3526">
            <v>1076</v>
          </cell>
          <cell r="I3526" t="str">
            <v>Prodej C</v>
          </cell>
          <cell r="J3526" t="str">
            <v>920414/1452</v>
          </cell>
          <cell r="K3526">
            <v>22000</v>
          </cell>
          <cell r="L3526">
            <v>3600</v>
          </cell>
          <cell r="M3526" t="str">
            <v>Jakhel</v>
          </cell>
          <cell r="N3526">
            <v>39940</v>
          </cell>
          <cell r="O3526" t="str">
            <v>3503-07052009-367</v>
          </cell>
          <cell r="P3526" t="str">
            <v>DE-6357-A-4</v>
          </cell>
          <cell r="Q3526" t="str">
            <v>Produkt 4</v>
          </cell>
          <cell r="R3526" t="str">
            <v>MOTOR  JIKO a.s.</v>
          </cell>
          <cell r="S3526" t="str">
            <v>Morava</v>
          </cell>
          <cell r="T3526" t="str">
            <v>Brno</v>
          </cell>
          <cell r="U3526" t="str">
            <v>Brno</v>
          </cell>
          <cell r="V3526">
            <v>526</v>
          </cell>
          <cell r="W3526">
            <v>124</v>
          </cell>
          <cell r="X3526">
            <v>361</v>
          </cell>
          <cell r="Y3526">
            <v>44764</v>
          </cell>
          <cell r="Z3526">
            <v>0</v>
          </cell>
          <cell r="AA3526">
            <v>0</v>
          </cell>
          <cell r="AB3526">
            <v>44764</v>
          </cell>
          <cell r="AC3526">
            <v>0.04</v>
          </cell>
          <cell r="AD3526">
            <v>1790.56</v>
          </cell>
        </row>
        <row r="3527">
          <cell r="A3527">
            <v>3504</v>
          </cell>
          <cell r="B3527" t="str">
            <v>ZA 007</v>
          </cell>
          <cell r="D3527" t="str">
            <v>Vladimíra</v>
          </cell>
          <cell r="E3527" t="str">
            <v>Haldová</v>
          </cell>
          <cell r="F3527" t="str">
            <v>MBA</v>
          </cell>
          <cell r="G3527" t="str">
            <v>Firemní výdaj</v>
          </cell>
          <cell r="H3527">
            <v>2903</v>
          </cell>
          <cell r="I3527" t="str">
            <v>Prodej A</v>
          </cell>
          <cell r="J3527" t="str">
            <v>885527/9004</v>
          </cell>
          <cell r="K3527">
            <v>22000</v>
          </cell>
          <cell r="L3527">
            <v>3300</v>
          </cell>
          <cell r="M3527" t="str">
            <v>Mize</v>
          </cell>
          <cell r="N3527">
            <v>39941</v>
          </cell>
          <cell r="O3527" t="str">
            <v>3504-08052009-007</v>
          </cell>
          <cell r="P3527" t="str">
            <v>PL-9955-D-4</v>
          </cell>
          <cell r="Q3527" t="str">
            <v>Produkt 4</v>
          </cell>
          <cell r="R3527" t="str">
            <v>KOH*I*NOR PRAHA</v>
          </cell>
          <cell r="S3527" t="str">
            <v>Morava</v>
          </cell>
          <cell r="T3527" t="str">
            <v>Jihlava</v>
          </cell>
          <cell r="U3527" t="str">
            <v>Telč</v>
          </cell>
          <cell r="V3527">
            <v>387</v>
          </cell>
          <cell r="W3527">
            <v>258</v>
          </cell>
          <cell r="X3527">
            <v>382</v>
          </cell>
          <cell r="Y3527">
            <v>98556</v>
          </cell>
          <cell r="Z3527">
            <v>0.02</v>
          </cell>
          <cell r="AA3527">
            <v>1971.1200000000001</v>
          </cell>
          <cell r="AB3527">
            <v>96584.88</v>
          </cell>
          <cell r="AC3527">
            <v>0.01</v>
          </cell>
          <cell r="AD3527">
            <v>965.8488000000001</v>
          </cell>
        </row>
        <row r="3528">
          <cell r="A3528">
            <v>3505</v>
          </cell>
          <cell r="B3528" t="str">
            <v>ZA 007</v>
          </cell>
          <cell r="D3528" t="str">
            <v>Vladimíra</v>
          </cell>
          <cell r="E3528" t="str">
            <v>Haldová</v>
          </cell>
          <cell r="F3528" t="str">
            <v>MBA</v>
          </cell>
          <cell r="G3528" t="str">
            <v>Cestovné</v>
          </cell>
          <cell r="H3528">
            <v>2331</v>
          </cell>
          <cell r="I3528" t="str">
            <v>Prodej D</v>
          </cell>
          <cell r="J3528" t="str">
            <v>885527/9004</v>
          </cell>
          <cell r="K3528">
            <v>22000</v>
          </cell>
          <cell r="L3528">
            <v>3300</v>
          </cell>
          <cell r="M3528" t="str">
            <v>Mize</v>
          </cell>
          <cell r="N3528">
            <v>39943</v>
          </cell>
          <cell r="O3528" t="str">
            <v>3505-10052009-007</v>
          </cell>
          <cell r="P3528" t="str">
            <v>PL-9596-B-8</v>
          </cell>
          <cell r="Q3528" t="str">
            <v>Produkt 8</v>
          </cell>
          <cell r="R3528" t="str">
            <v>KOH*I*NOR PRAHA</v>
          </cell>
          <cell r="S3528" t="str">
            <v>Morava</v>
          </cell>
          <cell r="T3528" t="str">
            <v>Jihlava</v>
          </cell>
          <cell r="U3528" t="str">
            <v>Telč</v>
          </cell>
          <cell r="V3528">
            <v>387</v>
          </cell>
          <cell r="W3528">
            <v>126</v>
          </cell>
          <cell r="X3528">
            <v>55</v>
          </cell>
          <cell r="Y3528">
            <v>6930</v>
          </cell>
          <cell r="Z3528">
            <v>0</v>
          </cell>
          <cell r="AA3528">
            <v>0</v>
          </cell>
          <cell r="AB3528">
            <v>6930</v>
          </cell>
          <cell r="AC3528">
            <v>0.04</v>
          </cell>
          <cell r="AD3528">
            <v>277.2</v>
          </cell>
        </row>
        <row r="3529">
          <cell r="A3529">
            <v>3506</v>
          </cell>
          <cell r="B3529" t="str">
            <v>ZA 367</v>
          </cell>
          <cell r="D3529" t="str">
            <v>Vladimír</v>
          </cell>
          <cell r="E3529" t="str">
            <v>Zehnal</v>
          </cell>
          <cell r="G3529" t="str">
            <v>Cestovné</v>
          </cell>
          <cell r="H3529">
            <v>2561</v>
          </cell>
          <cell r="I3529" t="str">
            <v>Prodej C</v>
          </cell>
          <cell r="J3529" t="str">
            <v>920414/1452</v>
          </cell>
          <cell r="K3529">
            <v>22000</v>
          </cell>
          <cell r="L3529">
            <v>3600</v>
          </cell>
          <cell r="M3529" t="str">
            <v>Jakhel</v>
          </cell>
          <cell r="N3529">
            <v>39943</v>
          </cell>
          <cell r="O3529" t="str">
            <v>3506-10052009-367</v>
          </cell>
          <cell r="P3529" t="str">
            <v>CZ-4802-C-3</v>
          </cell>
          <cell r="Q3529" t="str">
            <v>Produkt 3</v>
          </cell>
          <cell r="R3529" t="str">
            <v>MOTOR  JIKO a.s.</v>
          </cell>
          <cell r="S3529" t="str">
            <v>Morava</v>
          </cell>
          <cell r="T3529" t="str">
            <v>Brno</v>
          </cell>
          <cell r="U3529" t="str">
            <v>Brno</v>
          </cell>
          <cell r="V3529">
            <v>526</v>
          </cell>
          <cell r="W3529">
            <v>147</v>
          </cell>
          <cell r="X3529">
            <v>69</v>
          </cell>
          <cell r="Y3529">
            <v>10143</v>
          </cell>
          <cell r="Z3529">
            <v>0</v>
          </cell>
          <cell r="AA3529">
            <v>0</v>
          </cell>
          <cell r="AB3529">
            <v>10143</v>
          </cell>
          <cell r="AC3529">
            <v>0.04</v>
          </cell>
          <cell r="AD3529">
            <v>405.72</v>
          </cell>
        </row>
        <row r="3530">
          <cell r="A3530">
            <v>3507</v>
          </cell>
          <cell r="B3530" t="str">
            <v>ZA 007</v>
          </cell>
          <cell r="D3530" t="str">
            <v>Vladimíra</v>
          </cell>
          <cell r="E3530" t="str">
            <v>Haldová</v>
          </cell>
          <cell r="F3530" t="str">
            <v>MBA</v>
          </cell>
          <cell r="G3530" t="str">
            <v>Školení profesní</v>
          </cell>
          <cell r="H3530">
            <v>4488</v>
          </cell>
          <cell r="I3530" t="str">
            <v>Prodej C</v>
          </cell>
          <cell r="J3530" t="str">
            <v>885527/9004</v>
          </cell>
          <cell r="K3530">
            <v>22000</v>
          </cell>
          <cell r="L3530">
            <v>3300</v>
          </cell>
          <cell r="M3530" t="str">
            <v>Sokol</v>
          </cell>
          <cell r="N3530">
            <v>39945</v>
          </cell>
          <cell r="O3530" t="str">
            <v>3507-12052009-007</v>
          </cell>
          <cell r="P3530" t="str">
            <v>AU-9105-A-9</v>
          </cell>
          <cell r="Q3530" t="str">
            <v>Produkt 9</v>
          </cell>
          <cell r="R3530" t="str">
            <v>KOH*I*NOR PRAHA</v>
          </cell>
          <cell r="S3530" t="str">
            <v>Morava</v>
          </cell>
          <cell r="T3530" t="str">
            <v>Jihlava</v>
          </cell>
          <cell r="U3530" t="str">
            <v>Telč</v>
          </cell>
          <cell r="V3530">
            <v>387</v>
          </cell>
          <cell r="W3530">
            <v>315</v>
          </cell>
          <cell r="X3530">
            <v>328</v>
          </cell>
          <cell r="Y3530">
            <v>103320</v>
          </cell>
          <cell r="Z3530">
            <v>0</v>
          </cell>
          <cell r="AA3530">
            <v>0</v>
          </cell>
          <cell r="AB3530">
            <v>103320</v>
          </cell>
          <cell r="AC3530">
            <v>0.04</v>
          </cell>
          <cell r="AD3530">
            <v>4132.8</v>
          </cell>
        </row>
        <row r="3531">
          <cell r="A3531">
            <v>3508</v>
          </cell>
          <cell r="B3531" t="str">
            <v>ZA 367</v>
          </cell>
          <cell r="D3531" t="str">
            <v>Vladimír</v>
          </cell>
          <cell r="E3531" t="str">
            <v>Zehnal</v>
          </cell>
          <cell r="G3531" t="str">
            <v>Školení profesní</v>
          </cell>
          <cell r="H3531">
            <v>2254</v>
          </cell>
          <cell r="I3531" t="str">
            <v>Prodej C</v>
          </cell>
          <cell r="J3531" t="str">
            <v>920414/1452</v>
          </cell>
          <cell r="K3531">
            <v>22000</v>
          </cell>
          <cell r="L3531">
            <v>3600</v>
          </cell>
          <cell r="M3531" t="str">
            <v>Sokol</v>
          </cell>
          <cell r="N3531">
            <v>39946</v>
          </cell>
          <cell r="O3531" t="str">
            <v>3508-13052009-367</v>
          </cell>
          <cell r="P3531" t="str">
            <v>CZ-6766-A-2</v>
          </cell>
          <cell r="Q3531" t="str">
            <v>Produkt 2</v>
          </cell>
          <cell r="R3531" t="str">
            <v>MOTOR  JIKO a.s.</v>
          </cell>
          <cell r="S3531" t="str">
            <v>Morava</v>
          </cell>
          <cell r="T3531" t="str">
            <v>Brno</v>
          </cell>
          <cell r="U3531" t="str">
            <v>Brno</v>
          </cell>
          <cell r="V3531">
            <v>526</v>
          </cell>
          <cell r="W3531">
            <v>5</v>
          </cell>
          <cell r="X3531">
            <v>160</v>
          </cell>
          <cell r="Y3531">
            <v>800</v>
          </cell>
          <cell r="Z3531">
            <v>0</v>
          </cell>
          <cell r="AA3531">
            <v>0</v>
          </cell>
          <cell r="AB3531">
            <v>800</v>
          </cell>
          <cell r="AC3531">
            <v>0.04</v>
          </cell>
          <cell r="AD3531">
            <v>32</v>
          </cell>
        </row>
        <row r="3532">
          <cell r="A3532">
            <v>3509</v>
          </cell>
          <cell r="B3532" t="str">
            <v>ZA 075</v>
          </cell>
          <cell r="D3532" t="str">
            <v>Stanislav</v>
          </cell>
          <cell r="E3532" t="str">
            <v>Dejl</v>
          </cell>
          <cell r="G3532" t="str">
            <v>Školení profesní</v>
          </cell>
          <cell r="H3532">
            <v>5945</v>
          </cell>
          <cell r="I3532" t="str">
            <v>Výroba</v>
          </cell>
          <cell r="J3532" t="str">
            <v>830515/4550</v>
          </cell>
          <cell r="K3532">
            <v>16500</v>
          </cell>
          <cell r="L3532">
            <v>1000</v>
          </cell>
          <cell r="M3532" t="str">
            <v>Kraus</v>
          </cell>
          <cell r="N3532">
            <v>39947</v>
          </cell>
          <cell r="O3532" t="str">
            <v>3509-14052009-075</v>
          </cell>
          <cell r="P3532" t="str">
            <v>CZ-4272-B-6</v>
          </cell>
          <cell r="Q3532" t="str">
            <v>Produkt 6</v>
          </cell>
          <cell r="R3532" t="str">
            <v>KOH*I*NOR PRAHA</v>
          </cell>
          <cell r="S3532" t="str">
            <v>Morava</v>
          </cell>
          <cell r="T3532" t="str">
            <v>Jihlava</v>
          </cell>
          <cell r="U3532" t="str">
            <v>Telč</v>
          </cell>
          <cell r="V3532">
            <v>387</v>
          </cell>
          <cell r="W3532">
            <v>212</v>
          </cell>
          <cell r="X3532">
            <v>680</v>
          </cell>
          <cell r="Y3532">
            <v>144160</v>
          </cell>
          <cell r="Z3532">
            <v>0</v>
          </cell>
          <cell r="AA3532">
            <v>0</v>
          </cell>
          <cell r="AB3532">
            <v>144160</v>
          </cell>
          <cell r="AC3532">
            <v>0.04</v>
          </cell>
          <cell r="AD3532">
            <v>5766.4000000000005</v>
          </cell>
        </row>
        <row r="3533">
          <cell r="A3533">
            <v>3510</v>
          </cell>
          <cell r="B3533" t="str">
            <v>ZA 003</v>
          </cell>
          <cell r="C3533" t="str">
            <v>Mgr.</v>
          </cell>
          <cell r="D3533" t="str">
            <v>Tomáš</v>
          </cell>
          <cell r="E3533" t="str">
            <v>Novotný</v>
          </cell>
          <cell r="G3533" t="str">
            <v>Školení jazyky</v>
          </cell>
          <cell r="H3533">
            <v>993</v>
          </cell>
          <cell r="I3533" t="str">
            <v>Prodej D</v>
          </cell>
          <cell r="J3533" t="str">
            <v>920610/5953</v>
          </cell>
          <cell r="K3533">
            <v>19500</v>
          </cell>
          <cell r="L3533">
            <v>2800</v>
          </cell>
          <cell r="M3533" t="str">
            <v>Jakhel</v>
          </cell>
          <cell r="N3533">
            <v>39949</v>
          </cell>
          <cell r="O3533" t="str">
            <v>3510-16052009-003</v>
          </cell>
          <cell r="P3533" t="str">
            <v>CZ-6242-C-1</v>
          </cell>
          <cell r="Q3533" t="str">
            <v>Produkt 1</v>
          </cell>
          <cell r="R3533" t="str">
            <v>KOLI s.r.o.</v>
          </cell>
          <cell r="S3533" t="str">
            <v>Čechy</v>
          </cell>
          <cell r="T3533" t="str">
            <v>Cheb</v>
          </cell>
          <cell r="U3533" t="str">
            <v>Cheb</v>
          </cell>
          <cell r="V3533">
            <v>807</v>
          </cell>
          <cell r="W3533">
            <v>42</v>
          </cell>
          <cell r="X3533">
            <v>110</v>
          </cell>
          <cell r="Y3533">
            <v>4620</v>
          </cell>
          <cell r="Z3533">
            <v>0</v>
          </cell>
          <cell r="AA3533">
            <v>0</v>
          </cell>
          <cell r="AB3533">
            <v>4620</v>
          </cell>
          <cell r="AC3533">
            <v>0.04</v>
          </cell>
          <cell r="AD3533">
            <v>184.8</v>
          </cell>
        </row>
        <row r="3534">
          <cell r="A3534">
            <v>3511</v>
          </cell>
          <cell r="B3534" t="str">
            <v>ZA 016</v>
          </cell>
          <cell r="D3534" t="str">
            <v>Karel</v>
          </cell>
          <cell r="E3534" t="str">
            <v>Jarolím</v>
          </cell>
          <cell r="G3534" t="str">
            <v>Firemní výdaj</v>
          </cell>
          <cell r="H3534">
            <v>6783</v>
          </cell>
          <cell r="I3534" t="str">
            <v>Výroba</v>
          </cell>
          <cell r="J3534" t="str">
            <v>860628/5974</v>
          </cell>
          <cell r="K3534">
            <v>25000</v>
          </cell>
          <cell r="L3534">
            <v>300</v>
          </cell>
          <cell r="M3534" t="str">
            <v>Kraus</v>
          </cell>
          <cell r="N3534">
            <v>39949</v>
          </cell>
          <cell r="O3534" t="str">
            <v>3511-16052009-016</v>
          </cell>
          <cell r="P3534" t="str">
            <v>CZ-9382-A-3</v>
          </cell>
          <cell r="Q3534" t="str">
            <v>Produkt 3</v>
          </cell>
          <cell r="R3534" t="str">
            <v>MOTOR  JIKO a.s.</v>
          </cell>
          <cell r="S3534" t="str">
            <v>Morava</v>
          </cell>
          <cell r="T3534" t="str">
            <v>Brno</v>
          </cell>
          <cell r="U3534" t="str">
            <v>Doubravník</v>
          </cell>
          <cell r="V3534">
            <v>218</v>
          </cell>
          <cell r="W3534">
            <v>196</v>
          </cell>
          <cell r="X3534">
            <v>73</v>
          </cell>
          <cell r="Y3534">
            <v>14308</v>
          </cell>
          <cell r="Z3534">
            <v>0.02</v>
          </cell>
          <cell r="AA3534">
            <v>286.16000000000003</v>
          </cell>
          <cell r="AB3534">
            <v>14021.84</v>
          </cell>
          <cell r="AC3534">
            <v>0.01</v>
          </cell>
          <cell r="AD3534">
            <v>140.2184</v>
          </cell>
        </row>
        <row r="3535">
          <cell r="A3535">
            <v>3512</v>
          </cell>
          <cell r="B3535" t="str">
            <v>ZA 003</v>
          </cell>
          <cell r="C3535" t="str">
            <v>Mgr.</v>
          </cell>
          <cell r="D3535" t="str">
            <v>Tomáš</v>
          </cell>
          <cell r="E3535" t="str">
            <v>Novotný</v>
          </cell>
          <cell r="G3535" t="str">
            <v>Telefon</v>
          </cell>
          <cell r="H3535">
            <v>5894</v>
          </cell>
          <cell r="I3535" t="str">
            <v>Prodej C</v>
          </cell>
          <cell r="J3535" t="str">
            <v>920610/5953</v>
          </cell>
          <cell r="K3535">
            <v>19500</v>
          </cell>
          <cell r="L3535">
            <v>2800</v>
          </cell>
          <cell r="M3535" t="str">
            <v>Mize</v>
          </cell>
          <cell r="N3535">
            <v>39951</v>
          </cell>
          <cell r="O3535" t="str">
            <v>3512-18052009-003</v>
          </cell>
          <cell r="P3535" t="str">
            <v>PL-2954-A-0</v>
          </cell>
          <cell r="Q3535" t="str">
            <v>Produkt 10</v>
          </cell>
          <cell r="R3535" t="str">
            <v>KOLI s.r.o.</v>
          </cell>
          <cell r="S3535" t="str">
            <v>Čechy</v>
          </cell>
          <cell r="T3535" t="str">
            <v>Cheb</v>
          </cell>
          <cell r="U3535" t="str">
            <v>Cheb</v>
          </cell>
          <cell r="V3535">
            <v>807</v>
          </cell>
          <cell r="W3535">
            <v>113</v>
          </cell>
          <cell r="X3535">
            <v>125</v>
          </cell>
          <cell r="Y3535">
            <v>14125</v>
          </cell>
          <cell r="Z3535">
            <v>0.03</v>
          </cell>
          <cell r="AA3535">
            <v>423.75</v>
          </cell>
          <cell r="AB3535">
            <v>13701.25</v>
          </cell>
          <cell r="AC3535">
            <v>0.01</v>
          </cell>
          <cell r="AD3535">
            <v>137.01250000000002</v>
          </cell>
        </row>
        <row r="3536">
          <cell r="A3536">
            <v>3513</v>
          </cell>
          <cell r="B3536" t="str">
            <v>ZA 013</v>
          </cell>
          <cell r="D3536" t="str">
            <v>Pavla</v>
          </cell>
          <cell r="E3536" t="str">
            <v>Pavlíčková</v>
          </cell>
          <cell r="F3536" t="str">
            <v>DiS.</v>
          </cell>
          <cell r="G3536" t="str">
            <v>Cestovné</v>
          </cell>
          <cell r="H3536">
            <v>4855</v>
          </cell>
          <cell r="I3536" t="str">
            <v>Výroba</v>
          </cell>
          <cell r="J3536" t="str">
            <v>855420/5506</v>
          </cell>
          <cell r="K3536">
            <v>20100</v>
          </cell>
          <cell r="L3536">
            <v>2300</v>
          </cell>
          <cell r="M3536" t="str">
            <v>Jakhel</v>
          </cell>
          <cell r="N3536">
            <v>39952</v>
          </cell>
          <cell r="O3536" t="str">
            <v>3513-19052009-013</v>
          </cell>
          <cell r="P3536" t="str">
            <v>DE-1890-B-1</v>
          </cell>
          <cell r="Q3536" t="str">
            <v>Produkt 1</v>
          </cell>
          <cell r="R3536" t="str">
            <v>MOTOR  JIKO a.s.</v>
          </cell>
          <cell r="S3536" t="str">
            <v>Morava</v>
          </cell>
          <cell r="T3536" t="str">
            <v>Brno</v>
          </cell>
          <cell r="U3536" t="str">
            <v>Brno</v>
          </cell>
          <cell r="V3536">
            <v>526</v>
          </cell>
          <cell r="W3536">
            <v>65</v>
          </cell>
          <cell r="X3536">
            <v>103</v>
          </cell>
          <cell r="Y3536">
            <v>6695</v>
          </cell>
          <cell r="Z3536">
            <v>0</v>
          </cell>
          <cell r="AA3536">
            <v>0</v>
          </cell>
          <cell r="AB3536">
            <v>6695</v>
          </cell>
          <cell r="AC3536">
            <v>0.04</v>
          </cell>
          <cell r="AD3536">
            <v>267.8</v>
          </cell>
        </row>
        <row r="3537">
          <cell r="A3537">
            <v>3514</v>
          </cell>
          <cell r="B3537" t="str">
            <v>ZA 003</v>
          </cell>
          <cell r="C3537" t="str">
            <v>Mgr.</v>
          </cell>
          <cell r="D3537" t="str">
            <v>Tomáš</v>
          </cell>
          <cell r="E3537" t="str">
            <v>Novotný</v>
          </cell>
          <cell r="G3537" t="str">
            <v>Benzín</v>
          </cell>
          <cell r="H3537">
            <v>2964</v>
          </cell>
          <cell r="I3537" t="str">
            <v>Prodej D</v>
          </cell>
          <cell r="J3537" t="str">
            <v>920610/5953</v>
          </cell>
          <cell r="K3537">
            <v>19500</v>
          </cell>
          <cell r="L3537">
            <v>2800</v>
          </cell>
          <cell r="M3537" t="str">
            <v>Mize</v>
          </cell>
          <cell r="N3537">
            <v>39953</v>
          </cell>
          <cell r="O3537" t="str">
            <v>3514-20052009-003</v>
          </cell>
          <cell r="P3537" t="str">
            <v>CZ-4289-A-2</v>
          </cell>
          <cell r="Q3537" t="str">
            <v>Produkt 2</v>
          </cell>
          <cell r="R3537" t="str">
            <v>KOLI s.r.o.</v>
          </cell>
          <cell r="S3537" t="str">
            <v>Čechy</v>
          </cell>
          <cell r="T3537" t="str">
            <v>Cheb</v>
          </cell>
          <cell r="U3537" t="str">
            <v>Cheb</v>
          </cell>
          <cell r="V3537">
            <v>807</v>
          </cell>
          <cell r="W3537">
            <v>177</v>
          </cell>
          <cell r="X3537">
            <v>156</v>
          </cell>
          <cell r="Y3537">
            <v>27612</v>
          </cell>
          <cell r="Z3537">
            <v>0.03</v>
          </cell>
          <cell r="AA3537">
            <v>828.36</v>
          </cell>
          <cell r="AB3537">
            <v>26783.64</v>
          </cell>
          <cell r="AC3537">
            <v>0.01</v>
          </cell>
          <cell r="AD3537">
            <v>267.83640000000003</v>
          </cell>
        </row>
        <row r="3538">
          <cell r="A3538">
            <v>3515</v>
          </cell>
          <cell r="B3538" t="str">
            <v>ZA 003</v>
          </cell>
          <cell r="C3538" t="str">
            <v>Mgr.</v>
          </cell>
          <cell r="D3538" t="str">
            <v>Tomáš</v>
          </cell>
          <cell r="E3538" t="str">
            <v>Novotný</v>
          </cell>
          <cell r="G3538" t="str">
            <v>Firemní výdaj</v>
          </cell>
          <cell r="H3538">
            <v>4633</v>
          </cell>
          <cell r="I3538" t="str">
            <v>Prodej C</v>
          </cell>
          <cell r="J3538" t="str">
            <v>920610/5953</v>
          </cell>
          <cell r="K3538">
            <v>19500</v>
          </cell>
          <cell r="L3538">
            <v>2800</v>
          </cell>
          <cell r="M3538" t="str">
            <v>Jakhel</v>
          </cell>
          <cell r="N3538">
            <v>39955</v>
          </cell>
          <cell r="O3538" t="str">
            <v>3515-22052009-003</v>
          </cell>
          <cell r="P3538" t="str">
            <v>DE-3489-B-6</v>
          </cell>
          <cell r="Q3538" t="str">
            <v>Produkt 6</v>
          </cell>
          <cell r="R3538" t="str">
            <v>KOLI s.r.o.</v>
          </cell>
          <cell r="S3538" t="str">
            <v>Čechy</v>
          </cell>
          <cell r="T3538" t="str">
            <v>Cheb</v>
          </cell>
          <cell r="U3538" t="str">
            <v>Cheb</v>
          </cell>
          <cell r="V3538">
            <v>807</v>
          </cell>
          <cell r="W3538">
            <v>310</v>
          </cell>
          <cell r="X3538">
            <v>681</v>
          </cell>
          <cell r="Y3538">
            <v>211110</v>
          </cell>
          <cell r="Z3538">
            <v>0.02</v>
          </cell>
          <cell r="AA3538">
            <v>4222.2</v>
          </cell>
          <cell r="AB3538">
            <v>206887.8</v>
          </cell>
          <cell r="AC3538">
            <v>0.01</v>
          </cell>
          <cell r="AD3538">
            <v>2068.8779999999997</v>
          </cell>
        </row>
        <row r="3539">
          <cell r="A3539">
            <v>3516</v>
          </cell>
          <cell r="B3539" t="str">
            <v>ZA 015</v>
          </cell>
          <cell r="D3539" t="str">
            <v>Karel</v>
          </cell>
          <cell r="E3539" t="str">
            <v>Zatloukal</v>
          </cell>
          <cell r="F3539" t="str">
            <v>DiS.</v>
          </cell>
          <cell r="G3539" t="str">
            <v>Benzín</v>
          </cell>
          <cell r="H3539">
            <v>1745</v>
          </cell>
          <cell r="I3539" t="str">
            <v>IT</v>
          </cell>
          <cell r="J3539" t="str">
            <v>860910/5725</v>
          </cell>
          <cell r="K3539">
            <v>19000</v>
          </cell>
          <cell r="L3539">
            <v>1000</v>
          </cell>
          <cell r="M3539" t="str">
            <v>Mize</v>
          </cell>
          <cell r="N3539">
            <v>39955</v>
          </cell>
          <cell r="O3539" t="str">
            <v>3516-22052009-015</v>
          </cell>
          <cell r="P3539" t="str">
            <v>AU-5041-C-9</v>
          </cell>
          <cell r="Q3539" t="str">
            <v>Produkt 9</v>
          </cell>
          <cell r="R3539" t="str">
            <v>MOSTRO a.s.</v>
          </cell>
          <cell r="S3539" t="str">
            <v>Morava</v>
          </cell>
          <cell r="T3539" t="str">
            <v>Brno</v>
          </cell>
          <cell r="U3539" t="str">
            <v>Brno</v>
          </cell>
          <cell r="V3539">
            <v>905</v>
          </cell>
          <cell r="W3539">
            <v>21</v>
          </cell>
          <cell r="X3539">
            <v>327</v>
          </cell>
          <cell r="Y3539">
            <v>6867</v>
          </cell>
          <cell r="Z3539">
            <v>0</v>
          </cell>
          <cell r="AA3539">
            <v>0</v>
          </cell>
          <cell r="AB3539">
            <v>6867</v>
          </cell>
          <cell r="AC3539">
            <v>0.04</v>
          </cell>
          <cell r="AD3539">
            <v>274.68</v>
          </cell>
        </row>
        <row r="3540">
          <cell r="A3540">
            <v>3517</v>
          </cell>
          <cell r="B3540" t="str">
            <v>ZA 008</v>
          </cell>
          <cell r="C3540" t="str">
            <v>Ing.</v>
          </cell>
          <cell r="D3540" t="str">
            <v>Pavel</v>
          </cell>
          <cell r="E3540" t="str">
            <v>Halama</v>
          </cell>
          <cell r="G3540" t="str">
            <v>Cestovné</v>
          </cell>
          <cell r="H3540">
            <v>1528</v>
          </cell>
          <cell r="I3540" t="str">
            <v>Obchod</v>
          </cell>
          <cell r="J3540" t="str">
            <v>890921/6261</v>
          </cell>
          <cell r="K3540">
            <v>23000</v>
          </cell>
          <cell r="L3540">
            <v>1300</v>
          </cell>
          <cell r="M3540" t="str">
            <v>Sokol</v>
          </cell>
          <cell r="N3540">
            <v>39957</v>
          </cell>
          <cell r="O3540" t="str">
            <v>3517-24052009-008</v>
          </cell>
          <cell r="P3540" t="str">
            <v>PL-5506-C-2</v>
          </cell>
          <cell r="Q3540" t="str">
            <v>Produkt 2</v>
          </cell>
          <cell r="R3540" t="str">
            <v>KOLTEX</v>
          </cell>
          <cell r="S3540" t="str">
            <v>Morava</v>
          </cell>
          <cell r="T3540" t="str">
            <v>Olomouc</v>
          </cell>
          <cell r="U3540" t="str">
            <v>Černovír</v>
          </cell>
          <cell r="V3540">
            <v>788</v>
          </cell>
          <cell r="W3540">
            <v>473</v>
          </cell>
          <cell r="X3540">
            <v>155</v>
          </cell>
          <cell r="Y3540">
            <v>73315</v>
          </cell>
          <cell r="Z3540">
            <v>0.08</v>
          </cell>
          <cell r="AA3540">
            <v>5865.2</v>
          </cell>
          <cell r="AB3540">
            <v>67449.8</v>
          </cell>
          <cell r="AC3540">
            <v>0.02</v>
          </cell>
          <cell r="AD3540">
            <v>1348.9960000000001</v>
          </cell>
        </row>
        <row r="3541">
          <cell r="A3541">
            <v>3518</v>
          </cell>
          <cell r="B3541" t="str">
            <v>ZA 015</v>
          </cell>
          <cell r="D3541" t="str">
            <v>Karel</v>
          </cell>
          <cell r="E3541" t="str">
            <v>Zatloukal</v>
          </cell>
          <cell r="F3541" t="str">
            <v>DiS.</v>
          </cell>
          <cell r="G3541" t="str">
            <v>Firemní výdaj</v>
          </cell>
          <cell r="H3541">
            <v>4084</v>
          </cell>
          <cell r="I3541" t="str">
            <v>IT</v>
          </cell>
          <cell r="J3541" t="str">
            <v>860910/5725</v>
          </cell>
          <cell r="K3541">
            <v>19000</v>
          </cell>
          <cell r="L3541">
            <v>1000</v>
          </cell>
          <cell r="M3541" t="str">
            <v>Mize</v>
          </cell>
          <cell r="N3541">
            <v>39958</v>
          </cell>
          <cell r="O3541" t="str">
            <v>3518-25052009-015</v>
          </cell>
          <cell r="P3541" t="str">
            <v>CZ-2721-B-4</v>
          </cell>
          <cell r="Q3541" t="str">
            <v>Produkt 4</v>
          </cell>
          <cell r="R3541" t="str">
            <v>MOSTRO a.s.</v>
          </cell>
          <cell r="S3541" t="str">
            <v>Morava</v>
          </cell>
          <cell r="T3541" t="str">
            <v>Brno</v>
          </cell>
          <cell r="U3541" t="str">
            <v>Brno</v>
          </cell>
          <cell r="V3541">
            <v>905</v>
          </cell>
          <cell r="W3541">
            <v>173</v>
          </cell>
          <cell r="X3541">
            <v>400</v>
          </cell>
          <cell r="Y3541">
            <v>69200</v>
          </cell>
          <cell r="Z3541">
            <v>0</v>
          </cell>
          <cell r="AA3541">
            <v>0</v>
          </cell>
          <cell r="AB3541">
            <v>69200</v>
          </cell>
          <cell r="AC3541">
            <v>0.04</v>
          </cell>
          <cell r="AD3541">
            <v>2768</v>
          </cell>
        </row>
        <row r="3542">
          <cell r="A3542">
            <v>3519</v>
          </cell>
          <cell r="B3542" t="str">
            <v>ZA 008</v>
          </cell>
          <cell r="C3542" t="str">
            <v>Ing.</v>
          </cell>
          <cell r="D3542" t="str">
            <v>Pavel</v>
          </cell>
          <cell r="E3542" t="str">
            <v>Halama</v>
          </cell>
          <cell r="G3542" t="str">
            <v>Školení profesní</v>
          </cell>
          <cell r="H3542">
            <v>3257</v>
          </cell>
          <cell r="I3542" t="str">
            <v>Obchod</v>
          </cell>
          <cell r="J3542" t="str">
            <v>890921/6261</v>
          </cell>
          <cell r="K3542">
            <v>23000</v>
          </cell>
          <cell r="L3542">
            <v>1300</v>
          </cell>
          <cell r="M3542" t="str">
            <v>Jakhel</v>
          </cell>
          <cell r="N3542">
            <v>39959</v>
          </cell>
          <cell r="O3542" t="str">
            <v>3519-26052009-008</v>
          </cell>
          <cell r="P3542" t="str">
            <v>CZ-9569-D-3</v>
          </cell>
          <cell r="Q3542" t="str">
            <v>Produkt 3</v>
          </cell>
          <cell r="R3542" t="str">
            <v>KOLTEX</v>
          </cell>
          <cell r="S3542" t="str">
            <v>Morava</v>
          </cell>
          <cell r="T3542" t="str">
            <v>Olomouc</v>
          </cell>
          <cell r="U3542" t="str">
            <v>Černovír</v>
          </cell>
          <cell r="V3542">
            <v>788</v>
          </cell>
          <cell r="W3542">
            <v>46</v>
          </cell>
          <cell r="X3542">
            <v>74</v>
          </cell>
          <cell r="Y3542">
            <v>3404</v>
          </cell>
          <cell r="Z3542">
            <v>0</v>
          </cell>
          <cell r="AA3542">
            <v>0</v>
          </cell>
          <cell r="AB3542">
            <v>3404</v>
          </cell>
          <cell r="AC3542">
            <v>0.04</v>
          </cell>
          <cell r="AD3542">
            <v>136.16</v>
          </cell>
        </row>
        <row r="3543">
          <cell r="A3543">
            <v>3520</v>
          </cell>
          <cell r="B3543" t="str">
            <v>ZA 008</v>
          </cell>
          <cell r="C3543" t="str">
            <v>Ing.</v>
          </cell>
          <cell r="D3543" t="str">
            <v>Pavel</v>
          </cell>
          <cell r="E3543" t="str">
            <v>Halama</v>
          </cell>
          <cell r="G3543" t="str">
            <v>Školení jazyky</v>
          </cell>
          <cell r="H3543">
            <v>7651</v>
          </cell>
          <cell r="I3543" t="str">
            <v>Obchod</v>
          </cell>
          <cell r="J3543" t="str">
            <v>890921/6261</v>
          </cell>
          <cell r="K3543">
            <v>23000</v>
          </cell>
          <cell r="L3543">
            <v>1300</v>
          </cell>
          <cell r="M3543" t="str">
            <v>Mize</v>
          </cell>
          <cell r="N3543">
            <v>39961</v>
          </cell>
          <cell r="O3543" t="str">
            <v>3520-28052009-008</v>
          </cell>
          <cell r="P3543" t="str">
            <v>DE-6198-D-8</v>
          </cell>
          <cell r="Q3543" t="str">
            <v>Produkt 8</v>
          </cell>
          <cell r="R3543" t="str">
            <v>KOLTEX</v>
          </cell>
          <cell r="S3543" t="str">
            <v>Morava</v>
          </cell>
          <cell r="T3543" t="str">
            <v>Olomouc</v>
          </cell>
          <cell r="U3543" t="str">
            <v>Černovír</v>
          </cell>
          <cell r="V3543">
            <v>788</v>
          </cell>
          <cell r="W3543">
            <v>196</v>
          </cell>
          <cell r="X3543">
            <v>55</v>
          </cell>
          <cell r="Y3543">
            <v>10780</v>
          </cell>
          <cell r="Z3543">
            <v>0</v>
          </cell>
          <cell r="AA3543">
            <v>0</v>
          </cell>
          <cell r="AB3543">
            <v>10780</v>
          </cell>
          <cell r="AC3543">
            <v>0.04</v>
          </cell>
          <cell r="AD3543">
            <v>431.2</v>
          </cell>
        </row>
        <row r="3544">
          <cell r="A3544">
            <v>3521</v>
          </cell>
          <cell r="B3544" t="str">
            <v>ZA 015</v>
          </cell>
          <cell r="D3544" t="str">
            <v>Karel</v>
          </cell>
          <cell r="E3544" t="str">
            <v>Zatloukal</v>
          </cell>
          <cell r="F3544" t="str">
            <v>DiS.</v>
          </cell>
          <cell r="G3544" t="str">
            <v>Cestovné</v>
          </cell>
          <cell r="H3544">
            <v>3052</v>
          </cell>
          <cell r="I3544" t="str">
            <v>IT</v>
          </cell>
          <cell r="J3544" t="str">
            <v>860910/5725</v>
          </cell>
          <cell r="K3544">
            <v>19000</v>
          </cell>
          <cell r="L3544">
            <v>1000</v>
          </cell>
          <cell r="M3544" t="str">
            <v>Jakhel</v>
          </cell>
          <cell r="N3544">
            <v>39961</v>
          </cell>
          <cell r="O3544" t="str">
            <v>3521-28052009-015</v>
          </cell>
          <cell r="P3544" t="str">
            <v>CZ-1190-A-2</v>
          </cell>
          <cell r="Q3544" t="str">
            <v>Produkt 2</v>
          </cell>
          <cell r="R3544" t="str">
            <v>MOSTRO a.s.</v>
          </cell>
          <cell r="S3544" t="str">
            <v>Morava</v>
          </cell>
          <cell r="T3544" t="str">
            <v>Brno</v>
          </cell>
          <cell r="U3544" t="str">
            <v>Brno</v>
          </cell>
          <cell r="V3544">
            <v>905</v>
          </cell>
          <cell r="W3544">
            <v>160</v>
          </cell>
          <cell r="X3544">
            <v>155</v>
          </cell>
          <cell r="Y3544">
            <v>24800</v>
          </cell>
          <cell r="Z3544">
            <v>0</v>
          </cell>
          <cell r="AA3544">
            <v>0</v>
          </cell>
          <cell r="AB3544">
            <v>24800</v>
          </cell>
          <cell r="AC3544">
            <v>0.04</v>
          </cell>
          <cell r="AD3544">
            <v>992</v>
          </cell>
        </row>
        <row r="3545">
          <cell r="A3545">
            <v>3522</v>
          </cell>
          <cell r="B3545" t="str">
            <v>ZA 008</v>
          </cell>
          <cell r="C3545" t="str">
            <v>Ing.</v>
          </cell>
          <cell r="D3545" t="str">
            <v>Pavel</v>
          </cell>
          <cell r="E3545" t="str">
            <v>Halama</v>
          </cell>
          <cell r="G3545" t="str">
            <v>Cestovné</v>
          </cell>
          <cell r="H3545">
            <v>1782</v>
          </cell>
          <cell r="I3545" t="str">
            <v>Obchod</v>
          </cell>
          <cell r="J3545" t="str">
            <v>890921/6261</v>
          </cell>
          <cell r="K3545">
            <v>23000</v>
          </cell>
          <cell r="L3545">
            <v>1300</v>
          </cell>
          <cell r="M3545" t="str">
            <v>Sokol</v>
          </cell>
          <cell r="N3545">
            <v>39963</v>
          </cell>
          <cell r="O3545" t="str">
            <v>3522-30052009-008</v>
          </cell>
          <cell r="P3545" t="str">
            <v>DE-8473-C-8</v>
          </cell>
          <cell r="Q3545" t="str">
            <v>Produkt 8</v>
          </cell>
          <cell r="R3545" t="str">
            <v>KOLTEX</v>
          </cell>
          <cell r="S3545" t="str">
            <v>Morava</v>
          </cell>
          <cell r="T3545" t="str">
            <v>Olomouc</v>
          </cell>
          <cell r="U3545" t="str">
            <v>Černovír</v>
          </cell>
          <cell r="V3545">
            <v>788</v>
          </cell>
          <cell r="W3545">
            <v>37</v>
          </cell>
          <cell r="X3545">
            <v>55</v>
          </cell>
          <cell r="Y3545">
            <v>2035</v>
          </cell>
          <cell r="Z3545">
            <v>0</v>
          </cell>
          <cell r="AA3545">
            <v>0</v>
          </cell>
          <cell r="AB3545">
            <v>2035</v>
          </cell>
          <cell r="AC3545">
            <v>0.04</v>
          </cell>
          <cell r="AD3545">
            <v>81.400000000000006</v>
          </cell>
        </row>
        <row r="3546">
          <cell r="A3546">
            <v>3523</v>
          </cell>
          <cell r="B3546" t="str">
            <v>ZA 015</v>
          </cell>
          <cell r="D3546" t="str">
            <v>Karel</v>
          </cell>
          <cell r="E3546" t="str">
            <v>Zatloukal</v>
          </cell>
          <cell r="F3546" t="str">
            <v>DiS.</v>
          </cell>
          <cell r="G3546" t="str">
            <v>Školení profesní</v>
          </cell>
          <cell r="H3546">
            <v>4242</v>
          </cell>
          <cell r="I3546" t="str">
            <v>IT</v>
          </cell>
          <cell r="J3546" t="str">
            <v>860910/5725</v>
          </cell>
          <cell r="K3546">
            <v>19000</v>
          </cell>
          <cell r="L3546">
            <v>1000</v>
          </cell>
          <cell r="M3546" t="str">
            <v>Jakhel</v>
          </cell>
          <cell r="N3546">
            <v>39964</v>
          </cell>
          <cell r="O3546" t="str">
            <v>3523-31052009-015</v>
          </cell>
          <cell r="P3546" t="str">
            <v>CZ-7711-B-2</v>
          </cell>
          <cell r="Q3546" t="str">
            <v>Produkt 2</v>
          </cell>
          <cell r="R3546" t="str">
            <v>MOSTRO a.s.</v>
          </cell>
          <cell r="S3546" t="str">
            <v>Morava</v>
          </cell>
          <cell r="T3546" t="str">
            <v>Brno</v>
          </cell>
          <cell r="U3546" t="str">
            <v>Brno</v>
          </cell>
          <cell r="V3546">
            <v>905</v>
          </cell>
          <cell r="W3546">
            <v>55</v>
          </cell>
          <cell r="X3546">
            <v>154</v>
          </cell>
          <cell r="Y3546">
            <v>8470</v>
          </cell>
          <cell r="Z3546">
            <v>0</v>
          </cell>
          <cell r="AA3546">
            <v>0</v>
          </cell>
          <cell r="AB3546">
            <v>8470</v>
          </cell>
          <cell r="AC3546">
            <v>0.04</v>
          </cell>
          <cell r="AD3546">
            <v>338.8</v>
          </cell>
        </row>
        <row r="3547">
          <cell r="A3547">
            <v>3524</v>
          </cell>
          <cell r="B3547" t="str">
            <v>ZA 016</v>
          </cell>
          <cell r="D3547" t="str">
            <v>Karel</v>
          </cell>
          <cell r="E3547" t="str">
            <v>Jarolím</v>
          </cell>
          <cell r="G3547" t="str">
            <v>Cestovné</v>
          </cell>
          <cell r="H3547">
            <v>731</v>
          </cell>
          <cell r="I3547" t="str">
            <v>Výroba</v>
          </cell>
          <cell r="J3547" t="str">
            <v>860628/5974</v>
          </cell>
          <cell r="K3547">
            <v>25000</v>
          </cell>
          <cell r="L3547">
            <v>300</v>
          </cell>
          <cell r="M3547" t="str">
            <v>Kraus</v>
          </cell>
          <cell r="N3547">
            <v>39965</v>
          </cell>
          <cell r="O3547" t="str">
            <v>3524-01062009-016</v>
          </cell>
          <cell r="P3547" t="str">
            <v>CZ-3940-A-4</v>
          </cell>
          <cell r="Q3547" t="str">
            <v>Produkt 4</v>
          </cell>
          <cell r="R3547" t="str">
            <v>KOLTEX</v>
          </cell>
          <cell r="S3547" t="str">
            <v>Morava</v>
          </cell>
          <cell r="T3547" t="str">
            <v>Olomouc</v>
          </cell>
          <cell r="U3547" t="str">
            <v>Černovír</v>
          </cell>
          <cell r="V3547">
            <v>788</v>
          </cell>
          <cell r="W3547">
            <v>73</v>
          </cell>
          <cell r="X3547">
            <v>381</v>
          </cell>
          <cell r="Y3547">
            <v>27813</v>
          </cell>
          <cell r="Z3547">
            <v>0</v>
          </cell>
          <cell r="AA3547">
            <v>0</v>
          </cell>
          <cell r="AB3547">
            <v>27813</v>
          </cell>
          <cell r="AC3547">
            <v>0.04</v>
          </cell>
          <cell r="AD3547">
            <v>1112.52</v>
          </cell>
        </row>
        <row r="3548">
          <cell r="A3548">
            <v>3525</v>
          </cell>
          <cell r="B3548" t="str">
            <v>ZA 007</v>
          </cell>
          <cell r="D3548" t="str">
            <v>Vladimíra</v>
          </cell>
          <cell r="E3548" t="str">
            <v>Haldová</v>
          </cell>
          <cell r="F3548" t="str">
            <v>MBA</v>
          </cell>
          <cell r="G3548" t="str">
            <v>Školení jazyky</v>
          </cell>
          <cell r="H3548">
            <v>2002</v>
          </cell>
          <cell r="I3548" t="str">
            <v>Prodej D</v>
          </cell>
          <cell r="J3548" t="str">
            <v>885527/9004</v>
          </cell>
          <cell r="K3548">
            <v>22000</v>
          </cell>
          <cell r="L3548">
            <v>3300</v>
          </cell>
          <cell r="M3548" t="str">
            <v>Kraus</v>
          </cell>
          <cell r="N3548">
            <v>39967</v>
          </cell>
          <cell r="O3548" t="str">
            <v>3525-03062009-007</v>
          </cell>
          <cell r="P3548" t="str">
            <v>PL-9318-D-8</v>
          </cell>
          <cell r="Q3548" t="str">
            <v>Produkt 8</v>
          </cell>
          <cell r="R3548" t="str">
            <v>MOSTÁREŇ BREZNO a.s.</v>
          </cell>
          <cell r="S3548" t="str">
            <v>Čechy</v>
          </cell>
          <cell r="T3548" t="str">
            <v>Praha</v>
          </cell>
          <cell r="U3548" t="str">
            <v>Liboc</v>
          </cell>
          <cell r="V3548">
            <v>861</v>
          </cell>
          <cell r="W3548">
            <v>386</v>
          </cell>
          <cell r="X3548">
            <v>55</v>
          </cell>
          <cell r="Y3548">
            <v>21230</v>
          </cell>
          <cell r="Z3548">
            <v>0.02</v>
          </cell>
          <cell r="AA3548">
            <v>424.6</v>
          </cell>
          <cell r="AB3548">
            <v>20805.400000000001</v>
          </cell>
          <cell r="AC3548">
            <v>0.01</v>
          </cell>
          <cell r="AD3548">
            <v>208.05400000000003</v>
          </cell>
        </row>
        <row r="3549">
          <cell r="A3549">
            <v>3526</v>
          </cell>
          <cell r="B3549" t="str">
            <v>ZA 015</v>
          </cell>
          <cell r="D3549" t="str">
            <v>Karel</v>
          </cell>
          <cell r="E3549" t="str">
            <v>Zatloukal</v>
          </cell>
          <cell r="F3549" t="str">
            <v>DiS.</v>
          </cell>
          <cell r="G3549" t="str">
            <v>Školení jazyky</v>
          </cell>
          <cell r="H3549">
            <v>229</v>
          </cell>
          <cell r="I3549" t="str">
            <v>IT</v>
          </cell>
          <cell r="J3549" t="str">
            <v>860910/5725</v>
          </cell>
          <cell r="K3549">
            <v>19000</v>
          </cell>
          <cell r="L3549">
            <v>1000</v>
          </cell>
          <cell r="M3549" t="str">
            <v>Jakhel</v>
          </cell>
          <cell r="N3549">
            <v>39967</v>
          </cell>
          <cell r="O3549" t="str">
            <v>3526-03062009-015</v>
          </cell>
          <cell r="P3549" t="str">
            <v>DE-9335-A-1</v>
          </cell>
          <cell r="Q3549" t="str">
            <v>Produkt 1</v>
          </cell>
          <cell r="R3549" t="str">
            <v>Komerční banka</v>
          </cell>
          <cell r="S3549" t="str">
            <v>Morava</v>
          </cell>
          <cell r="T3549" t="str">
            <v>Frýdek-Místek</v>
          </cell>
          <cell r="U3549" t="str">
            <v>Lhotka</v>
          </cell>
          <cell r="V3549">
            <v>748</v>
          </cell>
          <cell r="W3549">
            <v>220</v>
          </cell>
          <cell r="X3549">
            <v>106</v>
          </cell>
          <cell r="Y3549">
            <v>23320</v>
          </cell>
          <cell r="Z3549">
            <v>0.05</v>
          </cell>
          <cell r="AA3549">
            <v>1166</v>
          </cell>
          <cell r="AB3549">
            <v>22154</v>
          </cell>
          <cell r="AC3549">
            <v>0.01</v>
          </cell>
          <cell r="AD3549">
            <v>221.54</v>
          </cell>
        </row>
        <row r="3550">
          <cell r="A3550">
            <v>3527</v>
          </cell>
          <cell r="B3550" t="str">
            <v>ZA 015</v>
          </cell>
          <cell r="D3550" t="str">
            <v>Karel</v>
          </cell>
          <cell r="E3550" t="str">
            <v>Zatloukal</v>
          </cell>
          <cell r="F3550" t="str">
            <v>DiS.</v>
          </cell>
          <cell r="G3550" t="str">
            <v>Telefon</v>
          </cell>
          <cell r="H3550">
            <v>2299</v>
          </cell>
          <cell r="I3550" t="str">
            <v>IT</v>
          </cell>
          <cell r="J3550" t="str">
            <v>860910/5725</v>
          </cell>
          <cell r="K3550">
            <v>19000</v>
          </cell>
          <cell r="L3550">
            <v>1000</v>
          </cell>
          <cell r="M3550" t="str">
            <v>Mize</v>
          </cell>
          <cell r="N3550">
            <v>39969</v>
          </cell>
          <cell r="O3550" t="str">
            <v>3527-05062009-015</v>
          </cell>
          <cell r="P3550" t="str">
            <v>AU-8959-D-0</v>
          </cell>
          <cell r="Q3550" t="str">
            <v>Produkt 10</v>
          </cell>
          <cell r="R3550" t="str">
            <v>Komerční banka</v>
          </cell>
          <cell r="S3550" t="str">
            <v>Morava</v>
          </cell>
          <cell r="T3550" t="str">
            <v>Frýdek-Místek</v>
          </cell>
          <cell r="U3550" t="str">
            <v>Lhotka</v>
          </cell>
          <cell r="V3550">
            <v>748</v>
          </cell>
          <cell r="W3550">
            <v>408</v>
          </cell>
          <cell r="X3550">
            <v>125</v>
          </cell>
          <cell r="Y3550">
            <v>51000</v>
          </cell>
          <cell r="Z3550">
            <v>0.09</v>
          </cell>
          <cell r="AA3550">
            <v>4590</v>
          </cell>
          <cell r="AB3550">
            <v>46410</v>
          </cell>
          <cell r="AC3550">
            <v>0.02</v>
          </cell>
          <cell r="AD3550">
            <v>928.2</v>
          </cell>
        </row>
        <row r="3551">
          <cell r="A3551">
            <v>3528</v>
          </cell>
          <cell r="B3551" t="str">
            <v>ZA 007</v>
          </cell>
          <cell r="D3551" t="str">
            <v>Vladimíra</v>
          </cell>
          <cell r="E3551" t="str">
            <v>Haldová</v>
          </cell>
          <cell r="F3551" t="str">
            <v>MBA</v>
          </cell>
          <cell r="G3551" t="str">
            <v>Telefon</v>
          </cell>
          <cell r="H3551">
            <v>7966</v>
          </cell>
          <cell r="I3551" t="str">
            <v>Prodej A</v>
          </cell>
          <cell r="J3551" t="str">
            <v>885527/9004</v>
          </cell>
          <cell r="K3551">
            <v>22000</v>
          </cell>
          <cell r="L3551">
            <v>3300</v>
          </cell>
          <cell r="M3551" t="str">
            <v>Sokol</v>
          </cell>
          <cell r="N3551">
            <v>39970</v>
          </cell>
          <cell r="O3551" t="str">
            <v>3528-06062009-007</v>
          </cell>
          <cell r="P3551" t="str">
            <v>CZ-4206-B-8</v>
          </cell>
          <cell r="Q3551" t="str">
            <v>Produkt 8</v>
          </cell>
          <cell r="R3551" t="str">
            <v>MOSTÁREŇ BREZNO a.s.</v>
          </cell>
          <cell r="S3551" t="str">
            <v>Čechy</v>
          </cell>
          <cell r="T3551" t="str">
            <v>Praha</v>
          </cell>
          <cell r="U3551" t="str">
            <v>Liboc</v>
          </cell>
          <cell r="V3551">
            <v>861</v>
          </cell>
          <cell r="W3551">
            <v>402</v>
          </cell>
          <cell r="X3551">
            <v>55</v>
          </cell>
          <cell r="Y3551">
            <v>22110</v>
          </cell>
          <cell r="Z3551">
            <v>0.06</v>
          </cell>
          <cell r="AA3551">
            <v>1326.6</v>
          </cell>
          <cell r="AB3551">
            <v>20783.400000000001</v>
          </cell>
          <cell r="AC3551">
            <v>0.02</v>
          </cell>
          <cell r="AD3551">
            <v>415.66800000000006</v>
          </cell>
        </row>
        <row r="3552">
          <cell r="A3552">
            <v>3529</v>
          </cell>
          <cell r="B3552" t="str">
            <v>ZA 015</v>
          </cell>
          <cell r="D3552" t="str">
            <v>Karel</v>
          </cell>
          <cell r="E3552" t="str">
            <v>Zatloukal</v>
          </cell>
          <cell r="F3552" t="str">
            <v>DiS.</v>
          </cell>
          <cell r="G3552" t="str">
            <v>Benzín</v>
          </cell>
          <cell r="H3552">
            <v>7218</v>
          </cell>
          <cell r="I3552" t="str">
            <v>IT</v>
          </cell>
          <cell r="J3552" t="str">
            <v>860910/5725</v>
          </cell>
          <cell r="K3552">
            <v>19000</v>
          </cell>
          <cell r="L3552">
            <v>1000</v>
          </cell>
          <cell r="M3552" t="str">
            <v>Mize</v>
          </cell>
          <cell r="N3552">
            <v>39971</v>
          </cell>
          <cell r="O3552" t="str">
            <v>3529-07062009-015</v>
          </cell>
          <cell r="P3552" t="str">
            <v>DE-5355-C-3</v>
          </cell>
          <cell r="Q3552" t="str">
            <v>Produkt 3</v>
          </cell>
          <cell r="R3552" t="str">
            <v>Komerční banka</v>
          </cell>
          <cell r="S3552" t="str">
            <v>Morava</v>
          </cell>
          <cell r="T3552" t="str">
            <v>Frýdek-Místek</v>
          </cell>
          <cell r="U3552" t="str">
            <v>Lhotka</v>
          </cell>
          <cell r="V3552">
            <v>748</v>
          </cell>
          <cell r="W3552">
            <v>312</v>
          </cell>
          <cell r="X3552">
            <v>60</v>
          </cell>
          <cell r="Y3552">
            <v>18720</v>
          </cell>
          <cell r="Z3552">
            <v>0.02</v>
          </cell>
          <cell r="AA3552">
            <v>374.40000000000003</v>
          </cell>
          <cell r="AB3552">
            <v>18345.599999999999</v>
          </cell>
          <cell r="AC3552">
            <v>0.01</v>
          </cell>
          <cell r="AD3552">
            <v>183.45599999999999</v>
          </cell>
        </row>
        <row r="3553">
          <cell r="A3553">
            <v>3530</v>
          </cell>
          <cell r="B3553" t="str">
            <v>ZA 007</v>
          </cell>
          <cell r="D3553" t="str">
            <v>Vladimíra</v>
          </cell>
          <cell r="E3553" t="str">
            <v>Haldová</v>
          </cell>
          <cell r="F3553" t="str">
            <v>MBA</v>
          </cell>
          <cell r="G3553" t="str">
            <v>Benzín</v>
          </cell>
          <cell r="H3553">
            <v>1178</v>
          </cell>
          <cell r="I3553" t="str">
            <v>Prodej D</v>
          </cell>
          <cell r="J3553" t="str">
            <v>885527/9004</v>
          </cell>
          <cell r="K3553">
            <v>22000</v>
          </cell>
          <cell r="L3553">
            <v>3300</v>
          </cell>
          <cell r="M3553" t="str">
            <v>Mize</v>
          </cell>
          <cell r="N3553">
            <v>39973</v>
          </cell>
          <cell r="O3553" t="str">
            <v>3530-09062009-007</v>
          </cell>
          <cell r="P3553" t="str">
            <v>PL-9002-A-5</v>
          </cell>
          <cell r="Q3553" t="str">
            <v>Produkt 5</v>
          </cell>
          <cell r="R3553" t="str">
            <v>MOSTÁREŇ BREZNO a.s.</v>
          </cell>
          <cell r="S3553" t="str">
            <v>Čechy</v>
          </cell>
          <cell r="T3553" t="str">
            <v>Praha</v>
          </cell>
          <cell r="U3553" t="str">
            <v>Liboc</v>
          </cell>
          <cell r="V3553">
            <v>861</v>
          </cell>
          <cell r="W3553">
            <v>231</v>
          </cell>
          <cell r="X3553">
            <v>501</v>
          </cell>
          <cell r="Y3553">
            <v>115731</v>
          </cell>
          <cell r="Z3553">
            <v>0.03</v>
          </cell>
          <cell r="AA3553">
            <v>3471.93</v>
          </cell>
          <cell r="AB3553">
            <v>112259.07</v>
          </cell>
          <cell r="AC3553">
            <v>0.01</v>
          </cell>
          <cell r="AD3553">
            <v>1122.5907000000002</v>
          </cell>
        </row>
        <row r="3554">
          <cell r="A3554">
            <v>3531</v>
          </cell>
          <cell r="B3554" t="str">
            <v>ZA 015</v>
          </cell>
          <cell r="D3554" t="str">
            <v>Karel</v>
          </cell>
          <cell r="E3554" t="str">
            <v>Zatloukal</v>
          </cell>
          <cell r="F3554" t="str">
            <v>DiS.</v>
          </cell>
          <cell r="G3554" t="str">
            <v>Firemní výdaj</v>
          </cell>
          <cell r="H3554">
            <v>3643</v>
          </cell>
          <cell r="I3554" t="str">
            <v>IT</v>
          </cell>
          <cell r="J3554" t="str">
            <v>860910/5725</v>
          </cell>
          <cell r="K3554">
            <v>19000</v>
          </cell>
          <cell r="L3554">
            <v>1000</v>
          </cell>
          <cell r="M3554" t="str">
            <v>Mize</v>
          </cell>
          <cell r="N3554">
            <v>39973</v>
          </cell>
          <cell r="O3554" t="str">
            <v>3531-09062009-015</v>
          </cell>
          <cell r="P3554" t="str">
            <v>PL-2472-D-6</v>
          </cell>
          <cell r="Q3554" t="str">
            <v>Produkt 6</v>
          </cell>
          <cell r="R3554" t="str">
            <v>Komerční banka</v>
          </cell>
          <cell r="S3554" t="str">
            <v>Morava</v>
          </cell>
          <cell r="T3554" t="str">
            <v>Frýdek-Místek</v>
          </cell>
          <cell r="U3554" t="str">
            <v>Lhotka</v>
          </cell>
          <cell r="V3554">
            <v>748</v>
          </cell>
          <cell r="W3554">
            <v>321</v>
          </cell>
          <cell r="X3554">
            <v>680</v>
          </cell>
          <cell r="Y3554">
            <v>218280</v>
          </cell>
          <cell r="Z3554">
            <v>0.02</v>
          </cell>
          <cell r="AA3554">
            <v>4365.6000000000004</v>
          </cell>
          <cell r="AB3554">
            <v>213914.4</v>
          </cell>
          <cell r="AC3554">
            <v>0.01</v>
          </cell>
          <cell r="AD3554">
            <v>2139.1439999999998</v>
          </cell>
        </row>
        <row r="3555">
          <cell r="A3555">
            <v>3532</v>
          </cell>
          <cell r="B3555" t="str">
            <v>ZA 398</v>
          </cell>
          <cell r="D3555" t="str">
            <v>Michal</v>
          </cell>
          <cell r="E3555" t="str">
            <v>Bejček</v>
          </cell>
          <cell r="G3555" t="str">
            <v>Firemní výdaj</v>
          </cell>
          <cell r="H3555">
            <v>3760</v>
          </cell>
          <cell r="I3555" t="str">
            <v>Prodej C</v>
          </cell>
          <cell r="J3555" t="str">
            <v>660727/3464</v>
          </cell>
          <cell r="K3555">
            <v>19000</v>
          </cell>
          <cell r="L3555">
            <v>0</v>
          </cell>
          <cell r="M3555" t="str">
            <v>Mize</v>
          </cell>
          <cell r="N3555">
            <v>39975</v>
          </cell>
          <cell r="O3555" t="str">
            <v>3532-11062009-398</v>
          </cell>
          <cell r="P3555" t="str">
            <v>CZ-4461-B-6</v>
          </cell>
          <cell r="Q3555" t="str">
            <v>Produkt 6</v>
          </cell>
          <cell r="R3555" t="str">
            <v>Komerční banka</v>
          </cell>
          <cell r="S3555" t="str">
            <v>Morava</v>
          </cell>
          <cell r="T3555" t="str">
            <v>Frýdek-Místek</v>
          </cell>
          <cell r="U3555" t="str">
            <v>Lhotka</v>
          </cell>
          <cell r="V3555">
            <v>748</v>
          </cell>
          <cell r="W3555">
            <v>431</v>
          </cell>
          <cell r="X3555">
            <v>681</v>
          </cell>
          <cell r="Y3555">
            <v>293511</v>
          </cell>
          <cell r="Z3555">
            <v>0</v>
          </cell>
          <cell r="AA3555">
            <v>0</v>
          </cell>
          <cell r="AB3555">
            <v>293511</v>
          </cell>
          <cell r="AC3555">
            <v>0.04</v>
          </cell>
          <cell r="AD3555">
            <v>11740.44</v>
          </cell>
        </row>
        <row r="3556">
          <cell r="A3556">
            <v>3533</v>
          </cell>
          <cell r="B3556" t="str">
            <v>ZA 007</v>
          </cell>
          <cell r="D3556" t="str">
            <v>Vladimíra</v>
          </cell>
          <cell r="E3556" t="str">
            <v>Haldová</v>
          </cell>
          <cell r="F3556" t="str">
            <v>MBA</v>
          </cell>
          <cell r="G3556" t="str">
            <v>Firemní výdaj</v>
          </cell>
          <cell r="H3556">
            <v>7203</v>
          </cell>
          <cell r="I3556" t="str">
            <v>Prodej C</v>
          </cell>
          <cell r="J3556" t="str">
            <v>885527/9004</v>
          </cell>
          <cell r="K3556">
            <v>22000</v>
          </cell>
          <cell r="L3556">
            <v>3300</v>
          </cell>
          <cell r="M3556" t="str">
            <v>Kraus</v>
          </cell>
          <cell r="N3556">
            <v>39976</v>
          </cell>
          <cell r="O3556" t="str">
            <v>3533-12062009-007</v>
          </cell>
          <cell r="P3556" t="str">
            <v>AU-1604-C-0</v>
          </cell>
          <cell r="Q3556" t="str">
            <v>Produkt 10</v>
          </cell>
          <cell r="R3556" t="str">
            <v>MOSTÁREŇ BREZNO a.s.</v>
          </cell>
          <cell r="S3556" t="str">
            <v>Čechy</v>
          </cell>
          <cell r="T3556" t="str">
            <v>Praha</v>
          </cell>
          <cell r="U3556" t="str">
            <v>Liboc</v>
          </cell>
          <cell r="V3556">
            <v>861</v>
          </cell>
          <cell r="W3556">
            <v>357</v>
          </cell>
          <cell r="X3556">
            <v>122</v>
          </cell>
          <cell r="Y3556">
            <v>43554</v>
          </cell>
          <cell r="Z3556">
            <v>7.0000000000000007E-2</v>
          </cell>
          <cell r="AA3556">
            <v>3048.78</v>
          </cell>
          <cell r="AB3556">
            <v>40505.22</v>
          </cell>
          <cell r="AC3556">
            <v>0.02</v>
          </cell>
          <cell r="AD3556">
            <v>810.10440000000006</v>
          </cell>
        </row>
        <row r="3557">
          <cell r="A3557">
            <v>3534</v>
          </cell>
          <cell r="B3557" t="str">
            <v>ZA 010</v>
          </cell>
          <cell r="D3557" t="str">
            <v>Roman</v>
          </cell>
          <cell r="E3557" t="str">
            <v>Zatloukal</v>
          </cell>
          <cell r="G3557" t="str">
            <v>Benzín</v>
          </cell>
          <cell r="H3557">
            <v>2386</v>
          </cell>
          <cell r="I3557" t="str">
            <v>Výroba</v>
          </cell>
          <cell r="J3557" t="str">
            <v>880602/6020</v>
          </cell>
          <cell r="K3557">
            <v>15500</v>
          </cell>
          <cell r="L3557">
            <v>300</v>
          </cell>
          <cell r="M3557" t="str">
            <v>Sokol</v>
          </cell>
          <cell r="N3557">
            <v>39977</v>
          </cell>
          <cell r="O3557" t="str">
            <v>3534-13062009-010</v>
          </cell>
          <cell r="P3557" t="str">
            <v>CZ-2470-A-2</v>
          </cell>
          <cell r="Q3557" t="str">
            <v>Produkt 2</v>
          </cell>
          <cell r="R3557" t="str">
            <v>KONZEKO spol.s r.o.</v>
          </cell>
          <cell r="S3557" t="str">
            <v>Morava</v>
          </cell>
          <cell r="T3557" t="str">
            <v>Olomouc</v>
          </cell>
          <cell r="U3557" t="str">
            <v>Bouzov</v>
          </cell>
          <cell r="V3557">
            <v>328</v>
          </cell>
          <cell r="W3557">
            <v>276</v>
          </cell>
          <cell r="X3557">
            <v>158</v>
          </cell>
          <cell r="Y3557">
            <v>43608</v>
          </cell>
          <cell r="Z3557">
            <v>0.09</v>
          </cell>
          <cell r="AA3557">
            <v>3924.72</v>
          </cell>
          <cell r="AB3557">
            <v>39683.279999999999</v>
          </cell>
          <cell r="AC3557">
            <v>0.02</v>
          </cell>
          <cell r="AD3557">
            <v>793.66560000000004</v>
          </cell>
        </row>
        <row r="3558">
          <cell r="A3558">
            <v>3535</v>
          </cell>
          <cell r="B3558" t="str">
            <v>ZA 002</v>
          </cell>
          <cell r="C3558" t="str">
            <v>Mgr.</v>
          </cell>
          <cell r="D3558" t="str">
            <v>Jan</v>
          </cell>
          <cell r="E3558" t="str">
            <v>Vodička</v>
          </cell>
          <cell r="G3558" t="str">
            <v>Cestovné</v>
          </cell>
          <cell r="H3558">
            <v>1701</v>
          </cell>
          <cell r="I3558" t="str">
            <v>Prodej A</v>
          </cell>
          <cell r="J3558" t="str">
            <v>830420/5778</v>
          </cell>
          <cell r="K3558">
            <v>25000</v>
          </cell>
          <cell r="L3558">
            <v>1600</v>
          </cell>
          <cell r="M3558" t="str">
            <v>Mize</v>
          </cell>
          <cell r="N3558">
            <v>39979</v>
          </cell>
          <cell r="O3558" t="str">
            <v>3535-15062009-002</v>
          </cell>
          <cell r="P3558" t="str">
            <v>CZ-8550-A-7</v>
          </cell>
          <cell r="Q3558" t="str">
            <v>Produkt 7</v>
          </cell>
          <cell r="R3558" t="str">
            <v>MOSTÁREŇ BREZNO a.s.</v>
          </cell>
          <cell r="S3558" t="str">
            <v>Čechy</v>
          </cell>
          <cell r="T3558" t="str">
            <v>Praha</v>
          </cell>
          <cell r="U3558" t="str">
            <v>Liboc</v>
          </cell>
          <cell r="V3558">
            <v>861</v>
          </cell>
          <cell r="W3558">
            <v>488</v>
          </cell>
          <cell r="X3558">
            <v>1200</v>
          </cell>
          <cell r="Y3558">
            <v>585600</v>
          </cell>
          <cell r="Z3558">
            <v>0.09</v>
          </cell>
          <cell r="AA3558">
            <v>52704</v>
          </cell>
          <cell r="AB3558">
            <v>532896</v>
          </cell>
          <cell r="AC3558">
            <v>0.02</v>
          </cell>
          <cell r="AD3558">
            <v>10657.92</v>
          </cell>
        </row>
        <row r="3559">
          <cell r="A3559">
            <v>3536</v>
          </cell>
          <cell r="B3559" t="str">
            <v>ZA 010</v>
          </cell>
          <cell r="D3559" t="str">
            <v>Roman</v>
          </cell>
          <cell r="E3559" t="str">
            <v>Zatloukal</v>
          </cell>
          <cell r="G3559" t="str">
            <v>Firemní výdaj</v>
          </cell>
          <cell r="H3559">
            <v>742</v>
          </cell>
          <cell r="I3559" t="str">
            <v>Výroba</v>
          </cell>
          <cell r="J3559" t="str">
            <v>880602/6020</v>
          </cell>
          <cell r="K3559">
            <v>15500</v>
          </cell>
          <cell r="L3559">
            <v>300</v>
          </cell>
          <cell r="M3559" t="str">
            <v>Jakhel</v>
          </cell>
          <cell r="N3559">
            <v>39979</v>
          </cell>
          <cell r="O3559" t="str">
            <v>3536-15062009-010</v>
          </cell>
          <cell r="P3559" t="str">
            <v>CZ-8591-B-2</v>
          </cell>
          <cell r="Q3559" t="str">
            <v>Produkt 2</v>
          </cell>
          <cell r="R3559" t="str">
            <v>KONZEKO spol.s r.o.</v>
          </cell>
          <cell r="S3559" t="str">
            <v>Morava</v>
          </cell>
          <cell r="T3559" t="str">
            <v>Olomouc</v>
          </cell>
          <cell r="U3559" t="str">
            <v>Bouzov</v>
          </cell>
          <cell r="V3559">
            <v>328</v>
          </cell>
          <cell r="W3559">
            <v>142</v>
          </cell>
          <cell r="X3559">
            <v>152</v>
          </cell>
          <cell r="Y3559">
            <v>21584</v>
          </cell>
          <cell r="Z3559">
            <v>0.03</v>
          </cell>
          <cell r="AA3559">
            <v>647.52</v>
          </cell>
          <cell r="AB3559">
            <v>20936.48</v>
          </cell>
          <cell r="AC3559">
            <v>0.01</v>
          </cell>
          <cell r="AD3559">
            <v>209.3648</v>
          </cell>
        </row>
        <row r="3560">
          <cell r="A3560">
            <v>3537</v>
          </cell>
          <cell r="B3560" t="str">
            <v>ZA 010</v>
          </cell>
          <cell r="D3560" t="str">
            <v>Roman</v>
          </cell>
          <cell r="E3560" t="str">
            <v>Zatloukal</v>
          </cell>
          <cell r="G3560" t="str">
            <v>Cestovné</v>
          </cell>
          <cell r="H3560">
            <v>1064</v>
          </cell>
          <cell r="I3560" t="str">
            <v>Výroba</v>
          </cell>
          <cell r="J3560" t="str">
            <v>880602/6020</v>
          </cell>
          <cell r="K3560">
            <v>15500</v>
          </cell>
          <cell r="L3560">
            <v>300</v>
          </cell>
          <cell r="M3560" t="str">
            <v>Mize</v>
          </cell>
          <cell r="N3560">
            <v>39981</v>
          </cell>
          <cell r="O3560" t="str">
            <v>3537-17062009-010</v>
          </cell>
          <cell r="P3560" t="str">
            <v>CZ-1745-C-5</v>
          </cell>
          <cell r="Q3560" t="str">
            <v>Produkt 5</v>
          </cell>
          <cell r="R3560" t="str">
            <v>KONZEKO spol.s r.o.</v>
          </cell>
          <cell r="S3560" t="str">
            <v>Morava</v>
          </cell>
          <cell r="T3560" t="str">
            <v>Olomouc</v>
          </cell>
          <cell r="U3560" t="str">
            <v>Bouzov</v>
          </cell>
          <cell r="V3560">
            <v>328</v>
          </cell>
          <cell r="W3560">
            <v>147</v>
          </cell>
          <cell r="X3560">
            <v>500</v>
          </cell>
          <cell r="Y3560">
            <v>73500</v>
          </cell>
          <cell r="Z3560">
            <v>0</v>
          </cell>
          <cell r="AA3560">
            <v>0</v>
          </cell>
          <cell r="AB3560">
            <v>73500</v>
          </cell>
          <cell r="AC3560">
            <v>0.04</v>
          </cell>
          <cell r="AD3560">
            <v>2940</v>
          </cell>
        </row>
        <row r="3561">
          <cell r="A3561">
            <v>3538</v>
          </cell>
          <cell r="B3561" t="str">
            <v>ZA 400</v>
          </cell>
          <cell r="D3561" t="str">
            <v>Lukáš</v>
          </cell>
          <cell r="E3561" t="str">
            <v>Benda</v>
          </cell>
          <cell r="G3561" t="str">
            <v>Benzín</v>
          </cell>
          <cell r="H3561">
            <v>7105</v>
          </cell>
          <cell r="I3561" t="str">
            <v>Prodej C</v>
          </cell>
          <cell r="J3561" t="str">
            <v>520525/214</v>
          </cell>
          <cell r="K3561">
            <v>24000</v>
          </cell>
          <cell r="L3561">
            <v>3300</v>
          </cell>
          <cell r="M3561" t="str">
            <v>Mize</v>
          </cell>
          <cell r="N3561">
            <v>39982</v>
          </cell>
          <cell r="O3561" t="str">
            <v>3538-18062009-400</v>
          </cell>
          <cell r="P3561" t="str">
            <v>PL-2294-A-5</v>
          </cell>
          <cell r="Q3561" t="str">
            <v>Produkt 5</v>
          </cell>
          <cell r="R3561" t="str">
            <v>MORAVSKÉ ŽELEZÁRNY a.s.</v>
          </cell>
          <cell r="S3561" t="str">
            <v>Čechy</v>
          </cell>
          <cell r="T3561" t="str">
            <v>Praha</v>
          </cell>
          <cell r="U3561" t="str">
            <v>Písnice</v>
          </cell>
          <cell r="V3561">
            <v>257</v>
          </cell>
          <cell r="W3561">
            <v>260</v>
          </cell>
          <cell r="X3561">
            <v>501</v>
          </cell>
          <cell r="Y3561">
            <v>130260</v>
          </cell>
          <cell r="Z3561">
            <v>0.09</v>
          </cell>
          <cell r="AA3561">
            <v>11723.4</v>
          </cell>
          <cell r="AB3561">
            <v>118536.6</v>
          </cell>
          <cell r="AC3561">
            <v>0.02</v>
          </cell>
          <cell r="AD3561">
            <v>2370.732</v>
          </cell>
        </row>
        <row r="3562">
          <cell r="A3562">
            <v>3539</v>
          </cell>
          <cell r="B3562" t="str">
            <v>ZA 010</v>
          </cell>
          <cell r="D3562" t="str">
            <v>Roman</v>
          </cell>
          <cell r="E3562" t="str">
            <v>Zatloukal</v>
          </cell>
          <cell r="G3562" t="str">
            <v>Školení profesní</v>
          </cell>
          <cell r="H3562">
            <v>7589</v>
          </cell>
          <cell r="I3562" t="str">
            <v>Výroba</v>
          </cell>
          <cell r="J3562" t="str">
            <v>880602/6020</v>
          </cell>
          <cell r="K3562">
            <v>15500</v>
          </cell>
          <cell r="L3562">
            <v>300</v>
          </cell>
          <cell r="M3562" t="str">
            <v>Mize</v>
          </cell>
          <cell r="N3562">
            <v>39983</v>
          </cell>
          <cell r="O3562" t="str">
            <v>3539-19062009-010</v>
          </cell>
          <cell r="P3562" t="str">
            <v>DE-1494-A-6</v>
          </cell>
          <cell r="Q3562" t="str">
            <v>Produkt 6</v>
          </cell>
          <cell r="R3562" t="str">
            <v>KONZEKO spol.s r.o.</v>
          </cell>
          <cell r="S3562" t="str">
            <v>Morava</v>
          </cell>
          <cell r="T3562" t="str">
            <v>Olomouc</v>
          </cell>
          <cell r="U3562" t="str">
            <v>Bouzov</v>
          </cell>
          <cell r="V3562">
            <v>328</v>
          </cell>
          <cell r="W3562">
            <v>315</v>
          </cell>
          <cell r="X3562">
            <v>683</v>
          </cell>
          <cell r="Y3562">
            <v>215145</v>
          </cell>
          <cell r="Z3562">
            <v>0.02</v>
          </cell>
          <cell r="AA3562">
            <v>4302.8999999999996</v>
          </cell>
          <cell r="AB3562">
            <v>210842.1</v>
          </cell>
          <cell r="AC3562">
            <v>0.01</v>
          </cell>
          <cell r="AD3562">
            <v>2108.4210000000003</v>
          </cell>
        </row>
        <row r="3563">
          <cell r="A3563">
            <v>3540</v>
          </cell>
          <cell r="B3563" t="str">
            <v>ZA 011</v>
          </cell>
          <cell r="C3563" t="str">
            <v>PHDr.</v>
          </cell>
          <cell r="D3563" t="str">
            <v>Lukáš</v>
          </cell>
          <cell r="E3563" t="str">
            <v>Jarolím</v>
          </cell>
          <cell r="G3563" t="str">
            <v>Telefon</v>
          </cell>
          <cell r="H3563">
            <v>1277</v>
          </cell>
          <cell r="I3563" t="str">
            <v>Management</v>
          </cell>
          <cell r="J3563" t="str">
            <v>870306/0982</v>
          </cell>
          <cell r="K3563">
            <v>35000</v>
          </cell>
          <cell r="L3563">
            <v>3800</v>
          </cell>
          <cell r="M3563" t="str">
            <v>Mize</v>
          </cell>
          <cell r="N3563">
            <v>39985</v>
          </cell>
          <cell r="O3563" t="str">
            <v>3540-21062009-011</v>
          </cell>
          <cell r="P3563" t="str">
            <v>CZ-1814-B-5</v>
          </cell>
          <cell r="Q3563" t="str">
            <v>Produkt 5</v>
          </cell>
          <cell r="R3563" t="str">
            <v>KONZEKO spol.s r.o.</v>
          </cell>
          <cell r="S3563" t="str">
            <v>Morava</v>
          </cell>
          <cell r="T3563" t="str">
            <v>Olomouc</v>
          </cell>
          <cell r="U3563" t="str">
            <v>Bouzov</v>
          </cell>
          <cell r="V3563">
            <v>328</v>
          </cell>
          <cell r="W3563">
            <v>54</v>
          </cell>
          <cell r="X3563">
            <v>501</v>
          </cell>
          <cell r="Y3563">
            <v>27054</v>
          </cell>
          <cell r="Z3563">
            <v>0</v>
          </cell>
          <cell r="AA3563">
            <v>0</v>
          </cell>
          <cell r="AB3563">
            <v>27054</v>
          </cell>
          <cell r="AC3563">
            <v>0.04</v>
          </cell>
          <cell r="AD3563">
            <v>1082.1600000000001</v>
          </cell>
        </row>
        <row r="3564">
          <cell r="A3564">
            <v>3541</v>
          </cell>
          <cell r="B3564" t="str">
            <v>ZA 329</v>
          </cell>
          <cell r="C3564" t="str">
            <v>PHDr.</v>
          </cell>
          <cell r="D3564" t="str">
            <v>Adam</v>
          </cell>
          <cell r="E3564" t="str">
            <v>Škaredý</v>
          </cell>
          <cell r="G3564" t="str">
            <v>Cestovné</v>
          </cell>
          <cell r="H3564">
            <v>5338</v>
          </cell>
          <cell r="I3564" t="str">
            <v>Prodej B</v>
          </cell>
          <cell r="J3564" t="str">
            <v>550414/4162</v>
          </cell>
          <cell r="K3564">
            <v>21500</v>
          </cell>
          <cell r="L3564">
            <v>1600</v>
          </cell>
          <cell r="M3564" t="str">
            <v>Mize</v>
          </cell>
          <cell r="N3564">
            <v>39985</v>
          </cell>
          <cell r="O3564" t="str">
            <v>3541-21062009-329</v>
          </cell>
          <cell r="P3564" t="str">
            <v>DE-2464-A-9</v>
          </cell>
          <cell r="Q3564" t="str">
            <v>Produkt 9</v>
          </cell>
          <cell r="R3564" t="str">
            <v>MORAVSKÉ ŽELEZÁRNY a.s.</v>
          </cell>
          <cell r="S3564" t="str">
            <v>Čechy</v>
          </cell>
          <cell r="T3564" t="str">
            <v>Praha</v>
          </cell>
          <cell r="U3564" t="str">
            <v>Písnice</v>
          </cell>
          <cell r="V3564">
            <v>152</v>
          </cell>
          <cell r="W3564">
            <v>174</v>
          </cell>
          <cell r="X3564">
            <v>326</v>
          </cell>
          <cell r="Y3564">
            <v>56724</v>
          </cell>
          <cell r="Z3564">
            <v>0</v>
          </cell>
          <cell r="AA3564">
            <v>0</v>
          </cell>
          <cell r="AB3564">
            <v>56724</v>
          </cell>
          <cell r="AC3564">
            <v>0.04</v>
          </cell>
          <cell r="AD3564">
            <v>2268.96</v>
          </cell>
        </row>
        <row r="3565">
          <cell r="A3565">
            <v>3542</v>
          </cell>
          <cell r="B3565" t="str">
            <v>ZA 002</v>
          </cell>
          <cell r="C3565" t="str">
            <v>Mgr.</v>
          </cell>
          <cell r="D3565" t="str">
            <v>Jan</v>
          </cell>
          <cell r="E3565" t="str">
            <v>Vodička</v>
          </cell>
          <cell r="G3565" t="str">
            <v>Školení profesní</v>
          </cell>
          <cell r="H3565">
            <v>3310</v>
          </cell>
          <cell r="I3565" t="str">
            <v>Prodej A</v>
          </cell>
          <cell r="J3565" t="str">
            <v>830420/5778</v>
          </cell>
          <cell r="K3565">
            <v>25000</v>
          </cell>
          <cell r="L3565">
            <v>1600</v>
          </cell>
          <cell r="M3565" t="str">
            <v>Sokol</v>
          </cell>
          <cell r="N3565">
            <v>39987</v>
          </cell>
          <cell r="O3565" t="str">
            <v>3542-23062009-002</v>
          </cell>
          <cell r="P3565" t="str">
            <v>AU-7409-B-7</v>
          </cell>
          <cell r="Q3565" t="str">
            <v>Produkt 7</v>
          </cell>
          <cell r="R3565" t="str">
            <v>KOOPERATIVA a.s.</v>
          </cell>
          <cell r="S3565" t="str">
            <v>Morava</v>
          </cell>
          <cell r="T3565" t="str">
            <v>Frýdek-Místek</v>
          </cell>
          <cell r="U3565" t="str">
            <v>Frýdek - Místek</v>
          </cell>
          <cell r="V3565">
            <v>470</v>
          </cell>
          <cell r="W3565">
            <v>499</v>
          </cell>
          <cell r="X3565">
            <v>1200</v>
          </cell>
          <cell r="Y3565">
            <v>598800</v>
          </cell>
          <cell r="Z3565">
            <v>7.0000000000000007E-2</v>
          </cell>
          <cell r="AA3565">
            <v>41916.000000000007</v>
          </cell>
          <cell r="AB3565">
            <v>556884</v>
          </cell>
          <cell r="AC3565">
            <v>0.02</v>
          </cell>
          <cell r="AD3565">
            <v>11137.68</v>
          </cell>
        </row>
        <row r="3566">
          <cell r="A3566">
            <v>3543</v>
          </cell>
          <cell r="B3566" t="str">
            <v>ZA 250</v>
          </cell>
          <cell r="D3566" t="str">
            <v>Tomáš</v>
          </cell>
          <cell r="E3566" t="str">
            <v>Jančík</v>
          </cell>
          <cell r="G3566" t="str">
            <v>Školení jazyky</v>
          </cell>
          <cell r="H3566">
            <v>3046</v>
          </cell>
          <cell r="I3566" t="str">
            <v>Prodej B</v>
          </cell>
          <cell r="J3566" t="str">
            <v>450930/139</v>
          </cell>
          <cell r="K3566">
            <v>19000</v>
          </cell>
          <cell r="L3566">
            <v>2800</v>
          </cell>
          <cell r="M3566" t="str">
            <v>Jakhel</v>
          </cell>
          <cell r="N3566">
            <v>39988</v>
          </cell>
          <cell r="O3566" t="str">
            <v>3543-24062009-250</v>
          </cell>
          <cell r="P3566" t="str">
            <v>PL-6130-C-5</v>
          </cell>
          <cell r="Q3566" t="str">
            <v>Produkt 5</v>
          </cell>
          <cell r="R3566" t="str">
            <v>MORAVSKÉ ŽELEZÁRNY a.s.</v>
          </cell>
          <cell r="S3566" t="str">
            <v>Čechy</v>
          </cell>
          <cell r="T3566" t="str">
            <v>Cheb</v>
          </cell>
          <cell r="U3566" t="str">
            <v>Cheb</v>
          </cell>
          <cell r="V3566">
            <v>558</v>
          </cell>
          <cell r="W3566">
            <v>216</v>
          </cell>
          <cell r="X3566">
            <v>501</v>
          </cell>
          <cell r="Y3566">
            <v>108216</v>
          </cell>
          <cell r="Z3566">
            <v>0</v>
          </cell>
          <cell r="AA3566">
            <v>0</v>
          </cell>
          <cell r="AB3566">
            <v>108216</v>
          </cell>
          <cell r="AC3566">
            <v>0.04</v>
          </cell>
          <cell r="AD3566">
            <v>4328.6400000000003</v>
          </cell>
        </row>
        <row r="3567">
          <cell r="A3567">
            <v>3544</v>
          </cell>
          <cell r="B3567" t="str">
            <v>ZA 002</v>
          </cell>
          <cell r="C3567" t="str">
            <v>Mgr.</v>
          </cell>
          <cell r="D3567" t="str">
            <v>Jan</v>
          </cell>
          <cell r="E3567" t="str">
            <v>Vodička</v>
          </cell>
          <cell r="G3567" t="str">
            <v>Školení jazyky</v>
          </cell>
          <cell r="H3567">
            <v>7073</v>
          </cell>
          <cell r="I3567" t="str">
            <v>Prodej A</v>
          </cell>
          <cell r="J3567" t="str">
            <v>830420/5778</v>
          </cell>
          <cell r="K3567">
            <v>25000</v>
          </cell>
          <cell r="L3567">
            <v>1600</v>
          </cell>
          <cell r="M3567" t="str">
            <v>Jakhel</v>
          </cell>
          <cell r="N3567">
            <v>39989</v>
          </cell>
          <cell r="O3567" t="str">
            <v>3544-25062009-002</v>
          </cell>
          <cell r="P3567" t="str">
            <v>CZ-2881-C-1</v>
          </cell>
          <cell r="Q3567" t="str">
            <v>Produkt 1</v>
          </cell>
          <cell r="R3567" t="str">
            <v>KOOPERATIVA a.s.</v>
          </cell>
          <cell r="S3567" t="str">
            <v>Morava</v>
          </cell>
          <cell r="T3567" t="str">
            <v>Frýdek-Místek</v>
          </cell>
          <cell r="U3567" t="str">
            <v>Frýdek - Místek</v>
          </cell>
          <cell r="V3567">
            <v>470</v>
          </cell>
          <cell r="W3567">
            <v>500</v>
          </cell>
          <cell r="X3567">
            <v>104</v>
          </cell>
          <cell r="Y3567">
            <v>52000</v>
          </cell>
          <cell r="Z3567">
            <v>7.0000000000000007E-2</v>
          </cell>
          <cell r="AA3567">
            <v>3640.0000000000005</v>
          </cell>
          <cell r="AB3567">
            <v>48360</v>
          </cell>
          <cell r="AC3567">
            <v>0.02</v>
          </cell>
          <cell r="AD3567">
            <v>967.2</v>
          </cell>
        </row>
        <row r="3568">
          <cell r="A3568">
            <v>3545</v>
          </cell>
          <cell r="B3568" t="str">
            <v>ZA 002</v>
          </cell>
          <cell r="C3568" t="str">
            <v>Mgr.</v>
          </cell>
          <cell r="D3568" t="str">
            <v>Jan</v>
          </cell>
          <cell r="E3568" t="str">
            <v>Vodička</v>
          </cell>
          <cell r="G3568" t="str">
            <v>Telefon</v>
          </cell>
          <cell r="H3568">
            <v>1779</v>
          </cell>
          <cell r="I3568" t="str">
            <v>Prodej A</v>
          </cell>
          <cell r="J3568" t="str">
            <v>830420/5778</v>
          </cell>
          <cell r="K3568">
            <v>25000</v>
          </cell>
          <cell r="L3568">
            <v>1600</v>
          </cell>
          <cell r="M3568" t="str">
            <v>Mize</v>
          </cell>
          <cell r="N3568">
            <v>39991</v>
          </cell>
          <cell r="O3568" t="str">
            <v>3545-27062009-002</v>
          </cell>
          <cell r="P3568" t="str">
            <v>CZ-2301-B-1</v>
          </cell>
          <cell r="Q3568" t="str">
            <v>Produkt 1</v>
          </cell>
          <cell r="R3568" t="str">
            <v>KOOPERATIVA a.s.</v>
          </cell>
          <cell r="S3568" t="str">
            <v>Morava</v>
          </cell>
          <cell r="T3568" t="str">
            <v>Frýdek-Místek</v>
          </cell>
          <cell r="U3568" t="str">
            <v>Frýdek - Místek</v>
          </cell>
          <cell r="V3568">
            <v>470</v>
          </cell>
          <cell r="W3568">
            <v>421</v>
          </cell>
          <cell r="X3568">
            <v>110</v>
          </cell>
          <cell r="Y3568">
            <v>46310</v>
          </cell>
          <cell r="Z3568">
            <v>0.05</v>
          </cell>
          <cell r="AA3568">
            <v>2315.5</v>
          </cell>
          <cell r="AB3568">
            <v>43994.5</v>
          </cell>
          <cell r="AC3568">
            <v>0.01</v>
          </cell>
          <cell r="AD3568">
            <v>439.94499999999999</v>
          </cell>
        </row>
        <row r="3569">
          <cell r="A3569">
            <v>3546</v>
          </cell>
          <cell r="B3569" t="str">
            <v>ZA 250</v>
          </cell>
          <cell r="D3569" t="str">
            <v>Tomáš</v>
          </cell>
          <cell r="E3569" t="str">
            <v>Jančík</v>
          </cell>
          <cell r="G3569" t="str">
            <v>Telefon</v>
          </cell>
          <cell r="H3569">
            <v>4754</v>
          </cell>
          <cell r="I3569" t="str">
            <v>Prodej B</v>
          </cell>
          <cell r="J3569" t="str">
            <v>450930/139</v>
          </cell>
          <cell r="K3569">
            <v>19000</v>
          </cell>
          <cell r="L3569">
            <v>2800</v>
          </cell>
          <cell r="M3569" t="str">
            <v>Jakhel</v>
          </cell>
          <cell r="N3569">
            <v>39991</v>
          </cell>
          <cell r="O3569" t="str">
            <v>3546-27062009-250</v>
          </cell>
          <cell r="P3569" t="str">
            <v>DE-3551-D-3</v>
          </cell>
          <cell r="Q3569" t="str">
            <v>Produkt 3</v>
          </cell>
          <cell r="R3569" t="str">
            <v>MORAVSKÉ ŽELEZÁRNY a.s.</v>
          </cell>
          <cell r="S3569" t="str">
            <v>Čechy</v>
          </cell>
          <cell r="T3569" t="str">
            <v>Cheb</v>
          </cell>
          <cell r="U3569" t="str">
            <v>Cheb</v>
          </cell>
          <cell r="V3569">
            <v>558</v>
          </cell>
          <cell r="W3569">
            <v>457</v>
          </cell>
          <cell r="X3569">
            <v>61</v>
          </cell>
          <cell r="Y3569">
            <v>27877</v>
          </cell>
          <cell r="Z3569">
            <v>0.09</v>
          </cell>
          <cell r="AA3569">
            <v>2508.9299999999998</v>
          </cell>
          <cell r="AB3569">
            <v>25368.07</v>
          </cell>
          <cell r="AC3569">
            <v>0.02</v>
          </cell>
          <cell r="AD3569">
            <v>507.3614</v>
          </cell>
        </row>
        <row r="3570">
          <cell r="A3570">
            <v>3547</v>
          </cell>
          <cell r="B3570" t="str">
            <v>ZA 002</v>
          </cell>
          <cell r="C3570" t="str">
            <v>Mgr.</v>
          </cell>
          <cell r="D3570" t="str">
            <v>Jan</v>
          </cell>
          <cell r="E3570" t="str">
            <v>Vodička</v>
          </cell>
          <cell r="G3570" t="str">
            <v>Benzín</v>
          </cell>
          <cell r="H3570">
            <v>7853</v>
          </cell>
          <cell r="I3570" t="str">
            <v>Prodej A</v>
          </cell>
          <cell r="J3570" t="str">
            <v>830420/5778</v>
          </cell>
          <cell r="K3570">
            <v>25000</v>
          </cell>
          <cell r="L3570">
            <v>1600</v>
          </cell>
          <cell r="M3570" t="str">
            <v>Mize</v>
          </cell>
          <cell r="N3570">
            <v>39993</v>
          </cell>
          <cell r="O3570" t="str">
            <v>3547-29062009-002</v>
          </cell>
          <cell r="P3570" t="str">
            <v>CZ-8503-D-1</v>
          </cell>
          <cell r="Q3570" t="str">
            <v>Produkt 1</v>
          </cell>
          <cell r="R3570" t="str">
            <v>KOOPERATIVA a.s.</v>
          </cell>
          <cell r="S3570" t="str">
            <v>Morava</v>
          </cell>
          <cell r="T3570" t="str">
            <v>Frýdek-Místek</v>
          </cell>
          <cell r="U3570" t="str">
            <v>Frýdek - Místek</v>
          </cell>
          <cell r="V3570">
            <v>470</v>
          </cell>
          <cell r="W3570">
            <v>494</v>
          </cell>
          <cell r="X3570">
            <v>104</v>
          </cell>
          <cell r="Y3570">
            <v>51376</v>
          </cell>
          <cell r="Z3570">
            <v>0.03</v>
          </cell>
          <cell r="AA3570">
            <v>1541.28</v>
          </cell>
          <cell r="AB3570">
            <v>49834.720000000001</v>
          </cell>
          <cell r="AC3570">
            <v>0.01</v>
          </cell>
          <cell r="AD3570">
            <v>498.34720000000004</v>
          </cell>
        </row>
        <row r="3571">
          <cell r="A3571">
            <v>3548</v>
          </cell>
          <cell r="B3571" t="str">
            <v>ZA 250</v>
          </cell>
          <cell r="D3571" t="str">
            <v>Tomáš</v>
          </cell>
          <cell r="E3571" t="str">
            <v>Jančík</v>
          </cell>
          <cell r="G3571" t="str">
            <v>Benzín</v>
          </cell>
          <cell r="H3571">
            <v>6732</v>
          </cell>
          <cell r="I3571" t="str">
            <v>Prodej B</v>
          </cell>
          <cell r="J3571" t="str">
            <v>450930/139</v>
          </cell>
          <cell r="K3571">
            <v>19000</v>
          </cell>
          <cell r="L3571">
            <v>2800</v>
          </cell>
          <cell r="M3571" t="str">
            <v>Mize</v>
          </cell>
          <cell r="N3571">
            <v>39994</v>
          </cell>
          <cell r="O3571" t="str">
            <v>3548-30062009-250</v>
          </cell>
          <cell r="P3571" t="str">
            <v>DE-7378-A-2</v>
          </cell>
          <cell r="Q3571" t="str">
            <v>Produkt 2</v>
          </cell>
          <cell r="R3571" t="str">
            <v>MORAVSKÉ ŽELEZÁRNY a.s.</v>
          </cell>
          <cell r="S3571" t="str">
            <v>Čechy</v>
          </cell>
          <cell r="T3571" t="str">
            <v>Cheb</v>
          </cell>
          <cell r="U3571" t="str">
            <v>Cheb</v>
          </cell>
          <cell r="V3571">
            <v>558</v>
          </cell>
          <cell r="W3571">
            <v>363</v>
          </cell>
          <cell r="X3571">
            <v>150</v>
          </cell>
          <cell r="Y3571">
            <v>54450</v>
          </cell>
          <cell r="Z3571">
            <v>0.05</v>
          </cell>
          <cell r="AA3571">
            <v>2722.5</v>
          </cell>
          <cell r="AB3571">
            <v>51727.5</v>
          </cell>
          <cell r="AC3571">
            <v>0.01</v>
          </cell>
          <cell r="AD3571">
            <v>517.27499999999998</v>
          </cell>
        </row>
        <row r="3572">
          <cell r="A3572">
            <v>3549</v>
          </cell>
          <cell r="B3572" t="str">
            <v>ZA 083</v>
          </cell>
          <cell r="D3572" t="str">
            <v>Kristýna</v>
          </cell>
          <cell r="E3572" t="str">
            <v>Tománková</v>
          </cell>
          <cell r="F3572" t="str">
            <v xml:space="preserve"> DiS. </v>
          </cell>
          <cell r="G3572" t="str">
            <v>Cestovné</v>
          </cell>
          <cell r="H3572">
            <v>6394</v>
          </cell>
          <cell r="I3572" t="str">
            <v>IT</v>
          </cell>
          <cell r="J3572" t="str">
            <v>956222/1658</v>
          </cell>
          <cell r="K3572">
            <v>15500</v>
          </cell>
          <cell r="L3572">
            <v>3000</v>
          </cell>
          <cell r="M3572" t="str">
            <v>Sokol</v>
          </cell>
          <cell r="N3572">
            <v>39995</v>
          </cell>
          <cell r="O3572" t="str">
            <v>3549-01072009-083</v>
          </cell>
          <cell r="P3572" t="str">
            <v>CZ-8618-C-3</v>
          </cell>
          <cell r="Q3572" t="str">
            <v>Produkt 3</v>
          </cell>
          <cell r="R3572" t="str">
            <v>KOOPERATIVA a.s.</v>
          </cell>
          <cell r="S3572" t="str">
            <v>Morava</v>
          </cell>
          <cell r="T3572" t="str">
            <v>Frýdek-Místek</v>
          </cell>
          <cell r="U3572" t="str">
            <v>Frýdek - Místek</v>
          </cell>
          <cell r="V3572">
            <v>470</v>
          </cell>
          <cell r="W3572">
            <v>441</v>
          </cell>
          <cell r="X3572">
            <v>60</v>
          </cell>
          <cell r="Y3572">
            <v>26460</v>
          </cell>
          <cell r="Z3572">
            <v>0.09</v>
          </cell>
          <cell r="AA3572">
            <v>2381.4</v>
          </cell>
          <cell r="AB3572">
            <v>24078.6</v>
          </cell>
          <cell r="AC3572">
            <v>0.02</v>
          </cell>
          <cell r="AD3572">
            <v>481.572</v>
          </cell>
        </row>
        <row r="3573">
          <cell r="A3573">
            <v>3550</v>
          </cell>
          <cell r="B3573" t="str">
            <v>ZA 004</v>
          </cell>
          <cell r="D3573" t="str">
            <v>Josef</v>
          </cell>
          <cell r="E3573" t="str">
            <v>Novák</v>
          </cell>
          <cell r="F3573" t="str">
            <v>BBA</v>
          </cell>
          <cell r="G3573" t="str">
            <v>Benzín</v>
          </cell>
          <cell r="H3573">
            <v>356</v>
          </cell>
          <cell r="I3573" t="str">
            <v>Prodej B</v>
          </cell>
          <cell r="J3573" t="str">
            <v>920610/5953</v>
          </cell>
          <cell r="K3573">
            <v>17000</v>
          </cell>
          <cell r="L3573">
            <v>1300</v>
          </cell>
          <cell r="M3573" t="str">
            <v>Mize</v>
          </cell>
          <cell r="N3573">
            <v>39997</v>
          </cell>
          <cell r="O3573" t="str">
            <v>3550-03072009-004</v>
          </cell>
          <cell r="P3573" t="str">
            <v>CZ-1016-B-3</v>
          </cell>
          <cell r="Q3573" t="str">
            <v>Produkt 3</v>
          </cell>
          <cell r="R3573" t="str">
            <v>KOP s r. o.</v>
          </cell>
          <cell r="S3573" t="str">
            <v>Čechy</v>
          </cell>
          <cell r="T3573" t="str">
            <v>Cheb</v>
          </cell>
          <cell r="U3573" t="str">
            <v>Cheb</v>
          </cell>
          <cell r="V3573">
            <v>212</v>
          </cell>
          <cell r="W3573">
            <v>288</v>
          </cell>
          <cell r="X3573">
            <v>61</v>
          </cell>
          <cell r="Y3573">
            <v>17568</v>
          </cell>
          <cell r="Z3573">
            <v>0.09</v>
          </cell>
          <cell r="AA3573">
            <v>1581.12</v>
          </cell>
          <cell r="AB3573">
            <v>15986.880000000001</v>
          </cell>
          <cell r="AC3573">
            <v>0.02</v>
          </cell>
          <cell r="AD3573">
            <v>319.73760000000004</v>
          </cell>
        </row>
        <row r="3574">
          <cell r="A3574">
            <v>3551</v>
          </cell>
          <cell r="B3574" t="str">
            <v>ZA 249</v>
          </cell>
          <cell r="D3574" t="str">
            <v>Martin</v>
          </cell>
          <cell r="E3574" t="str">
            <v>Hajzler</v>
          </cell>
          <cell r="G3574" t="str">
            <v>Benzín</v>
          </cell>
          <cell r="H3574">
            <v>1255</v>
          </cell>
          <cell r="I3574" t="str">
            <v>Prodej B</v>
          </cell>
          <cell r="J3574" t="str">
            <v>630505/4085</v>
          </cell>
          <cell r="K3574">
            <v>16500</v>
          </cell>
          <cell r="L3574">
            <v>5000</v>
          </cell>
          <cell r="M3574" t="str">
            <v>Sokol</v>
          </cell>
          <cell r="N3574">
            <v>39997</v>
          </cell>
          <cell r="O3574" t="str">
            <v>3551-03072009-249</v>
          </cell>
          <cell r="P3574" t="str">
            <v>PL-1639-A-1</v>
          </cell>
          <cell r="Q3574" t="str">
            <v>Produkt 1</v>
          </cell>
          <cell r="R3574" t="str">
            <v>MORAVSKÉ ŽELEZÁRNY a.s.</v>
          </cell>
          <cell r="S3574" t="str">
            <v>Čechy</v>
          </cell>
          <cell r="T3574" t="str">
            <v>Cheb</v>
          </cell>
          <cell r="U3574" t="str">
            <v>Cheb</v>
          </cell>
          <cell r="V3574">
            <v>558</v>
          </cell>
          <cell r="W3574">
            <v>10</v>
          </cell>
          <cell r="X3574">
            <v>107</v>
          </cell>
          <cell r="Y3574">
            <v>1070</v>
          </cell>
          <cell r="Z3574">
            <v>0</v>
          </cell>
          <cell r="AA3574">
            <v>0</v>
          </cell>
          <cell r="AB3574">
            <v>1070</v>
          </cell>
          <cell r="AC3574">
            <v>0.04</v>
          </cell>
          <cell r="AD3574">
            <v>42.800000000000004</v>
          </cell>
        </row>
        <row r="3575">
          <cell r="A3575">
            <v>3552</v>
          </cell>
          <cell r="B3575" t="str">
            <v>ZA 004</v>
          </cell>
          <cell r="D3575" t="str">
            <v>Josef</v>
          </cell>
          <cell r="E3575" t="str">
            <v>Novák</v>
          </cell>
          <cell r="F3575" t="str">
            <v>BBA</v>
          </cell>
          <cell r="G3575" t="str">
            <v>Firemní výdaj</v>
          </cell>
          <cell r="H3575">
            <v>5264</v>
          </cell>
          <cell r="I3575" t="str">
            <v>Prodej B</v>
          </cell>
          <cell r="J3575" t="str">
            <v>920610/5953</v>
          </cell>
          <cell r="K3575">
            <v>17000</v>
          </cell>
          <cell r="L3575">
            <v>1300</v>
          </cell>
          <cell r="M3575" t="str">
            <v>Sokol</v>
          </cell>
          <cell r="N3575">
            <v>39999</v>
          </cell>
          <cell r="O3575" t="str">
            <v>3552-05072009-004</v>
          </cell>
          <cell r="P3575" t="str">
            <v>DE-1641-D-3</v>
          </cell>
          <cell r="Q3575" t="str">
            <v>Produkt 3</v>
          </cell>
          <cell r="R3575" t="str">
            <v>KOP s r. o.</v>
          </cell>
          <cell r="S3575" t="str">
            <v>Čechy</v>
          </cell>
          <cell r="T3575" t="str">
            <v>Cheb</v>
          </cell>
          <cell r="U3575" t="str">
            <v>Cheb</v>
          </cell>
          <cell r="V3575">
            <v>212</v>
          </cell>
          <cell r="W3575">
            <v>118</v>
          </cell>
          <cell r="X3575">
            <v>69</v>
          </cell>
          <cell r="Y3575">
            <v>8142</v>
          </cell>
          <cell r="Z3575">
            <v>0</v>
          </cell>
          <cell r="AA3575">
            <v>0</v>
          </cell>
          <cell r="AB3575">
            <v>8142</v>
          </cell>
          <cell r="AC3575">
            <v>0.04</v>
          </cell>
          <cell r="AD3575">
            <v>325.68</v>
          </cell>
        </row>
        <row r="3576">
          <cell r="A3576">
            <v>3553</v>
          </cell>
          <cell r="B3576" t="str">
            <v>ZA 017</v>
          </cell>
          <cell r="C3576" t="str">
            <v>Ing.</v>
          </cell>
          <cell r="D3576" t="str">
            <v>Jana</v>
          </cell>
          <cell r="E3576" t="str">
            <v>Tobiášová</v>
          </cell>
          <cell r="G3576" t="str">
            <v>Cestovné</v>
          </cell>
          <cell r="H3576">
            <v>6206</v>
          </cell>
          <cell r="I3576" t="str">
            <v>Výroba</v>
          </cell>
          <cell r="J3576" t="str">
            <v>855604/5982</v>
          </cell>
          <cell r="K3576">
            <v>19500</v>
          </cell>
          <cell r="L3576">
            <v>1300</v>
          </cell>
          <cell r="M3576" t="str">
            <v>Sokol</v>
          </cell>
          <cell r="N3576">
            <v>40000</v>
          </cell>
          <cell r="O3576" t="str">
            <v>3553-06072009-017</v>
          </cell>
          <cell r="P3576" t="str">
            <v>AU-9074-A-8</v>
          </cell>
          <cell r="Q3576" t="str">
            <v>Produkt 8</v>
          </cell>
          <cell r="R3576" t="str">
            <v>MORAVSKÉ ŽELEZÁRNY a.s.</v>
          </cell>
          <cell r="S3576" t="str">
            <v>Čechy</v>
          </cell>
          <cell r="T3576" t="str">
            <v>Praha</v>
          </cell>
          <cell r="U3576" t="str">
            <v>Písnice</v>
          </cell>
          <cell r="V3576">
            <v>257</v>
          </cell>
          <cell r="W3576">
            <v>227</v>
          </cell>
          <cell r="X3576">
            <v>55</v>
          </cell>
          <cell r="Y3576">
            <v>12485</v>
          </cell>
          <cell r="Z3576">
            <v>0</v>
          </cell>
          <cell r="AA3576">
            <v>0</v>
          </cell>
          <cell r="AB3576">
            <v>12485</v>
          </cell>
          <cell r="AC3576">
            <v>0.04</v>
          </cell>
          <cell r="AD3576">
            <v>499.40000000000003</v>
          </cell>
        </row>
        <row r="3577">
          <cell r="A3577">
            <v>3554</v>
          </cell>
          <cell r="B3577" t="str">
            <v>ZA 004</v>
          </cell>
          <cell r="D3577" t="str">
            <v>Josef</v>
          </cell>
          <cell r="E3577" t="str">
            <v>Novák</v>
          </cell>
          <cell r="F3577" t="str">
            <v>BBA</v>
          </cell>
          <cell r="G3577" t="str">
            <v>Cestovné</v>
          </cell>
          <cell r="H3577">
            <v>1603</v>
          </cell>
          <cell r="I3577" t="str">
            <v>Prodej B</v>
          </cell>
          <cell r="J3577" t="str">
            <v>920610/5953</v>
          </cell>
          <cell r="K3577">
            <v>17000</v>
          </cell>
          <cell r="L3577">
            <v>1300</v>
          </cell>
          <cell r="M3577" t="str">
            <v>Mize</v>
          </cell>
          <cell r="N3577">
            <v>40001</v>
          </cell>
          <cell r="O3577" t="str">
            <v>3554-07072009-004</v>
          </cell>
          <cell r="P3577" t="str">
            <v>CZ-7498-D-4</v>
          </cell>
          <cell r="Q3577" t="str">
            <v>Produkt 4</v>
          </cell>
          <cell r="R3577" t="str">
            <v>KOP s r. o.</v>
          </cell>
          <cell r="S3577" t="str">
            <v>Čechy</v>
          </cell>
          <cell r="T3577" t="str">
            <v>Cheb</v>
          </cell>
          <cell r="U3577" t="str">
            <v>Cheb</v>
          </cell>
          <cell r="V3577">
            <v>212</v>
          </cell>
          <cell r="W3577">
            <v>418</v>
          </cell>
          <cell r="X3577">
            <v>383</v>
          </cell>
          <cell r="Y3577">
            <v>160094</v>
          </cell>
          <cell r="Z3577">
            <v>0</v>
          </cell>
          <cell r="AA3577">
            <v>0</v>
          </cell>
          <cell r="AB3577">
            <v>160094</v>
          </cell>
          <cell r="AC3577">
            <v>0.04</v>
          </cell>
          <cell r="AD3577">
            <v>6403.76</v>
          </cell>
        </row>
        <row r="3578">
          <cell r="A3578">
            <v>3555</v>
          </cell>
          <cell r="B3578" t="str">
            <v>ZA 004</v>
          </cell>
          <cell r="D3578" t="str">
            <v>Josef</v>
          </cell>
          <cell r="E3578" t="str">
            <v>Novák</v>
          </cell>
          <cell r="F3578" t="str">
            <v>BBA</v>
          </cell>
          <cell r="G3578" t="str">
            <v>Školení profesní</v>
          </cell>
          <cell r="H3578">
            <v>6634</v>
          </cell>
          <cell r="I3578" t="str">
            <v>Prodej B</v>
          </cell>
          <cell r="J3578" t="str">
            <v>920610/5953</v>
          </cell>
          <cell r="K3578">
            <v>17000</v>
          </cell>
          <cell r="L3578">
            <v>1300</v>
          </cell>
          <cell r="M3578" t="str">
            <v>Kraus</v>
          </cell>
          <cell r="N3578">
            <v>40003</v>
          </cell>
          <cell r="O3578" t="str">
            <v>3555-09072009-004</v>
          </cell>
          <cell r="P3578" t="str">
            <v>DE-2114-B-5</v>
          </cell>
          <cell r="Q3578" t="str">
            <v>Produkt 5</v>
          </cell>
          <cell r="R3578" t="str">
            <v>KOP s r. o.</v>
          </cell>
          <cell r="S3578" t="str">
            <v>Čechy</v>
          </cell>
          <cell r="T3578" t="str">
            <v>Cheb</v>
          </cell>
          <cell r="U3578" t="str">
            <v>Cheb</v>
          </cell>
          <cell r="V3578">
            <v>212</v>
          </cell>
          <cell r="W3578">
            <v>36</v>
          </cell>
          <cell r="X3578">
            <v>500</v>
          </cell>
          <cell r="Y3578">
            <v>18000</v>
          </cell>
          <cell r="Z3578">
            <v>0</v>
          </cell>
          <cell r="AA3578">
            <v>0</v>
          </cell>
          <cell r="AB3578">
            <v>18000</v>
          </cell>
          <cell r="AC3578">
            <v>0.04</v>
          </cell>
          <cell r="AD3578">
            <v>720</v>
          </cell>
        </row>
        <row r="3579">
          <cell r="A3579">
            <v>3556</v>
          </cell>
          <cell r="B3579" t="str">
            <v>ZA 017</v>
          </cell>
          <cell r="C3579" t="str">
            <v>Ing.</v>
          </cell>
          <cell r="D3579" t="str">
            <v>Jana</v>
          </cell>
          <cell r="E3579" t="str">
            <v>Tobiášová</v>
          </cell>
          <cell r="G3579" t="str">
            <v>Školení profesní</v>
          </cell>
          <cell r="H3579">
            <v>6693</v>
          </cell>
          <cell r="I3579" t="str">
            <v>Výroba</v>
          </cell>
          <cell r="J3579" t="str">
            <v>855604/5982</v>
          </cell>
          <cell r="K3579">
            <v>19500</v>
          </cell>
          <cell r="L3579">
            <v>1300</v>
          </cell>
          <cell r="M3579" t="str">
            <v>Mize</v>
          </cell>
          <cell r="N3579">
            <v>40003</v>
          </cell>
          <cell r="O3579" t="str">
            <v>3556-09072009-017</v>
          </cell>
          <cell r="P3579" t="str">
            <v>PL-9551-C-6</v>
          </cell>
          <cell r="Q3579" t="str">
            <v>Produkt 6</v>
          </cell>
          <cell r="R3579" t="str">
            <v>MORAVSKÉ ŽELEZÁRNY a.s.</v>
          </cell>
          <cell r="S3579" t="str">
            <v>Čechy</v>
          </cell>
          <cell r="T3579" t="str">
            <v>Praha</v>
          </cell>
          <cell r="U3579" t="str">
            <v>Písnice</v>
          </cell>
          <cell r="V3579">
            <v>257</v>
          </cell>
          <cell r="W3579">
            <v>240</v>
          </cell>
          <cell r="X3579">
            <v>680</v>
          </cell>
          <cell r="Y3579">
            <v>163200</v>
          </cell>
          <cell r="Z3579">
            <v>0.03</v>
          </cell>
          <cell r="AA3579">
            <v>4896</v>
          </cell>
          <cell r="AB3579">
            <v>158304</v>
          </cell>
          <cell r="AC3579">
            <v>0.01</v>
          </cell>
          <cell r="AD3579">
            <v>1583.04</v>
          </cell>
        </row>
        <row r="3580">
          <cell r="A3580">
            <v>3557</v>
          </cell>
          <cell r="B3580" t="str">
            <v>ZA 017</v>
          </cell>
          <cell r="C3580" t="str">
            <v>Ing.</v>
          </cell>
          <cell r="D3580" t="str">
            <v>Jana</v>
          </cell>
          <cell r="E3580" t="str">
            <v>Tobiášová</v>
          </cell>
          <cell r="G3580" t="str">
            <v>Školení jazyky</v>
          </cell>
          <cell r="H3580">
            <v>3666</v>
          </cell>
          <cell r="I3580" t="str">
            <v>Výroba</v>
          </cell>
          <cell r="J3580" t="str">
            <v>855604/5982</v>
          </cell>
          <cell r="K3580">
            <v>19500</v>
          </cell>
          <cell r="L3580">
            <v>1300</v>
          </cell>
          <cell r="M3580" t="str">
            <v>Jakhel</v>
          </cell>
          <cell r="N3580">
            <v>40005</v>
          </cell>
          <cell r="O3580" t="str">
            <v>3557-11072009-017</v>
          </cell>
          <cell r="P3580" t="str">
            <v>PL-1599-A-9</v>
          </cell>
          <cell r="Q3580" t="str">
            <v>Produkt 9</v>
          </cell>
          <cell r="R3580" t="str">
            <v>KOPREA INC. a.s.</v>
          </cell>
          <cell r="S3580" t="str">
            <v>Morava</v>
          </cell>
          <cell r="T3580" t="str">
            <v>Olomouc</v>
          </cell>
          <cell r="U3580" t="str">
            <v>Křelov</v>
          </cell>
          <cell r="V3580">
            <v>274</v>
          </cell>
          <cell r="W3580">
            <v>142</v>
          </cell>
          <cell r="X3580">
            <v>326</v>
          </cell>
          <cell r="Y3580">
            <v>46292</v>
          </cell>
          <cell r="Z3580">
            <v>0.02</v>
          </cell>
          <cell r="AA3580">
            <v>925.84</v>
          </cell>
          <cell r="AB3580">
            <v>45366.16</v>
          </cell>
          <cell r="AC3580">
            <v>0.01</v>
          </cell>
          <cell r="AD3580">
            <v>453.66160000000002</v>
          </cell>
        </row>
        <row r="3581">
          <cell r="A3581">
            <v>3558</v>
          </cell>
          <cell r="B3581" t="str">
            <v>ZA 017</v>
          </cell>
          <cell r="C3581" t="str">
            <v>Ing.</v>
          </cell>
          <cell r="D3581" t="str">
            <v>Jana</v>
          </cell>
          <cell r="E3581" t="str">
            <v>Tobiášová</v>
          </cell>
          <cell r="G3581" t="str">
            <v>Telefon</v>
          </cell>
          <cell r="H3581">
            <v>3528</v>
          </cell>
          <cell r="I3581" t="str">
            <v>Výroba</v>
          </cell>
          <cell r="J3581" t="str">
            <v>855604/5982</v>
          </cell>
          <cell r="K3581">
            <v>19500</v>
          </cell>
          <cell r="L3581">
            <v>1300</v>
          </cell>
          <cell r="M3581" t="str">
            <v>Jakhel</v>
          </cell>
          <cell r="N3581">
            <v>40006</v>
          </cell>
          <cell r="O3581" t="str">
            <v>3558-12072009-017</v>
          </cell>
          <cell r="P3581" t="str">
            <v>CZ-9285-D-4</v>
          </cell>
          <cell r="Q3581" t="str">
            <v>Produkt 4</v>
          </cell>
          <cell r="R3581" t="str">
            <v>MORAVSKÉ ŽELEZÁRNY a.s.</v>
          </cell>
          <cell r="S3581" t="str">
            <v>Čechy</v>
          </cell>
          <cell r="T3581" t="str">
            <v>Praha</v>
          </cell>
          <cell r="U3581" t="str">
            <v>Písnice</v>
          </cell>
          <cell r="V3581">
            <v>257</v>
          </cell>
          <cell r="W3581">
            <v>474</v>
          </cell>
          <cell r="X3581">
            <v>377</v>
          </cell>
          <cell r="Y3581">
            <v>178698</v>
          </cell>
          <cell r="Z3581">
            <v>0.09</v>
          </cell>
          <cell r="AA3581">
            <v>16082.82</v>
          </cell>
          <cell r="AB3581">
            <v>162615.18</v>
          </cell>
          <cell r="AC3581">
            <v>0.02</v>
          </cell>
          <cell r="AD3581">
            <v>3252.3035999999997</v>
          </cell>
        </row>
        <row r="3582">
          <cell r="A3582">
            <v>3559</v>
          </cell>
          <cell r="B3582" t="str">
            <v>ZA 089</v>
          </cell>
          <cell r="D3582" t="str">
            <v>Eva</v>
          </cell>
          <cell r="E3582" t="str">
            <v>Kalowská</v>
          </cell>
          <cell r="G3582" t="str">
            <v>Firemní výdaj</v>
          </cell>
          <cell r="H3582">
            <v>1143</v>
          </cell>
          <cell r="I3582" t="str">
            <v>Výroba</v>
          </cell>
          <cell r="J3582" t="str">
            <v>435930/462</v>
          </cell>
          <cell r="K3582">
            <v>17000</v>
          </cell>
          <cell r="L3582">
            <v>1600</v>
          </cell>
          <cell r="M3582" t="str">
            <v>Jakhel</v>
          </cell>
          <cell r="N3582">
            <v>40007</v>
          </cell>
          <cell r="O3582" t="str">
            <v>3559-13072009-089</v>
          </cell>
          <cell r="P3582" t="str">
            <v>AU-4424-B-4</v>
          </cell>
          <cell r="Q3582" t="str">
            <v>Produkt 4</v>
          </cell>
          <cell r="R3582" t="str">
            <v>KOPREA INC. a.s.</v>
          </cell>
          <cell r="S3582" t="str">
            <v>Morava</v>
          </cell>
          <cell r="T3582" t="str">
            <v>Olomouc</v>
          </cell>
          <cell r="U3582" t="str">
            <v>Křelov</v>
          </cell>
          <cell r="V3582">
            <v>274</v>
          </cell>
          <cell r="W3582">
            <v>352</v>
          </cell>
          <cell r="X3582">
            <v>359</v>
          </cell>
          <cell r="Y3582">
            <v>126368</v>
          </cell>
          <cell r="Z3582">
            <v>0.02</v>
          </cell>
          <cell r="AA3582">
            <v>2527.36</v>
          </cell>
          <cell r="AB3582">
            <v>123840.64</v>
          </cell>
          <cell r="AC3582">
            <v>0.01</v>
          </cell>
          <cell r="AD3582">
            <v>1238.4064000000001</v>
          </cell>
        </row>
        <row r="3583">
          <cell r="A3583">
            <v>3560</v>
          </cell>
          <cell r="B3583" t="str">
            <v>ZA 017</v>
          </cell>
          <cell r="C3583" t="str">
            <v>Ing.</v>
          </cell>
          <cell r="D3583" t="str">
            <v>Jana</v>
          </cell>
          <cell r="E3583" t="str">
            <v>Tobiášová</v>
          </cell>
          <cell r="G3583" t="str">
            <v>Benzín</v>
          </cell>
          <cell r="H3583">
            <v>4008</v>
          </cell>
          <cell r="I3583" t="str">
            <v>Výroba</v>
          </cell>
          <cell r="J3583" t="str">
            <v>855604/5982</v>
          </cell>
          <cell r="K3583">
            <v>19500</v>
          </cell>
          <cell r="L3583">
            <v>1300</v>
          </cell>
          <cell r="M3583" t="str">
            <v>Kraus</v>
          </cell>
          <cell r="N3583">
            <v>40009</v>
          </cell>
          <cell r="O3583" t="str">
            <v>3560-15072009-017</v>
          </cell>
          <cell r="P3583" t="str">
            <v>CZ-9282-C-1</v>
          </cell>
          <cell r="Q3583" t="str">
            <v>Produkt 1</v>
          </cell>
          <cell r="R3583" t="str">
            <v>MORAVSKÉ ŽELEZÁRNY a.s.</v>
          </cell>
          <cell r="S3583" t="str">
            <v>Čechy</v>
          </cell>
          <cell r="T3583" t="str">
            <v>Praha</v>
          </cell>
          <cell r="U3583" t="str">
            <v>Písnice</v>
          </cell>
          <cell r="V3583">
            <v>257</v>
          </cell>
          <cell r="W3583">
            <v>277</v>
          </cell>
          <cell r="X3583">
            <v>100</v>
          </cell>
          <cell r="Y3583">
            <v>27700</v>
          </cell>
          <cell r="Z3583">
            <v>7.0000000000000007E-2</v>
          </cell>
          <cell r="AA3583">
            <v>1939.0000000000002</v>
          </cell>
          <cell r="AB3583">
            <v>25761</v>
          </cell>
          <cell r="AC3583">
            <v>0.02</v>
          </cell>
          <cell r="AD3583">
            <v>515.22</v>
          </cell>
        </row>
        <row r="3584">
          <cell r="A3584">
            <v>3561</v>
          </cell>
          <cell r="B3584" t="str">
            <v>ZA 089</v>
          </cell>
          <cell r="D3584" t="str">
            <v>Eva</v>
          </cell>
          <cell r="E3584" t="str">
            <v>Kalowská</v>
          </cell>
          <cell r="G3584" t="str">
            <v>Cestovné</v>
          </cell>
          <cell r="H3584">
            <v>6417</v>
          </cell>
          <cell r="I3584" t="str">
            <v>Výroba</v>
          </cell>
          <cell r="J3584" t="str">
            <v>435930/462</v>
          </cell>
          <cell r="K3584">
            <v>17000</v>
          </cell>
          <cell r="L3584">
            <v>1250</v>
          </cell>
          <cell r="M3584" t="str">
            <v>Jakhel</v>
          </cell>
          <cell r="N3584">
            <v>40009</v>
          </cell>
          <cell r="O3584" t="str">
            <v>3561-15072009-089</v>
          </cell>
          <cell r="P3584" t="str">
            <v>CZ-9619-A-5</v>
          </cell>
          <cell r="Q3584" t="str">
            <v>Produkt 5</v>
          </cell>
          <cell r="R3584" t="str">
            <v>KOPREA INC. a.s.</v>
          </cell>
          <cell r="S3584" t="str">
            <v>Morava</v>
          </cell>
          <cell r="T3584" t="str">
            <v>Olomouc</v>
          </cell>
          <cell r="U3584" t="str">
            <v>Křelov</v>
          </cell>
          <cell r="V3584">
            <v>274</v>
          </cell>
          <cell r="W3584">
            <v>74</v>
          </cell>
          <cell r="X3584">
            <v>500</v>
          </cell>
          <cell r="Y3584">
            <v>37000</v>
          </cell>
          <cell r="Z3584">
            <v>0</v>
          </cell>
          <cell r="AA3584">
            <v>0</v>
          </cell>
          <cell r="AB3584">
            <v>37000</v>
          </cell>
          <cell r="AC3584">
            <v>0.04</v>
          </cell>
          <cell r="AD3584">
            <v>1480</v>
          </cell>
        </row>
        <row r="3585">
          <cell r="A3585">
            <v>3562</v>
          </cell>
          <cell r="B3585" t="str">
            <v>ZA 089</v>
          </cell>
          <cell r="D3585" t="str">
            <v>Eva</v>
          </cell>
          <cell r="E3585" t="str">
            <v>Kalowská</v>
          </cell>
          <cell r="G3585" t="str">
            <v>Školení profesní</v>
          </cell>
          <cell r="H3585">
            <v>6517</v>
          </cell>
          <cell r="I3585" t="str">
            <v>Výroba</v>
          </cell>
          <cell r="J3585" t="str">
            <v>435930/462</v>
          </cell>
          <cell r="K3585">
            <v>17000</v>
          </cell>
          <cell r="L3585">
            <v>1250</v>
          </cell>
          <cell r="M3585" t="str">
            <v>Kraus</v>
          </cell>
          <cell r="N3585">
            <v>40011</v>
          </cell>
          <cell r="O3585" t="str">
            <v>3562-17072009-089</v>
          </cell>
          <cell r="P3585" t="str">
            <v>CZ-6705-A-6</v>
          </cell>
          <cell r="Q3585" t="str">
            <v>Produkt 6</v>
          </cell>
          <cell r="R3585" t="str">
            <v>KOPREA INC. a.s.</v>
          </cell>
          <cell r="S3585" t="str">
            <v>Morava</v>
          </cell>
          <cell r="T3585" t="str">
            <v>Olomouc</v>
          </cell>
          <cell r="U3585" t="str">
            <v>Křelov</v>
          </cell>
          <cell r="V3585">
            <v>274</v>
          </cell>
          <cell r="W3585">
            <v>264</v>
          </cell>
          <cell r="X3585">
            <v>682</v>
          </cell>
          <cell r="Y3585">
            <v>180048</v>
          </cell>
          <cell r="Z3585">
            <v>0</v>
          </cell>
          <cell r="AA3585">
            <v>0</v>
          </cell>
          <cell r="AB3585">
            <v>180048</v>
          </cell>
          <cell r="AC3585">
            <v>0.04</v>
          </cell>
          <cell r="AD3585">
            <v>7201.92</v>
          </cell>
        </row>
        <row r="3586">
          <cell r="A3586">
            <v>3563</v>
          </cell>
          <cell r="B3586" t="str">
            <v>ZA 002</v>
          </cell>
          <cell r="C3586" t="str">
            <v>Mgr.</v>
          </cell>
          <cell r="D3586" t="str">
            <v>Jan</v>
          </cell>
          <cell r="E3586" t="str">
            <v>Vodička</v>
          </cell>
          <cell r="G3586" t="str">
            <v>Firemní výdaj</v>
          </cell>
          <cell r="H3586">
            <v>373</v>
          </cell>
          <cell r="I3586" t="str">
            <v>Prodej A</v>
          </cell>
          <cell r="J3586" t="str">
            <v>830420/5778</v>
          </cell>
          <cell r="K3586">
            <v>25000</v>
          </cell>
          <cell r="L3586">
            <v>1600</v>
          </cell>
          <cell r="M3586" t="str">
            <v>Mize</v>
          </cell>
          <cell r="N3586">
            <v>40012</v>
          </cell>
          <cell r="O3586" t="str">
            <v>3563-18072009-002</v>
          </cell>
          <cell r="P3586" t="str">
            <v>CZ-9136-B-2</v>
          </cell>
          <cell r="Q3586" t="str">
            <v>Produkt 2</v>
          </cell>
          <cell r="R3586" t="str">
            <v>MORAVSKÉ ŽELEZÁRNY a.s.</v>
          </cell>
          <cell r="S3586" t="str">
            <v>Čechy</v>
          </cell>
          <cell r="T3586" t="str">
            <v>Cheb</v>
          </cell>
          <cell r="U3586" t="str">
            <v>Cheb</v>
          </cell>
          <cell r="V3586">
            <v>558</v>
          </cell>
          <cell r="W3586">
            <v>242</v>
          </cell>
          <cell r="X3586">
            <v>156</v>
          </cell>
          <cell r="Y3586">
            <v>37752</v>
          </cell>
          <cell r="Z3586">
            <v>0.09</v>
          </cell>
          <cell r="AA3586">
            <v>3397.68</v>
          </cell>
          <cell r="AB3586">
            <v>34354.32</v>
          </cell>
          <cell r="AC3586">
            <v>0.02</v>
          </cell>
          <cell r="AD3586">
            <v>687.08640000000003</v>
          </cell>
        </row>
        <row r="3587">
          <cell r="A3587">
            <v>3564</v>
          </cell>
          <cell r="B3587" t="str">
            <v>ZA 089</v>
          </cell>
          <cell r="D3587" t="str">
            <v>Eva</v>
          </cell>
          <cell r="E3587" t="str">
            <v>Kalowská</v>
          </cell>
          <cell r="G3587" t="str">
            <v>Školení jazyky</v>
          </cell>
          <cell r="H3587">
            <v>7736</v>
          </cell>
          <cell r="I3587" t="str">
            <v>Výroba</v>
          </cell>
          <cell r="J3587" t="str">
            <v>435930/462</v>
          </cell>
          <cell r="K3587">
            <v>17000</v>
          </cell>
          <cell r="L3587">
            <v>1250</v>
          </cell>
          <cell r="M3587" t="str">
            <v>Jakhel</v>
          </cell>
          <cell r="N3587">
            <v>40013</v>
          </cell>
          <cell r="O3587" t="str">
            <v>3564-19072009-089</v>
          </cell>
          <cell r="P3587" t="str">
            <v>PL-9969-C-9</v>
          </cell>
          <cell r="Q3587" t="str">
            <v>Produkt 9</v>
          </cell>
          <cell r="R3587" t="str">
            <v>KOPREA INC. a.s.</v>
          </cell>
          <cell r="S3587" t="str">
            <v>Morava</v>
          </cell>
          <cell r="T3587" t="str">
            <v>Olomouc</v>
          </cell>
          <cell r="U3587" t="str">
            <v>Křelov</v>
          </cell>
          <cell r="V3587">
            <v>274</v>
          </cell>
          <cell r="W3587">
            <v>235</v>
          </cell>
          <cell r="X3587">
            <v>328</v>
          </cell>
          <cell r="Y3587">
            <v>77080</v>
          </cell>
          <cell r="Z3587">
            <v>0</v>
          </cell>
          <cell r="AA3587">
            <v>0</v>
          </cell>
          <cell r="AB3587">
            <v>77080</v>
          </cell>
          <cell r="AC3587">
            <v>0.04</v>
          </cell>
          <cell r="AD3587">
            <v>3083.2000000000003</v>
          </cell>
        </row>
        <row r="3588">
          <cell r="A3588">
            <v>3565</v>
          </cell>
          <cell r="B3588" t="str">
            <v>ZA 006</v>
          </cell>
          <cell r="C3588" t="str">
            <v>PHDr.</v>
          </cell>
          <cell r="D3588" t="str">
            <v>Jana</v>
          </cell>
          <cell r="E3588" t="str">
            <v>Kamenická</v>
          </cell>
          <cell r="G3588" t="str">
            <v>Benzín</v>
          </cell>
          <cell r="H3588">
            <v>2107</v>
          </cell>
          <cell r="I3588" t="str">
            <v>Prodej D</v>
          </cell>
          <cell r="J3588" t="str">
            <v>896107/5959</v>
          </cell>
          <cell r="K3588">
            <v>29000</v>
          </cell>
          <cell r="L3588">
            <v>2300</v>
          </cell>
          <cell r="M3588" t="str">
            <v>Mize</v>
          </cell>
          <cell r="N3588">
            <v>40015</v>
          </cell>
          <cell r="O3588" t="str">
            <v>3565-21072009-006</v>
          </cell>
          <cell r="P3588" t="str">
            <v>DE-5546-A-3</v>
          </cell>
          <cell r="Q3588" t="str">
            <v>Produkt 3</v>
          </cell>
          <cell r="R3588" t="str">
            <v>MORAVIA</v>
          </cell>
          <cell r="S3588" t="str">
            <v>Morava</v>
          </cell>
          <cell r="T3588" t="str">
            <v>Brno</v>
          </cell>
          <cell r="U3588" t="str">
            <v>Doubravník</v>
          </cell>
          <cell r="V3588">
            <v>611</v>
          </cell>
          <cell r="W3588">
            <v>346</v>
          </cell>
          <cell r="X3588">
            <v>72</v>
          </cell>
          <cell r="Y3588">
            <v>24912</v>
          </cell>
          <cell r="Z3588">
            <v>7.0000000000000007E-2</v>
          </cell>
          <cell r="AA3588">
            <v>1743.8400000000001</v>
          </cell>
          <cell r="AB3588">
            <v>23168.16</v>
          </cell>
          <cell r="AC3588">
            <v>0.02</v>
          </cell>
          <cell r="AD3588">
            <v>463.36320000000001</v>
          </cell>
        </row>
        <row r="3589">
          <cell r="A3589">
            <v>3566</v>
          </cell>
          <cell r="B3589" t="str">
            <v>ZA 269</v>
          </cell>
          <cell r="D3589" t="str">
            <v>Vojtěch</v>
          </cell>
          <cell r="E3589" t="str">
            <v>Balcárek</v>
          </cell>
          <cell r="G3589" t="str">
            <v>Cestovné</v>
          </cell>
          <cell r="H3589">
            <v>6099</v>
          </cell>
          <cell r="I3589" t="str">
            <v>Prodej B</v>
          </cell>
          <cell r="J3589" t="str">
            <v>770930/1930</v>
          </cell>
          <cell r="K3589">
            <v>15500</v>
          </cell>
          <cell r="L3589">
            <v>3300</v>
          </cell>
          <cell r="M3589" t="str">
            <v>Mize</v>
          </cell>
          <cell r="N3589">
            <v>40015</v>
          </cell>
          <cell r="O3589" t="str">
            <v>3566-21072009-269</v>
          </cell>
          <cell r="P3589" t="str">
            <v>CZ-7042-A-6</v>
          </cell>
          <cell r="Q3589" t="str">
            <v>Produkt 6</v>
          </cell>
          <cell r="R3589" t="str">
            <v>KOPUR</v>
          </cell>
          <cell r="S3589" t="str">
            <v>Čechy</v>
          </cell>
          <cell r="T3589" t="str">
            <v>Cheb</v>
          </cell>
          <cell r="U3589" t="str">
            <v>Cheb</v>
          </cell>
          <cell r="V3589">
            <v>287</v>
          </cell>
          <cell r="W3589">
            <v>17</v>
          </cell>
          <cell r="X3589">
            <v>683</v>
          </cell>
          <cell r="Y3589">
            <v>11611</v>
          </cell>
          <cell r="Z3589">
            <v>0</v>
          </cell>
          <cell r="AA3589">
            <v>0</v>
          </cell>
          <cell r="AB3589">
            <v>11611</v>
          </cell>
          <cell r="AC3589">
            <v>0.04</v>
          </cell>
          <cell r="AD3589">
            <v>464.44</v>
          </cell>
        </row>
        <row r="3590">
          <cell r="A3590">
            <v>3567</v>
          </cell>
          <cell r="B3590" t="str">
            <v>ZA 270</v>
          </cell>
          <cell r="D3590" t="str">
            <v>Filip</v>
          </cell>
          <cell r="E3590" t="str">
            <v>Baldermann  </v>
          </cell>
          <cell r="G3590" t="str">
            <v>Cestovné</v>
          </cell>
          <cell r="H3590">
            <v>2298</v>
          </cell>
          <cell r="I3590" t="str">
            <v>Prodej B</v>
          </cell>
          <cell r="J3590" t="str">
            <v>700616/3923</v>
          </cell>
          <cell r="K3590">
            <v>24000</v>
          </cell>
          <cell r="L3590">
            <v>1300</v>
          </cell>
          <cell r="M3590" t="str">
            <v>Mize</v>
          </cell>
          <cell r="N3590">
            <v>40017</v>
          </cell>
          <cell r="O3590" t="str">
            <v>3567-23072009-270</v>
          </cell>
          <cell r="P3590" t="str">
            <v>DE-1822-B-7</v>
          </cell>
          <cell r="Q3590" t="str">
            <v>Produkt 7</v>
          </cell>
          <cell r="R3590" t="str">
            <v>KOPUR</v>
          </cell>
          <cell r="S3590" t="str">
            <v>Čechy</v>
          </cell>
          <cell r="T3590" t="str">
            <v>Cheb</v>
          </cell>
          <cell r="U3590" t="str">
            <v>Cheb</v>
          </cell>
          <cell r="V3590">
            <v>287</v>
          </cell>
          <cell r="W3590">
            <v>327</v>
          </cell>
          <cell r="X3590">
            <v>1200</v>
          </cell>
          <cell r="Y3590">
            <v>392400</v>
          </cell>
          <cell r="Z3590">
            <v>0.02</v>
          </cell>
          <cell r="AA3590">
            <v>7848</v>
          </cell>
          <cell r="AB3590">
            <v>384552</v>
          </cell>
          <cell r="AC3590">
            <v>0.01</v>
          </cell>
          <cell r="AD3590">
            <v>3845.52</v>
          </cell>
        </row>
        <row r="3591">
          <cell r="A3591">
            <v>3568</v>
          </cell>
          <cell r="B3591" t="str">
            <v>ZA 397</v>
          </cell>
          <cell r="D3591" t="str">
            <v>Václav</v>
          </cell>
          <cell r="E3591" t="str">
            <v>Bartošek</v>
          </cell>
          <cell r="G3591" t="str">
            <v>Školení profesní</v>
          </cell>
          <cell r="H3591">
            <v>4862</v>
          </cell>
          <cell r="I3591" t="str">
            <v>Prodej C</v>
          </cell>
          <cell r="J3591" t="str">
            <v>840626/5879</v>
          </cell>
          <cell r="K3591">
            <v>23000</v>
          </cell>
          <cell r="L3591">
            <v>3300</v>
          </cell>
          <cell r="M3591" t="str">
            <v>Jakhel</v>
          </cell>
          <cell r="N3591">
            <v>40018</v>
          </cell>
          <cell r="O3591" t="str">
            <v>3568-24072009-397</v>
          </cell>
          <cell r="P3591" t="str">
            <v>AU-9508-A-3</v>
          </cell>
          <cell r="Q3591" t="str">
            <v>Produkt 3</v>
          </cell>
          <cell r="R3591" t="str">
            <v>MORA s.r.o.</v>
          </cell>
          <cell r="S3591" t="str">
            <v>Čechy</v>
          </cell>
          <cell r="T3591" t="str">
            <v>Cheb</v>
          </cell>
          <cell r="U3591" t="str">
            <v>Cheb</v>
          </cell>
          <cell r="V3591">
            <v>451</v>
          </cell>
          <cell r="W3591">
            <v>311</v>
          </cell>
          <cell r="X3591">
            <v>71</v>
          </cell>
          <cell r="Y3591">
            <v>22081</v>
          </cell>
          <cell r="Z3591">
            <v>0</v>
          </cell>
          <cell r="AA3591">
            <v>0</v>
          </cell>
          <cell r="AB3591">
            <v>22081</v>
          </cell>
          <cell r="AC3591">
            <v>0.04</v>
          </cell>
          <cell r="AD3591">
            <v>883.24</v>
          </cell>
        </row>
        <row r="3592">
          <cell r="A3592">
            <v>3569</v>
          </cell>
          <cell r="B3592" t="str">
            <v>ZA 270</v>
          </cell>
          <cell r="D3592" t="str">
            <v>Filip</v>
          </cell>
          <cell r="E3592" t="str">
            <v>Baldermann  </v>
          </cell>
          <cell r="G3592" t="str">
            <v>Školení profesní</v>
          </cell>
          <cell r="H3592">
            <v>2812</v>
          </cell>
          <cell r="I3592" t="str">
            <v>Prodej B</v>
          </cell>
          <cell r="J3592" t="str">
            <v>700616/3923</v>
          </cell>
          <cell r="K3592">
            <v>24000</v>
          </cell>
          <cell r="L3592">
            <v>1300</v>
          </cell>
          <cell r="M3592" t="str">
            <v>Mize</v>
          </cell>
          <cell r="N3592">
            <v>40019</v>
          </cell>
          <cell r="O3592" t="str">
            <v>3569-25072009-270</v>
          </cell>
          <cell r="P3592" t="str">
            <v>PL-9948-B-8</v>
          </cell>
          <cell r="Q3592" t="str">
            <v>Produkt 8</v>
          </cell>
          <cell r="R3592" t="str">
            <v>KOPUR</v>
          </cell>
          <cell r="S3592" t="str">
            <v>Čechy</v>
          </cell>
          <cell r="T3592" t="str">
            <v>Cheb</v>
          </cell>
          <cell r="U3592" t="str">
            <v>Cheb</v>
          </cell>
          <cell r="V3592">
            <v>287</v>
          </cell>
          <cell r="W3592">
            <v>280</v>
          </cell>
          <cell r="X3592">
            <v>55</v>
          </cell>
          <cell r="Y3592">
            <v>15400</v>
          </cell>
          <cell r="Z3592">
            <v>0</v>
          </cell>
          <cell r="AA3592">
            <v>0</v>
          </cell>
          <cell r="AB3592">
            <v>15400</v>
          </cell>
          <cell r="AC3592">
            <v>0.04</v>
          </cell>
          <cell r="AD3592">
            <v>616</v>
          </cell>
        </row>
        <row r="3593">
          <cell r="A3593">
            <v>3570</v>
          </cell>
          <cell r="B3593" t="str">
            <v>ZA 270</v>
          </cell>
          <cell r="D3593" t="str">
            <v>Filip</v>
          </cell>
          <cell r="E3593" t="str">
            <v>Baldermann  </v>
          </cell>
          <cell r="G3593" t="str">
            <v>Školení jazyky</v>
          </cell>
          <cell r="H3593">
            <v>6586</v>
          </cell>
          <cell r="I3593" t="str">
            <v>Prodej B</v>
          </cell>
          <cell r="J3593" t="str">
            <v>700616/3923</v>
          </cell>
          <cell r="K3593">
            <v>24000</v>
          </cell>
          <cell r="L3593">
            <v>1300</v>
          </cell>
          <cell r="M3593" t="str">
            <v>Jakhel</v>
          </cell>
          <cell r="N3593">
            <v>40021</v>
          </cell>
          <cell r="O3593" t="str">
            <v>3570-27072009-270</v>
          </cell>
          <cell r="P3593" t="str">
            <v>CZ-4678-C-9</v>
          </cell>
          <cell r="Q3593" t="str">
            <v>Produkt 9</v>
          </cell>
          <cell r="R3593" t="str">
            <v>KOPUR</v>
          </cell>
          <cell r="S3593" t="str">
            <v>Čechy</v>
          </cell>
          <cell r="T3593" t="str">
            <v>Cheb</v>
          </cell>
          <cell r="U3593" t="str">
            <v>Cheb</v>
          </cell>
          <cell r="V3593">
            <v>287</v>
          </cell>
          <cell r="W3593">
            <v>187</v>
          </cell>
          <cell r="X3593">
            <v>327</v>
          </cell>
          <cell r="Y3593">
            <v>61149</v>
          </cell>
          <cell r="Z3593">
            <v>0</v>
          </cell>
          <cell r="AA3593">
            <v>0</v>
          </cell>
          <cell r="AB3593">
            <v>61149</v>
          </cell>
          <cell r="AC3593">
            <v>0.04</v>
          </cell>
          <cell r="AD3593">
            <v>2445.96</v>
          </cell>
        </row>
        <row r="3594">
          <cell r="A3594">
            <v>3571</v>
          </cell>
          <cell r="B3594" t="str">
            <v>ZA 397</v>
          </cell>
          <cell r="D3594" t="str">
            <v>Václav</v>
          </cell>
          <cell r="E3594" t="str">
            <v>Bartošek</v>
          </cell>
          <cell r="G3594" t="str">
            <v>Školení jazyky</v>
          </cell>
          <cell r="H3594">
            <v>1256</v>
          </cell>
          <cell r="I3594" t="str">
            <v>Prodej C</v>
          </cell>
          <cell r="J3594" t="str">
            <v>840626/5879</v>
          </cell>
          <cell r="K3594">
            <v>23000</v>
          </cell>
          <cell r="L3594">
            <v>3300</v>
          </cell>
          <cell r="M3594" t="str">
            <v>Kraus</v>
          </cell>
          <cell r="N3594">
            <v>40021</v>
          </cell>
          <cell r="O3594" t="str">
            <v>3571-27072009-397</v>
          </cell>
          <cell r="P3594" t="str">
            <v>CZ-7739-C-2</v>
          </cell>
          <cell r="Q3594" t="str">
            <v>Produkt 2</v>
          </cell>
          <cell r="R3594" t="str">
            <v>MORA s.r.o.</v>
          </cell>
          <cell r="S3594" t="str">
            <v>Čechy</v>
          </cell>
          <cell r="T3594" t="str">
            <v>Cheb</v>
          </cell>
          <cell r="U3594" t="str">
            <v>Cheb</v>
          </cell>
          <cell r="V3594">
            <v>451</v>
          </cell>
          <cell r="W3594">
            <v>367</v>
          </cell>
          <cell r="X3594">
            <v>156</v>
          </cell>
          <cell r="Y3594">
            <v>57252</v>
          </cell>
          <cell r="Z3594">
            <v>0</v>
          </cell>
          <cell r="AA3594">
            <v>0</v>
          </cell>
          <cell r="AB3594">
            <v>57252</v>
          </cell>
          <cell r="AC3594">
            <v>0.04</v>
          </cell>
          <cell r="AD3594">
            <v>2290.08</v>
          </cell>
        </row>
        <row r="3595">
          <cell r="A3595">
            <v>3572</v>
          </cell>
          <cell r="B3595" t="str">
            <v>ZA 244</v>
          </cell>
          <cell r="D3595" t="str">
            <v>Martin</v>
          </cell>
          <cell r="E3595" t="str">
            <v>Parel  </v>
          </cell>
          <cell r="G3595" t="str">
            <v>Benzín</v>
          </cell>
          <cell r="H3595">
            <v>177</v>
          </cell>
          <cell r="I3595" t="str">
            <v>Prodej B</v>
          </cell>
          <cell r="J3595" t="str">
            <v>520930/531</v>
          </cell>
          <cell r="K3595">
            <v>20500</v>
          </cell>
          <cell r="L3595">
            <v>500</v>
          </cell>
          <cell r="M3595" t="str">
            <v>Mize</v>
          </cell>
          <cell r="N3595">
            <v>40023</v>
          </cell>
          <cell r="O3595" t="str">
            <v>3572-29072009-244</v>
          </cell>
          <cell r="P3595" t="str">
            <v>DE-3557-B-3</v>
          </cell>
          <cell r="Q3595" t="str">
            <v>Produkt 3</v>
          </cell>
          <cell r="R3595" t="str">
            <v>KORADO s.r.o.</v>
          </cell>
          <cell r="S3595" t="str">
            <v>Morava</v>
          </cell>
          <cell r="T3595" t="str">
            <v>Frýdek-Místek</v>
          </cell>
          <cell r="U3595" t="str">
            <v>Lhotka</v>
          </cell>
          <cell r="V3595">
            <v>491</v>
          </cell>
          <cell r="W3595">
            <v>46</v>
          </cell>
          <cell r="X3595">
            <v>64</v>
          </cell>
          <cell r="Y3595">
            <v>2944</v>
          </cell>
          <cell r="Z3595">
            <v>0</v>
          </cell>
          <cell r="AA3595">
            <v>0</v>
          </cell>
          <cell r="AB3595">
            <v>2944</v>
          </cell>
          <cell r="AC3595">
            <v>0.04</v>
          </cell>
          <cell r="AD3595">
            <v>117.76</v>
          </cell>
        </row>
        <row r="3596">
          <cell r="A3596">
            <v>3573</v>
          </cell>
          <cell r="B3596" t="str">
            <v>ZA 397</v>
          </cell>
          <cell r="D3596" t="str">
            <v>Václav</v>
          </cell>
          <cell r="E3596" t="str">
            <v>Bartošek</v>
          </cell>
          <cell r="G3596" t="str">
            <v>Telefon</v>
          </cell>
          <cell r="H3596">
            <v>6028</v>
          </cell>
          <cell r="I3596" t="str">
            <v>Prodej C</v>
          </cell>
          <cell r="J3596" t="str">
            <v>840626/5879</v>
          </cell>
          <cell r="K3596">
            <v>23000</v>
          </cell>
          <cell r="L3596">
            <v>3300</v>
          </cell>
          <cell r="M3596" t="str">
            <v>Mize</v>
          </cell>
          <cell r="N3596">
            <v>40024</v>
          </cell>
          <cell r="O3596" t="str">
            <v>3573-30072009-397</v>
          </cell>
          <cell r="P3596" t="str">
            <v>CZ-5559-D-2</v>
          </cell>
          <cell r="Q3596" t="str">
            <v>Produkt 2</v>
          </cell>
          <cell r="R3596" t="str">
            <v>MORA s.r.o.</v>
          </cell>
          <cell r="S3596" t="str">
            <v>Čechy</v>
          </cell>
          <cell r="T3596" t="str">
            <v>Cheb</v>
          </cell>
          <cell r="U3596" t="str">
            <v>Cheb</v>
          </cell>
          <cell r="V3596">
            <v>451</v>
          </cell>
          <cell r="W3596">
            <v>172</v>
          </cell>
          <cell r="X3596">
            <v>154</v>
          </cell>
          <cell r="Y3596">
            <v>26488</v>
          </cell>
          <cell r="Z3596">
            <v>0</v>
          </cell>
          <cell r="AA3596">
            <v>0</v>
          </cell>
          <cell r="AB3596">
            <v>26488</v>
          </cell>
          <cell r="AC3596">
            <v>0.04</v>
          </cell>
          <cell r="AD3596">
            <v>1059.52</v>
          </cell>
        </row>
        <row r="3597">
          <cell r="A3597">
            <v>3574</v>
          </cell>
          <cell r="B3597" t="str">
            <v>ZA 244</v>
          </cell>
          <cell r="D3597" t="str">
            <v>Martin</v>
          </cell>
          <cell r="E3597" t="str">
            <v>Parel  </v>
          </cell>
          <cell r="G3597" t="str">
            <v>Firemní výdaj</v>
          </cell>
          <cell r="H3597">
            <v>6216</v>
          </cell>
          <cell r="I3597" t="str">
            <v>Prodej B</v>
          </cell>
          <cell r="J3597" t="str">
            <v>520930/531</v>
          </cell>
          <cell r="K3597">
            <v>20500</v>
          </cell>
          <cell r="L3597">
            <v>500</v>
          </cell>
          <cell r="M3597" t="str">
            <v>Mize</v>
          </cell>
          <cell r="N3597">
            <v>40025</v>
          </cell>
          <cell r="O3597" t="str">
            <v>3574-31072009-244</v>
          </cell>
          <cell r="P3597" t="str">
            <v>DE-6259-D-3</v>
          </cell>
          <cell r="Q3597" t="str">
            <v>Produkt 3</v>
          </cell>
          <cell r="R3597" t="str">
            <v>KORADO s.r.o.</v>
          </cell>
          <cell r="S3597" t="str">
            <v>Morava</v>
          </cell>
          <cell r="T3597" t="str">
            <v>Frýdek-Místek</v>
          </cell>
          <cell r="U3597" t="str">
            <v>Lhotka</v>
          </cell>
          <cell r="V3597">
            <v>491</v>
          </cell>
          <cell r="W3597">
            <v>163</v>
          </cell>
          <cell r="X3597">
            <v>64</v>
          </cell>
          <cell r="Y3597">
            <v>10432</v>
          </cell>
          <cell r="Z3597">
            <v>0</v>
          </cell>
          <cell r="AA3597">
            <v>0</v>
          </cell>
          <cell r="AB3597">
            <v>10432</v>
          </cell>
          <cell r="AC3597">
            <v>0.04</v>
          </cell>
          <cell r="AD3597">
            <v>417.28000000000003</v>
          </cell>
        </row>
        <row r="3598">
          <cell r="A3598">
            <v>3575</v>
          </cell>
          <cell r="B3598" t="str">
            <v>ZA 244</v>
          </cell>
          <cell r="D3598" t="str">
            <v>Martin</v>
          </cell>
          <cell r="E3598" t="str">
            <v>Parel  </v>
          </cell>
          <cell r="G3598" t="str">
            <v>Cestovné</v>
          </cell>
          <cell r="H3598">
            <v>4939</v>
          </cell>
          <cell r="I3598" t="str">
            <v>Prodej B</v>
          </cell>
          <cell r="J3598" t="str">
            <v>520930/531</v>
          </cell>
          <cell r="K3598">
            <v>20500</v>
          </cell>
          <cell r="L3598">
            <v>500</v>
          </cell>
          <cell r="M3598" t="str">
            <v>Kraus</v>
          </cell>
          <cell r="N3598">
            <v>40027</v>
          </cell>
          <cell r="O3598" t="str">
            <v>3575-02082009-244</v>
          </cell>
          <cell r="P3598" t="str">
            <v>CZ-1432-A-7</v>
          </cell>
          <cell r="Q3598" t="str">
            <v>Produkt 7</v>
          </cell>
          <cell r="R3598" t="str">
            <v>KORADO s.r.o.</v>
          </cell>
          <cell r="S3598" t="str">
            <v>Morava</v>
          </cell>
          <cell r="T3598" t="str">
            <v>Frýdek-Místek</v>
          </cell>
          <cell r="U3598" t="str">
            <v>Lhotka</v>
          </cell>
          <cell r="V3598">
            <v>491</v>
          </cell>
          <cell r="W3598">
            <v>296</v>
          </cell>
          <cell r="X3598">
            <v>1200</v>
          </cell>
          <cell r="Y3598">
            <v>355200</v>
          </cell>
          <cell r="Z3598">
            <v>0.06</v>
          </cell>
          <cell r="AA3598">
            <v>21312</v>
          </cell>
          <cell r="AB3598">
            <v>333888</v>
          </cell>
          <cell r="AC3598">
            <v>0.02</v>
          </cell>
          <cell r="AD3598">
            <v>6677.76</v>
          </cell>
        </row>
        <row r="3599">
          <cell r="A3599">
            <v>3576</v>
          </cell>
          <cell r="B3599" t="str">
            <v>ZA 397</v>
          </cell>
          <cell r="D3599" t="str">
            <v>Václav</v>
          </cell>
          <cell r="E3599" t="str">
            <v>Bartošek</v>
          </cell>
          <cell r="G3599" t="str">
            <v>Benzín</v>
          </cell>
          <cell r="H3599">
            <v>3643</v>
          </cell>
          <cell r="I3599" t="str">
            <v>Prodej C</v>
          </cell>
          <cell r="J3599" t="str">
            <v>840626/5879</v>
          </cell>
          <cell r="K3599">
            <v>23000</v>
          </cell>
          <cell r="L3599">
            <v>3300</v>
          </cell>
          <cell r="M3599" t="str">
            <v>Jakhel</v>
          </cell>
          <cell r="N3599">
            <v>40027</v>
          </cell>
          <cell r="O3599" t="str">
            <v>3576-02082009-397</v>
          </cell>
          <cell r="P3599" t="str">
            <v>CZ-3506-C-1</v>
          </cell>
          <cell r="Q3599" t="str">
            <v>Produkt 1</v>
          </cell>
          <cell r="R3599" t="str">
            <v>MORA s.r.o.</v>
          </cell>
          <cell r="S3599" t="str">
            <v>Čechy</v>
          </cell>
          <cell r="T3599" t="str">
            <v>Cheb</v>
          </cell>
          <cell r="U3599" t="str">
            <v>Cheb</v>
          </cell>
          <cell r="V3599">
            <v>451</v>
          </cell>
          <cell r="W3599">
            <v>257</v>
          </cell>
          <cell r="X3599">
            <v>106</v>
          </cell>
          <cell r="Y3599">
            <v>27242</v>
          </cell>
          <cell r="Z3599">
            <v>0.09</v>
          </cell>
          <cell r="AA3599">
            <v>2451.7799999999997</v>
          </cell>
          <cell r="AB3599">
            <v>24790.22</v>
          </cell>
          <cell r="AC3599">
            <v>0.02</v>
          </cell>
          <cell r="AD3599">
            <v>495.80440000000004</v>
          </cell>
        </row>
        <row r="3600">
          <cell r="A3600">
            <v>3577</v>
          </cell>
          <cell r="B3600" t="str">
            <v>ZA 244</v>
          </cell>
          <cell r="D3600" t="str">
            <v>Martin</v>
          </cell>
          <cell r="E3600" t="str">
            <v>Parel  </v>
          </cell>
          <cell r="G3600" t="str">
            <v>Školení profesní</v>
          </cell>
          <cell r="H3600">
            <v>5653</v>
          </cell>
          <cell r="I3600" t="str">
            <v>Prodej B</v>
          </cell>
          <cell r="J3600" t="str">
            <v>520930/531</v>
          </cell>
          <cell r="K3600">
            <v>20500</v>
          </cell>
          <cell r="L3600">
            <v>500</v>
          </cell>
          <cell r="M3600" t="str">
            <v>Sokol</v>
          </cell>
          <cell r="N3600">
            <v>40029</v>
          </cell>
          <cell r="O3600" t="str">
            <v>3577-04082009-244</v>
          </cell>
          <cell r="P3600" t="str">
            <v>PL-9594-B-8</v>
          </cell>
          <cell r="Q3600" t="str">
            <v>Produkt 8</v>
          </cell>
          <cell r="R3600" t="str">
            <v>KORADO s.r.o.</v>
          </cell>
          <cell r="S3600" t="str">
            <v>Morava</v>
          </cell>
          <cell r="T3600" t="str">
            <v>Frýdek-Místek</v>
          </cell>
          <cell r="U3600" t="str">
            <v>Lhotka</v>
          </cell>
          <cell r="V3600">
            <v>491</v>
          </cell>
          <cell r="W3600">
            <v>388</v>
          </cell>
          <cell r="X3600">
            <v>55</v>
          </cell>
          <cell r="Y3600">
            <v>21340</v>
          </cell>
          <cell r="Z3600">
            <v>0.02</v>
          </cell>
          <cell r="AA3600">
            <v>426.8</v>
          </cell>
          <cell r="AB3600">
            <v>20913.2</v>
          </cell>
          <cell r="AC3600">
            <v>0.01</v>
          </cell>
          <cell r="AD3600">
            <v>209.13200000000001</v>
          </cell>
        </row>
        <row r="3601">
          <cell r="A3601">
            <v>3578</v>
          </cell>
          <cell r="B3601" t="str">
            <v>ZA 036</v>
          </cell>
          <cell r="C3601" t="str">
            <v>Ing.</v>
          </cell>
          <cell r="D3601" t="str">
            <v>Kristýna</v>
          </cell>
          <cell r="E3601" t="str">
            <v>Haldová</v>
          </cell>
          <cell r="G3601" t="str">
            <v>Benzín</v>
          </cell>
          <cell r="H3601">
            <v>4724</v>
          </cell>
          <cell r="I3601" t="str">
            <v>Finance</v>
          </cell>
          <cell r="J3601" t="str">
            <v>825913/4983</v>
          </cell>
          <cell r="K3601">
            <v>24000</v>
          </cell>
          <cell r="L3601">
            <v>3300</v>
          </cell>
          <cell r="M3601" t="str">
            <v>Jakhel</v>
          </cell>
          <cell r="N3601">
            <v>40030</v>
          </cell>
          <cell r="O3601" t="str">
            <v>3578-05082009-036</v>
          </cell>
          <cell r="P3601" t="str">
            <v>DE-1617-A-5</v>
          </cell>
          <cell r="Q3601" t="str">
            <v>Produkt 5</v>
          </cell>
          <cell r="R3601" t="str">
            <v>MORA s.r.o.</v>
          </cell>
          <cell r="S3601" t="str">
            <v>Čechy</v>
          </cell>
          <cell r="T3601" t="str">
            <v>Cheb</v>
          </cell>
          <cell r="U3601" t="str">
            <v>Cheb</v>
          </cell>
          <cell r="V3601">
            <v>451</v>
          </cell>
          <cell r="W3601">
            <v>212</v>
          </cell>
          <cell r="X3601">
            <v>500</v>
          </cell>
          <cell r="Y3601">
            <v>106000</v>
          </cell>
          <cell r="Z3601">
            <v>0.09</v>
          </cell>
          <cell r="AA3601">
            <v>9540</v>
          </cell>
          <cell r="AB3601">
            <v>96460</v>
          </cell>
          <cell r="AC3601">
            <v>0.02</v>
          </cell>
          <cell r="AD3601">
            <v>1929.2</v>
          </cell>
        </row>
        <row r="3602">
          <cell r="A3602">
            <v>3579</v>
          </cell>
          <cell r="B3602" t="str">
            <v>ZA 363</v>
          </cell>
          <cell r="D3602" t="str">
            <v>František</v>
          </cell>
          <cell r="E3602" t="str">
            <v>Wolmuth</v>
          </cell>
          <cell r="G3602" t="str">
            <v>Školení jazyky</v>
          </cell>
          <cell r="H3602">
            <v>3429</v>
          </cell>
          <cell r="I3602" t="str">
            <v>Prodej B</v>
          </cell>
          <cell r="J3602" t="str">
            <v>520626/612</v>
          </cell>
          <cell r="K3602">
            <v>20000</v>
          </cell>
          <cell r="L3602">
            <v>1600</v>
          </cell>
          <cell r="M3602" t="str">
            <v>Kraus</v>
          </cell>
          <cell r="N3602">
            <v>40031</v>
          </cell>
          <cell r="O3602" t="str">
            <v>3579-06082009-363</v>
          </cell>
          <cell r="P3602" t="str">
            <v>AU-6132-D-4</v>
          </cell>
          <cell r="Q3602" t="str">
            <v>Produkt 4</v>
          </cell>
          <cell r="R3602" t="str">
            <v>KORADO s.r.o.</v>
          </cell>
          <cell r="S3602" t="str">
            <v>Morava</v>
          </cell>
          <cell r="T3602" t="str">
            <v>Frýdek-Místek</v>
          </cell>
          <cell r="U3602" t="str">
            <v>Lhotka</v>
          </cell>
          <cell r="V3602">
            <v>491</v>
          </cell>
          <cell r="W3602">
            <v>179</v>
          </cell>
          <cell r="X3602">
            <v>362</v>
          </cell>
          <cell r="Y3602">
            <v>64798</v>
          </cell>
          <cell r="Z3602">
            <v>0.06</v>
          </cell>
          <cell r="AA3602">
            <v>3887.8799999999997</v>
          </cell>
          <cell r="AB3602">
            <v>60910.12</v>
          </cell>
          <cell r="AC3602">
            <v>0.02</v>
          </cell>
          <cell r="AD3602">
            <v>1218.2024000000001</v>
          </cell>
        </row>
        <row r="3603">
          <cell r="A3603">
            <v>3580</v>
          </cell>
          <cell r="B3603" t="str">
            <v>ZA 031</v>
          </cell>
          <cell r="D3603" t="str">
            <v>Eva</v>
          </cell>
          <cell r="E3603" t="str">
            <v>Wicheová</v>
          </cell>
          <cell r="G3603" t="str">
            <v>Cestovné</v>
          </cell>
          <cell r="H3603">
            <v>3913</v>
          </cell>
          <cell r="I3603" t="str">
            <v>Výroba</v>
          </cell>
          <cell r="J3603" t="str">
            <v>625224/1270</v>
          </cell>
          <cell r="K3603">
            <v>19000</v>
          </cell>
          <cell r="L3603">
            <v>1000</v>
          </cell>
          <cell r="M3603" t="str">
            <v>Jakhel</v>
          </cell>
          <cell r="N3603">
            <v>40033</v>
          </cell>
          <cell r="O3603" t="str">
            <v>3580-08082009-031</v>
          </cell>
          <cell r="P3603" t="str">
            <v>CZ-2651-A-2</v>
          </cell>
          <cell r="Q3603" t="str">
            <v>Produkt 2</v>
          </cell>
          <cell r="R3603" t="str">
            <v>KORAMO a.s.</v>
          </cell>
          <cell r="S3603" t="str">
            <v>Čechy</v>
          </cell>
          <cell r="T3603" t="str">
            <v>Praha</v>
          </cell>
          <cell r="U3603" t="str">
            <v>Praha</v>
          </cell>
          <cell r="V3603">
            <v>905</v>
          </cell>
          <cell r="W3603">
            <v>397</v>
          </cell>
          <cell r="X3603">
            <v>160</v>
          </cell>
          <cell r="Y3603">
            <v>63520</v>
          </cell>
          <cell r="Z3603">
            <v>0.08</v>
          </cell>
          <cell r="AA3603">
            <v>5081.6000000000004</v>
          </cell>
          <cell r="AB3603">
            <v>58438.400000000001</v>
          </cell>
          <cell r="AC3603">
            <v>0.02</v>
          </cell>
          <cell r="AD3603">
            <v>1168.768</v>
          </cell>
        </row>
        <row r="3604">
          <cell r="A3604">
            <v>3581</v>
          </cell>
          <cell r="B3604" t="str">
            <v>ZA 163</v>
          </cell>
          <cell r="D3604" t="str">
            <v>Oldřich</v>
          </cell>
          <cell r="E3604" t="str">
            <v>Dížka</v>
          </cell>
          <cell r="G3604" t="str">
            <v>Školení profesní</v>
          </cell>
          <cell r="H3604">
            <v>2542</v>
          </cell>
          <cell r="I3604" t="str">
            <v>Prodej B</v>
          </cell>
          <cell r="J3604" t="str">
            <v>540909/5010</v>
          </cell>
          <cell r="K3604">
            <v>15000</v>
          </cell>
          <cell r="L3604">
            <v>1300</v>
          </cell>
          <cell r="M3604" t="str">
            <v>Sokol</v>
          </cell>
          <cell r="N3604">
            <v>40033</v>
          </cell>
          <cell r="O3604" t="str">
            <v>3581-08082009-163</v>
          </cell>
          <cell r="P3604" t="str">
            <v>DE-6472-D-3</v>
          </cell>
          <cell r="Q3604" t="str">
            <v>Produkt 3</v>
          </cell>
          <cell r="R3604" t="str">
            <v>MORA MORÁVIA s.r.o.</v>
          </cell>
          <cell r="S3604" t="str">
            <v>Čechy</v>
          </cell>
          <cell r="T3604" t="str">
            <v>Cheb</v>
          </cell>
          <cell r="U3604" t="str">
            <v>Cheb</v>
          </cell>
          <cell r="V3604">
            <v>171</v>
          </cell>
          <cell r="W3604">
            <v>67</v>
          </cell>
          <cell r="X3604">
            <v>67</v>
          </cell>
          <cell r="Y3604">
            <v>4489</v>
          </cell>
          <cell r="Z3604">
            <v>0</v>
          </cell>
          <cell r="AA3604">
            <v>0</v>
          </cell>
          <cell r="AB3604">
            <v>4489</v>
          </cell>
          <cell r="AC3604">
            <v>0.04</v>
          </cell>
          <cell r="AD3604">
            <v>179.56</v>
          </cell>
        </row>
        <row r="3605">
          <cell r="A3605">
            <v>3582</v>
          </cell>
          <cell r="B3605" t="str">
            <v>ZA 317</v>
          </cell>
          <cell r="C3605" t="str">
            <v>PHDr.</v>
          </cell>
          <cell r="D3605" t="str">
            <v>Pavel</v>
          </cell>
          <cell r="E3605" t="str">
            <v>Papuč</v>
          </cell>
          <cell r="G3605" t="str">
            <v>Telefon</v>
          </cell>
          <cell r="H3605">
            <v>306</v>
          </cell>
          <cell r="I3605" t="str">
            <v>Prodej B</v>
          </cell>
          <cell r="J3605" t="str">
            <v>710304/1198</v>
          </cell>
          <cell r="K3605">
            <v>34000</v>
          </cell>
          <cell r="L3605">
            <v>3600</v>
          </cell>
          <cell r="M3605" t="str">
            <v>Mize</v>
          </cell>
          <cell r="N3605">
            <v>40035</v>
          </cell>
          <cell r="O3605" t="str">
            <v>3582-10082009-317</v>
          </cell>
          <cell r="P3605" t="str">
            <v>PL-5806-B-7</v>
          </cell>
          <cell r="Q3605" t="str">
            <v>Produkt 7</v>
          </cell>
          <cell r="R3605" t="str">
            <v>KORDÁRNA</v>
          </cell>
          <cell r="S3605" t="str">
            <v>Čechy</v>
          </cell>
          <cell r="T3605" t="str">
            <v>Benešov</v>
          </cell>
          <cell r="U3605" t="str">
            <v>Neveklov</v>
          </cell>
          <cell r="V3605">
            <v>494</v>
          </cell>
          <cell r="W3605">
            <v>406</v>
          </cell>
          <cell r="X3605">
            <v>1200</v>
          </cell>
          <cell r="Y3605">
            <v>487200</v>
          </cell>
          <cell r="Z3605">
            <v>0.08</v>
          </cell>
          <cell r="AA3605">
            <v>38976</v>
          </cell>
          <cell r="AB3605">
            <v>448224</v>
          </cell>
          <cell r="AC3605">
            <v>0.02</v>
          </cell>
          <cell r="AD3605">
            <v>8964.48</v>
          </cell>
        </row>
        <row r="3606">
          <cell r="A3606">
            <v>3583</v>
          </cell>
          <cell r="B3606" t="str">
            <v>ZA 013</v>
          </cell>
          <cell r="D3606" t="str">
            <v>Pavla</v>
          </cell>
          <cell r="E3606" t="str">
            <v>Pavlíčková</v>
          </cell>
          <cell r="F3606" t="str">
            <v>DiS.</v>
          </cell>
          <cell r="G3606" t="str">
            <v>Školení profesní</v>
          </cell>
          <cell r="H3606">
            <v>782</v>
          </cell>
          <cell r="I3606" t="str">
            <v>Výroba</v>
          </cell>
          <cell r="J3606" t="str">
            <v>855420/5506</v>
          </cell>
          <cell r="K3606">
            <v>20100</v>
          </cell>
          <cell r="L3606">
            <v>2300</v>
          </cell>
          <cell r="M3606" t="str">
            <v>Mize</v>
          </cell>
          <cell r="N3606">
            <v>40036</v>
          </cell>
          <cell r="O3606" t="str">
            <v>3583-11082009-013</v>
          </cell>
          <cell r="P3606" t="str">
            <v>PL-7733-C-6</v>
          </cell>
          <cell r="Q3606" t="str">
            <v>Produkt 6</v>
          </cell>
          <cell r="R3606" t="str">
            <v>MORA MORÁVIA s.r.o.</v>
          </cell>
          <cell r="S3606" t="str">
            <v>Čechy</v>
          </cell>
          <cell r="T3606" t="str">
            <v>Cheb</v>
          </cell>
          <cell r="U3606" t="str">
            <v>Cheb</v>
          </cell>
          <cell r="V3606">
            <v>171</v>
          </cell>
          <cell r="W3606">
            <v>258</v>
          </cell>
          <cell r="X3606">
            <v>683</v>
          </cell>
          <cell r="Y3606">
            <v>176214</v>
          </cell>
          <cell r="Z3606">
            <v>0</v>
          </cell>
          <cell r="AA3606">
            <v>0</v>
          </cell>
          <cell r="AB3606">
            <v>176214</v>
          </cell>
          <cell r="AC3606">
            <v>0.04</v>
          </cell>
          <cell r="AD3606">
            <v>7048.56</v>
          </cell>
        </row>
        <row r="3607">
          <cell r="A3607">
            <v>3584</v>
          </cell>
          <cell r="B3607" t="str">
            <v>ZA 391</v>
          </cell>
          <cell r="D3607" t="str">
            <v>Vlastimil</v>
          </cell>
          <cell r="E3607" t="str">
            <v>Absolon</v>
          </cell>
          <cell r="G3607" t="str">
            <v>Benzín</v>
          </cell>
          <cell r="H3607">
            <v>4727</v>
          </cell>
          <cell r="I3607" t="str">
            <v>Prodej C</v>
          </cell>
          <cell r="J3607" t="str">
            <v>470611/086</v>
          </cell>
          <cell r="K3607">
            <v>19000</v>
          </cell>
          <cell r="L3607">
            <v>300</v>
          </cell>
          <cell r="M3607" t="str">
            <v>Jakhel</v>
          </cell>
          <cell r="N3607">
            <v>40037</v>
          </cell>
          <cell r="O3607" t="str">
            <v>3584-12082009-391</v>
          </cell>
          <cell r="P3607" t="str">
            <v>CZ-8958-A-7</v>
          </cell>
          <cell r="Q3607" t="str">
            <v>Produkt 7</v>
          </cell>
          <cell r="R3607" t="str">
            <v>KORDÁRNA</v>
          </cell>
          <cell r="S3607" t="str">
            <v>Čechy</v>
          </cell>
          <cell r="T3607" t="str">
            <v>Benešov</v>
          </cell>
          <cell r="U3607" t="str">
            <v>Neveklov</v>
          </cell>
          <cell r="V3607">
            <v>494</v>
          </cell>
          <cell r="W3607">
            <v>176</v>
          </cell>
          <cell r="X3607">
            <v>1200</v>
          </cell>
          <cell r="Y3607">
            <v>211200</v>
          </cell>
          <cell r="Z3607">
            <v>0</v>
          </cell>
          <cell r="AA3607">
            <v>0</v>
          </cell>
          <cell r="AB3607">
            <v>211200</v>
          </cell>
          <cell r="AC3607">
            <v>0.04</v>
          </cell>
          <cell r="AD3607">
            <v>8448</v>
          </cell>
        </row>
        <row r="3608">
          <cell r="A3608">
            <v>3585</v>
          </cell>
          <cell r="B3608" t="str">
            <v>ZA 013</v>
          </cell>
          <cell r="D3608" t="str">
            <v>Pavla</v>
          </cell>
          <cell r="E3608" t="str">
            <v>Pavlíčková</v>
          </cell>
          <cell r="F3608" t="str">
            <v>DiS.</v>
          </cell>
          <cell r="G3608" t="str">
            <v>Školení jazyky</v>
          </cell>
          <cell r="H3608">
            <v>3546</v>
          </cell>
          <cell r="I3608" t="str">
            <v>Výroba</v>
          </cell>
          <cell r="J3608" t="str">
            <v>855420/5506</v>
          </cell>
          <cell r="K3608">
            <v>20100</v>
          </cell>
          <cell r="L3608">
            <v>2300</v>
          </cell>
          <cell r="M3608" t="str">
            <v>Mize</v>
          </cell>
          <cell r="N3608">
            <v>40039</v>
          </cell>
          <cell r="O3608" t="str">
            <v>3585-14082009-013</v>
          </cell>
          <cell r="P3608" t="str">
            <v>AU-6553-D-3</v>
          </cell>
          <cell r="Q3608" t="str">
            <v>Produkt 3</v>
          </cell>
          <cell r="R3608" t="str">
            <v>MORA MORÁVIA s.r.o.</v>
          </cell>
          <cell r="S3608" t="str">
            <v>Čechy</v>
          </cell>
          <cell r="T3608" t="str">
            <v>Cheb</v>
          </cell>
          <cell r="U3608" t="str">
            <v>Cheb</v>
          </cell>
          <cell r="V3608">
            <v>171</v>
          </cell>
          <cell r="W3608">
            <v>98</v>
          </cell>
          <cell r="X3608">
            <v>68</v>
          </cell>
          <cell r="Y3608">
            <v>6664</v>
          </cell>
          <cell r="Z3608">
            <v>0</v>
          </cell>
          <cell r="AA3608">
            <v>0</v>
          </cell>
          <cell r="AB3608">
            <v>6664</v>
          </cell>
          <cell r="AC3608">
            <v>0.04</v>
          </cell>
          <cell r="AD3608">
            <v>266.56</v>
          </cell>
        </row>
        <row r="3609">
          <cell r="A3609">
            <v>3586</v>
          </cell>
          <cell r="B3609" t="str">
            <v>ZA 391</v>
          </cell>
          <cell r="D3609" t="str">
            <v>Vlastimil</v>
          </cell>
          <cell r="E3609" t="str">
            <v>Absolon</v>
          </cell>
          <cell r="G3609" t="str">
            <v>Firemní výdaj</v>
          </cell>
          <cell r="H3609">
            <v>6829</v>
          </cell>
          <cell r="I3609" t="str">
            <v>Prodej C</v>
          </cell>
          <cell r="J3609" t="str">
            <v>470611/086</v>
          </cell>
          <cell r="K3609">
            <v>19000</v>
          </cell>
          <cell r="L3609">
            <v>300</v>
          </cell>
          <cell r="M3609" t="str">
            <v>Sokol</v>
          </cell>
          <cell r="N3609">
            <v>40039</v>
          </cell>
          <cell r="O3609" t="str">
            <v>3586-14082009-391</v>
          </cell>
          <cell r="P3609" t="str">
            <v>CZ-1501-B-7</v>
          </cell>
          <cell r="Q3609" t="str">
            <v>Produkt 7</v>
          </cell>
          <cell r="R3609" t="str">
            <v>KORDÁRNA</v>
          </cell>
          <cell r="S3609" t="str">
            <v>Čechy</v>
          </cell>
          <cell r="T3609" t="str">
            <v>Benešov</v>
          </cell>
          <cell r="U3609" t="str">
            <v>Neveklov</v>
          </cell>
          <cell r="V3609">
            <v>494</v>
          </cell>
          <cell r="W3609">
            <v>267</v>
          </cell>
          <cell r="X3609">
            <v>1200</v>
          </cell>
          <cell r="Y3609">
            <v>320400</v>
          </cell>
          <cell r="Z3609">
            <v>0.03</v>
          </cell>
          <cell r="AA3609">
            <v>9612</v>
          </cell>
          <cell r="AB3609">
            <v>310788</v>
          </cell>
          <cell r="AC3609">
            <v>0.01</v>
          </cell>
          <cell r="AD3609">
            <v>3107.88</v>
          </cell>
        </row>
        <row r="3610">
          <cell r="A3610">
            <v>3587</v>
          </cell>
          <cell r="B3610" t="str">
            <v>ZA 004</v>
          </cell>
          <cell r="D3610" t="str">
            <v>Josef</v>
          </cell>
          <cell r="E3610" t="str">
            <v>Novák</v>
          </cell>
          <cell r="F3610" t="str">
            <v>BBA</v>
          </cell>
          <cell r="G3610" t="str">
            <v>Školení jazyky</v>
          </cell>
          <cell r="H3610">
            <v>7984</v>
          </cell>
          <cell r="I3610" t="str">
            <v>Prodej B</v>
          </cell>
          <cell r="J3610" t="str">
            <v>920610/5953</v>
          </cell>
          <cell r="K3610">
            <v>17000</v>
          </cell>
          <cell r="L3610">
            <v>1300</v>
          </cell>
          <cell r="M3610" t="str">
            <v>Mize</v>
          </cell>
          <cell r="N3610">
            <v>40041</v>
          </cell>
          <cell r="O3610" t="str">
            <v>3587-16082009-004</v>
          </cell>
          <cell r="P3610" t="str">
            <v>CZ-3038-C-2</v>
          </cell>
          <cell r="Q3610" t="str">
            <v>Produkt 2</v>
          </cell>
          <cell r="R3610" t="str">
            <v>KOSMOS ČÁSLAV</v>
          </cell>
          <cell r="S3610" t="str">
            <v>Čechy</v>
          </cell>
          <cell r="T3610" t="str">
            <v>Opočno</v>
          </cell>
          <cell r="U3610" t="str">
            <v>Opočno</v>
          </cell>
          <cell r="V3610">
            <v>996</v>
          </cell>
          <cell r="W3610">
            <v>412</v>
          </cell>
          <cell r="X3610">
            <v>159</v>
          </cell>
          <cell r="Y3610">
            <v>65508</v>
          </cell>
          <cell r="Z3610">
            <v>0.09</v>
          </cell>
          <cell r="AA3610">
            <v>5895.7199999999993</v>
          </cell>
          <cell r="AB3610">
            <v>59612.28</v>
          </cell>
          <cell r="AC3610">
            <v>0.02</v>
          </cell>
          <cell r="AD3610">
            <v>1192.2456</v>
          </cell>
        </row>
        <row r="3611">
          <cell r="A3611">
            <v>3588</v>
          </cell>
          <cell r="B3611" t="str">
            <v>ZA 013</v>
          </cell>
          <cell r="D3611" t="str">
            <v>Pavla</v>
          </cell>
          <cell r="E3611" t="str">
            <v>Pavlíčková</v>
          </cell>
          <cell r="F3611" t="str">
            <v>DiS.</v>
          </cell>
          <cell r="G3611" t="str">
            <v>Telefon</v>
          </cell>
          <cell r="H3611">
            <v>6424</v>
          </cell>
          <cell r="I3611" t="str">
            <v>Výroba</v>
          </cell>
          <cell r="J3611" t="str">
            <v>855420/5506</v>
          </cell>
          <cell r="K3611">
            <v>20100</v>
          </cell>
          <cell r="L3611">
            <v>2300</v>
          </cell>
          <cell r="M3611" t="str">
            <v>Sokol</v>
          </cell>
          <cell r="N3611">
            <v>40042</v>
          </cell>
          <cell r="O3611" t="str">
            <v>3588-17082009-013</v>
          </cell>
          <cell r="P3611" t="str">
            <v>CZ-5717-A-0</v>
          </cell>
          <cell r="Q3611" t="str">
            <v>Produkt 10</v>
          </cell>
          <cell r="R3611" t="str">
            <v>MORA MORÁVIA s.r.o.</v>
          </cell>
          <cell r="S3611" t="str">
            <v>Čechy</v>
          </cell>
          <cell r="T3611" t="str">
            <v>Cheb</v>
          </cell>
          <cell r="U3611" t="str">
            <v>Cheb</v>
          </cell>
          <cell r="V3611">
            <v>171</v>
          </cell>
          <cell r="W3611">
            <v>147</v>
          </cell>
          <cell r="X3611">
            <v>125</v>
          </cell>
          <cell r="Y3611">
            <v>18375</v>
          </cell>
          <cell r="Z3611">
            <v>0</v>
          </cell>
          <cell r="AA3611">
            <v>0</v>
          </cell>
          <cell r="AB3611">
            <v>18375</v>
          </cell>
          <cell r="AC3611">
            <v>0.04</v>
          </cell>
          <cell r="AD3611">
            <v>735</v>
          </cell>
        </row>
        <row r="3612">
          <cell r="A3612">
            <v>3589</v>
          </cell>
          <cell r="B3612" t="str">
            <v>ZA 003</v>
          </cell>
          <cell r="C3612" t="str">
            <v>Mgr.</v>
          </cell>
          <cell r="D3612" t="str">
            <v>Tomáš</v>
          </cell>
          <cell r="E3612" t="str">
            <v>Novotný</v>
          </cell>
          <cell r="G3612" t="str">
            <v>Cestovné</v>
          </cell>
          <cell r="H3612">
            <v>6733</v>
          </cell>
          <cell r="I3612" t="str">
            <v>Prodej C</v>
          </cell>
          <cell r="J3612" t="str">
            <v>920610/5953</v>
          </cell>
          <cell r="K3612">
            <v>19500</v>
          </cell>
          <cell r="L3612">
            <v>2800</v>
          </cell>
          <cell r="M3612" t="str">
            <v>Kraus</v>
          </cell>
          <cell r="N3612">
            <v>40043</v>
          </cell>
          <cell r="O3612" t="str">
            <v>3589-18082009-003</v>
          </cell>
          <cell r="P3612" t="str">
            <v>CZ-4223-A-6</v>
          </cell>
          <cell r="Q3612" t="str">
            <v>Produkt 6</v>
          </cell>
          <cell r="R3612" t="str">
            <v>KOUDELKA</v>
          </cell>
          <cell r="S3612" t="str">
            <v>Čechy</v>
          </cell>
          <cell r="T3612" t="str">
            <v>Cheb</v>
          </cell>
          <cell r="U3612" t="str">
            <v>Cheb</v>
          </cell>
          <cell r="V3612">
            <v>14</v>
          </cell>
          <cell r="W3612">
            <v>255</v>
          </cell>
          <cell r="X3612">
            <v>680</v>
          </cell>
          <cell r="Y3612">
            <v>173400</v>
          </cell>
          <cell r="Z3612">
            <v>0.09</v>
          </cell>
          <cell r="AA3612">
            <v>15606</v>
          </cell>
          <cell r="AB3612">
            <v>157794</v>
          </cell>
          <cell r="AC3612">
            <v>0.02</v>
          </cell>
          <cell r="AD3612">
            <v>3155.88</v>
          </cell>
        </row>
        <row r="3613">
          <cell r="A3613">
            <v>3590</v>
          </cell>
          <cell r="B3613" t="str">
            <v>ZA 013</v>
          </cell>
          <cell r="D3613" t="str">
            <v>Pavla</v>
          </cell>
          <cell r="E3613" t="str">
            <v>Pavlíčková</v>
          </cell>
          <cell r="F3613" t="str">
            <v>DiS.</v>
          </cell>
          <cell r="G3613" t="str">
            <v>Benzín</v>
          </cell>
          <cell r="H3613">
            <v>4425</v>
          </cell>
          <cell r="I3613" t="str">
            <v>Výroba</v>
          </cell>
          <cell r="J3613" t="str">
            <v>855420/5506</v>
          </cell>
          <cell r="K3613">
            <v>20100</v>
          </cell>
          <cell r="L3613">
            <v>2300</v>
          </cell>
          <cell r="M3613" t="str">
            <v>Mize</v>
          </cell>
          <cell r="N3613">
            <v>40045</v>
          </cell>
          <cell r="O3613" t="str">
            <v>3590-20082009-013</v>
          </cell>
          <cell r="P3613" t="str">
            <v>PL-2365-B-7</v>
          </cell>
          <cell r="Q3613" t="str">
            <v>Produkt 7</v>
          </cell>
          <cell r="R3613" t="str">
            <v>MORA MORÁVIA s.r.o.</v>
          </cell>
          <cell r="S3613" t="str">
            <v>Čechy</v>
          </cell>
          <cell r="T3613" t="str">
            <v>Cheb</v>
          </cell>
          <cell r="U3613" t="str">
            <v>Cheb</v>
          </cell>
          <cell r="V3613">
            <v>171</v>
          </cell>
          <cell r="W3613">
            <v>162</v>
          </cell>
          <cell r="X3613">
            <v>1200</v>
          </cell>
          <cell r="Y3613">
            <v>194400</v>
          </cell>
          <cell r="Z3613">
            <v>0.02</v>
          </cell>
          <cell r="AA3613">
            <v>3888</v>
          </cell>
          <cell r="AB3613">
            <v>190512</v>
          </cell>
          <cell r="AC3613">
            <v>0.01</v>
          </cell>
          <cell r="AD3613">
            <v>1905.1200000000001</v>
          </cell>
        </row>
        <row r="3614">
          <cell r="A3614">
            <v>3591</v>
          </cell>
          <cell r="B3614" t="str">
            <v>ZA 273</v>
          </cell>
          <cell r="D3614" t="str">
            <v>Miloš</v>
          </cell>
          <cell r="E3614" t="str">
            <v>Bartoněk</v>
          </cell>
          <cell r="G3614" t="str">
            <v>Školení jazyky</v>
          </cell>
          <cell r="H3614">
            <v>5828</v>
          </cell>
          <cell r="I3614" t="str">
            <v>Prodej B</v>
          </cell>
          <cell r="J3614" t="str">
            <v>900828/4516</v>
          </cell>
          <cell r="K3614">
            <v>18000</v>
          </cell>
          <cell r="L3614">
            <v>5000</v>
          </cell>
          <cell r="M3614" t="str">
            <v>Mize</v>
          </cell>
          <cell r="N3614">
            <v>40045</v>
          </cell>
          <cell r="O3614" t="str">
            <v>3591-20082009-273</v>
          </cell>
          <cell r="P3614" t="str">
            <v>DE-9103-C-0</v>
          </cell>
          <cell r="Q3614" t="str">
            <v>Produkt 10</v>
          </cell>
          <cell r="R3614" t="str">
            <v>KOUDELKA</v>
          </cell>
          <cell r="S3614" t="str">
            <v>Čechy</v>
          </cell>
          <cell r="T3614" t="str">
            <v>Cheb</v>
          </cell>
          <cell r="U3614" t="str">
            <v>Cheb</v>
          </cell>
          <cell r="V3614">
            <v>14</v>
          </cell>
          <cell r="W3614">
            <v>108</v>
          </cell>
          <cell r="X3614">
            <v>120</v>
          </cell>
          <cell r="Y3614">
            <v>12960</v>
          </cell>
          <cell r="Z3614">
            <v>0</v>
          </cell>
          <cell r="AA3614">
            <v>0</v>
          </cell>
          <cell r="AB3614">
            <v>12960</v>
          </cell>
          <cell r="AC3614">
            <v>0.04</v>
          </cell>
          <cell r="AD3614">
            <v>518.4</v>
          </cell>
        </row>
        <row r="3615">
          <cell r="A3615">
            <v>3592</v>
          </cell>
          <cell r="B3615" t="str">
            <v>ZA 273</v>
          </cell>
          <cell r="D3615" t="str">
            <v>Miloš</v>
          </cell>
          <cell r="E3615" t="str">
            <v>Bartoněk</v>
          </cell>
          <cell r="G3615" t="str">
            <v>Telefon</v>
          </cell>
          <cell r="H3615">
            <v>6447</v>
          </cell>
          <cell r="I3615" t="str">
            <v>Prodej B</v>
          </cell>
          <cell r="J3615" t="str">
            <v>900828/4516</v>
          </cell>
          <cell r="K3615">
            <v>18000</v>
          </cell>
          <cell r="L3615">
            <v>5000</v>
          </cell>
          <cell r="M3615" t="str">
            <v>Jakhel</v>
          </cell>
          <cell r="N3615">
            <v>40047</v>
          </cell>
          <cell r="O3615" t="str">
            <v>3592-22082009-273</v>
          </cell>
          <cell r="P3615" t="str">
            <v>CZ-7065-A-2</v>
          </cell>
          <cell r="Q3615" t="str">
            <v>Produkt 2</v>
          </cell>
          <cell r="R3615" t="str">
            <v>KOUDELKA</v>
          </cell>
          <cell r="S3615" t="str">
            <v>Čechy</v>
          </cell>
          <cell r="T3615" t="str">
            <v>Cheb</v>
          </cell>
          <cell r="U3615" t="str">
            <v>Cheb</v>
          </cell>
          <cell r="V3615">
            <v>14</v>
          </cell>
          <cell r="W3615">
            <v>347</v>
          </cell>
          <cell r="X3615">
            <v>160</v>
          </cell>
          <cell r="Y3615">
            <v>55520</v>
          </cell>
          <cell r="Z3615">
            <v>0.09</v>
          </cell>
          <cell r="AA3615">
            <v>4996.8</v>
          </cell>
          <cell r="AB3615">
            <v>50523.199999999997</v>
          </cell>
          <cell r="AC3615">
            <v>0.02</v>
          </cell>
          <cell r="AD3615">
            <v>1010.4639999999999</v>
          </cell>
        </row>
        <row r="3616">
          <cell r="A3616">
            <v>3593</v>
          </cell>
          <cell r="B3616" t="str">
            <v>ZA 307</v>
          </cell>
          <cell r="D3616" t="str">
            <v>Jan</v>
          </cell>
          <cell r="E3616" t="str">
            <v>Hájek  </v>
          </cell>
          <cell r="G3616" t="str">
            <v>Benzín</v>
          </cell>
          <cell r="H3616">
            <v>7932</v>
          </cell>
          <cell r="I3616" t="str">
            <v>Prodej B</v>
          </cell>
          <cell r="J3616" t="str">
            <v>880404/4777</v>
          </cell>
          <cell r="K3616">
            <v>22000</v>
          </cell>
          <cell r="L3616">
            <v>1300</v>
          </cell>
          <cell r="M3616" t="str">
            <v>Kraus</v>
          </cell>
          <cell r="N3616">
            <v>40048</v>
          </cell>
          <cell r="O3616" t="str">
            <v>3593-23082009-307</v>
          </cell>
          <cell r="P3616" t="str">
            <v>DE-1681-A-9</v>
          </cell>
          <cell r="Q3616" t="str">
            <v>Produkt 9</v>
          </cell>
          <cell r="R3616" t="str">
            <v>MOGUL TANK-PLUS a.s.</v>
          </cell>
          <cell r="S3616" t="str">
            <v>Morava</v>
          </cell>
          <cell r="T3616" t="str">
            <v>Brno</v>
          </cell>
          <cell r="U3616" t="str">
            <v>Vyškov</v>
          </cell>
          <cell r="V3616">
            <v>957</v>
          </cell>
          <cell r="W3616">
            <v>174</v>
          </cell>
          <cell r="X3616">
            <v>328</v>
          </cell>
          <cell r="Y3616">
            <v>57072</v>
          </cell>
          <cell r="Z3616">
            <v>0.02</v>
          </cell>
          <cell r="AA3616">
            <v>1141.44</v>
          </cell>
          <cell r="AB3616">
            <v>55930.559999999998</v>
          </cell>
          <cell r="AC3616">
            <v>0.01</v>
          </cell>
          <cell r="AD3616">
            <v>559.30560000000003</v>
          </cell>
        </row>
        <row r="3617">
          <cell r="A3617">
            <v>3594</v>
          </cell>
          <cell r="B3617" t="str">
            <v>ZA 273</v>
          </cell>
          <cell r="D3617" t="str">
            <v>Miloš</v>
          </cell>
          <cell r="E3617" t="str">
            <v>Bartoněk</v>
          </cell>
          <cell r="G3617" t="str">
            <v>Benzín</v>
          </cell>
          <cell r="H3617">
            <v>2404</v>
          </cell>
          <cell r="I3617" t="str">
            <v>Prodej B</v>
          </cell>
          <cell r="J3617" t="str">
            <v>900828/4516</v>
          </cell>
          <cell r="K3617">
            <v>18000</v>
          </cell>
          <cell r="L3617">
            <v>5000</v>
          </cell>
          <cell r="M3617" t="str">
            <v>Sokol</v>
          </cell>
          <cell r="N3617">
            <v>40049</v>
          </cell>
          <cell r="O3617" t="str">
            <v>3594-24082009-273</v>
          </cell>
          <cell r="P3617" t="str">
            <v>AU-5059-B-7</v>
          </cell>
          <cell r="Q3617" t="str">
            <v>Produkt 7</v>
          </cell>
          <cell r="R3617" t="str">
            <v>KOUDELKA</v>
          </cell>
          <cell r="S3617" t="str">
            <v>Čechy</v>
          </cell>
          <cell r="T3617" t="str">
            <v>Cheb</v>
          </cell>
          <cell r="U3617" t="str">
            <v>Cheb</v>
          </cell>
          <cell r="V3617">
            <v>14</v>
          </cell>
          <cell r="W3617">
            <v>414</v>
          </cell>
          <cell r="X3617">
            <v>1200</v>
          </cell>
          <cell r="Y3617">
            <v>496800</v>
          </cell>
          <cell r="Z3617">
            <v>0.1</v>
          </cell>
          <cell r="AA3617">
            <v>49680</v>
          </cell>
          <cell r="AB3617">
            <v>447120</v>
          </cell>
          <cell r="AC3617">
            <v>0.03</v>
          </cell>
          <cell r="AD3617">
            <v>13413.6</v>
          </cell>
        </row>
        <row r="3618">
          <cell r="A3618">
            <v>3595</v>
          </cell>
          <cell r="B3618" t="str">
            <v>ZA 149</v>
          </cell>
          <cell r="D3618" t="str">
            <v>Petr</v>
          </cell>
          <cell r="E3618" t="str">
            <v>Bahynský</v>
          </cell>
          <cell r="G3618" t="str">
            <v>Benzín</v>
          </cell>
          <cell r="H3618">
            <v>6932</v>
          </cell>
          <cell r="I3618" t="str">
            <v>Prodej C</v>
          </cell>
          <cell r="J3618" t="str">
            <v>730111/5261</v>
          </cell>
          <cell r="K3618">
            <v>20000</v>
          </cell>
          <cell r="L3618">
            <v>1300</v>
          </cell>
          <cell r="M3618" t="str">
            <v>Sokol</v>
          </cell>
          <cell r="N3618">
            <v>40051</v>
          </cell>
          <cell r="O3618" t="str">
            <v>3595-26082009-149</v>
          </cell>
          <cell r="P3618" t="str">
            <v>PL-9889-A-9</v>
          </cell>
          <cell r="Q3618" t="str">
            <v>Produkt 9</v>
          </cell>
          <cell r="R3618" t="str">
            <v>MOGUL TANK-PLUS a.s.</v>
          </cell>
          <cell r="S3618" t="str">
            <v>Morava</v>
          </cell>
          <cell r="T3618" t="str">
            <v>Brno</v>
          </cell>
          <cell r="U3618" t="str">
            <v>Vyškov</v>
          </cell>
          <cell r="V3618">
            <v>957</v>
          </cell>
          <cell r="W3618">
            <v>294</v>
          </cell>
          <cell r="X3618">
            <v>326</v>
          </cell>
          <cell r="Y3618">
            <v>95844</v>
          </cell>
          <cell r="Z3618">
            <v>0.02</v>
          </cell>
          <cell r="AA3618">
            <v>1916.88</v>
          </cell>
          <cell r="AB3618">
            <v>93927.12</v>
          </cell>
          <cell r="AC3618">
            <v>0.01</v>
          </cell>
          <cell r="AD3618">
            <v>939.27120000000002</v>
          </cell>
        </row>
        <row r="3619">
          <cell r="A3619">
            <v>3596</v>
          </cell>
          <cell r="B3619" t="str">
            <v>ZA 273</v>
          </cell>
          <cell r="D3619" t="str">
            <v>Miloš</v>
          </cell>
          <cell r="E3619" t="str">
            <v>Bartoněk</v>
          </cell>
          <cell r="G3619" t="str">
            <v>Firemní výdaj</v>
          </cell>
          <cell r="H3619">
            <v>6043</v>
          </cell>
          <cell r="I3619" t="str">
            <v>Prodej B</v>
          </cell>
          <cell r="J3619" t="str">
            <v>900828/4516</v>
          </cell>
          <cell r="K3619">
            <v>18000</v>
          </cell>
          <cell r="L3619">
            <v>5000</v>
          </cell>
          <cell r="M3619" t="str">
            <v>Mize</v>
          </cell>
          <cell r="N3619">
            <v>40051</v>
          </cell>
          <cell r="O3619" t="str">
            <v>3596-26082009-273</v>
          </cell>
          <cell r="P3619" t="str">
            <v>CZ-6458-B-8</v>
          </cell>
          <cell r="Q3619" t="str">
            <v>Produkt 8</v>
          </cell>
          <cell r="R3619" t="str">
            <v>KOUDELKA</v>
          </cell>
          <cell r="S3619" t="str">
            <v>Čechy</v>
          </cell>
          <cell r="T3619" t="str">
            <v>Cheb</v>
          </cell>
          <cell r="U3619" t="str">
            <v>Cheb</v>
          </cell>
          <cell r="V3619">
            <v>14</v>
          </cell>
          <cell r="W3619">
            <v>258</v>
          </cell>
          <cell r="X3619">
            <v>55</v>
          </cell>
          <cell r="Y3619">
            <v>14190</v>
          </cell>
          <cell r="Z3619">
            <v>0.03</v>
          </cell>
          <cell r="AA3619">
            <v>425.7</v>
          </cell>
          <cell r="AB3619">
            <v>13764.3</v>
          </cell>
          <cell r="AC3619">
            <v>0.01</v>
          </cell>
          <cell r="AD3619">
            <v>137.643</v>
          </cell>
        </row>
        <row r="3620">
          <cell r="A3620">
            <v>3597</v>
          </cell>
          <cell r="B3620" t="str">
            <v>ZA 154</v>
          </cell>
          <cell r="D3620" t="str">
            <v>Lucie</v>
          </cell>
          <cell r="E3620" t="str">
            <v>Paulišová</v>
          </cell>
          <cell r="G3620" t="str">
            <v>Benzín</v>
          </cell>
          <cell r="H3620">
            <v>6188</v>
          </cell>
          <cell r="I3620" t="str">
            <v>Prodej B</v>
          </cell>
          <cell r="J3620" t="str">
            <v>655302/4577</v>
          </cell>
          <cell r="K3620">
            <v>22000</v>
          </cell>
          <cell r="L3620">
            <v>3300</v>
          </cell>
          <cell r="M3620" t="str">
            <v>Sokol</v>
          </cell>
          <cell r="N3620">
            <v>40053</v>
          </cell>
          <cell r="O3620" t="str">
            <v>3597-28082009-154</v>
          </cell>
          <cell r="P3620" t="str">
            <v>CZ-8937-C-3</v>
          </cell>
          <cell r="Q3620" t="str">
            <v>Produkt 3</v>
          </cell>
          <cell r="R3620" t="str">
            <v>KOVEX</v>
          </cell>
          <cell r="S3620" t="str">
            <v>Morava</v>
          </cell>
          <cell r="T3620" t="str">
            <v>Brno</v>
          </cell>
          <cell r="U3620" t="str">
            <v>Doubravník</v>
          </cell>
          <cell r="V3620">
            <v>963</v>
          </cell>
          <cell r="W3620">
            <v>370</v>
          </cell>
          <cell r="X3620">
            <v>70</v>
          </cell>
          <cell r="Y3620">
            <v>25900</v>
          </cell>
          <cell r="Z3620">
            <v>0.09</v>
          </cell>
          <cell r="AA3620">
            <v>2331</v>
          </cell>
          <cell r="AB3620">
            <v>23569</v>
          </cell>
          <cell r="AC3620">
            <v>0.02</v>
          </cell>
          <cell r="AD3620">
            <v>471.38</v>
          </cell>
        </row>
        <row r="3621">
          <cell r="A3621">
            <v>3598</v>
          </cell>
          <cell r="B3621" t="str">
            <v>ZA 149</v>
          </cell>
          <cell r="D3621" t="str">
            <v>Petr</v>
          </cell>
          <cell r="E3621" t="str">
            <v>Bahynský</v>
          </cell>
          <cell r="G3621" t="str">
            <v>Firemní výdaj</v>
          </cell>
          <cell r="H3621">
            <v>3328</v>
          </cell>
          <cell r="I3621" t="str">
            <v>Prodej C</v>
          </cell>
          <cell r="J3621" t="str">
            <v>730111/5261</v>
          </cell>
          <cell r="K3621">
            <v>20000</v>
          </cell>
          <cell r="L3621">
            <v>1300</v>
          </cell>
          <cell r="M3621" t="str">
            <v>Mize</v>
          </cell>
          <cell r="N3621">
            <v>40054</v>
          </cell>
          <cell r="O3621" t="str">
            <v>3598-29082009-149</v>
          </cell>
          <cell r="P3621" t="str">
            <v>DE-2538-C-5</v>
          </cell>
          <cell r="Q3621" t="str">
            <v>Produkt 5</v>
          </cell>
          <cell r="R3621" t="str">
            <v>MOGUL TANK-PLUS a.s.</v>
          </cell>
          <cell r="S3621" t="str">
            <v>Morava</v>
          </cell>
          <cell r="T3621" t="str">
            <v>Brno</v>
          </cell>
          <cell r="U3621" t="str">
            <v>Vyškov</v>
          </cell>
          <cell r="V3621">
            <v>957</v>
          </cell>
          <cell r="W3621">
            <v>215</v>
          </cell>
          <cell r="X3621">
            <v>500</v>
          </cell>
          <cell r="Y3621">
            <v>107500</v>
          </cell>
          <cell r="Z3621">
            <v>0.02</v>
          </cell>
          <cell r="AA3621">
            <v>2150</v>
          </cell>
          <cell r="AB3621">
            <v>105350</v>
          </cell>
          <cell r="AC3621">
            <v>0.01</v>
          </cell>
          <cell r="AD3621">
            <v>1053.5</v>
          </cell>
        </row>
        <row r="3622">
          <cell r="A3622">
            <v>3599</v>
          </cell>
          <cell r="B3622" t="str">
            <v>ZA 003</v>
          </cell>
          <cell r="C3622" t="str">
            <v>Mgr.</v>
          </cell>
          <cell r="D3622" t="str">
            <v>Tomáš</v>
          </cell>
          <cell r="E3622" t="str">
            <v>Novotný</v>
          </cell>
          <cell r="G3622" t="str">
            <v>Školení profesní</v>
          </cell>
          <cell r="H3622">
            <v>3174</v>
          </cell>
          <cell r="I3622" t="str">
            <v>Prodej D</v>
          </cell>
          <cell r="J3622" t="str">
            <v>920610/5953</v>
          </cell>
          <cell r="K3622">
            <v>19500</v>
          </cell>
          <cell r="L3622">
            <v>2800</v>
          </cell>
          <cell r="M3622" t="str">
            <v>Sokol</v>
          </cell>
          <cell r="N3622">
            <v>40055</v>
          </cell>
          <cell r="O3622" t="str">
            <v>3599-30082009-003</v>
          </cell>
          <cell r="P3622" t="str">
            <v>CZ-8085-B-0</v>
          </cell>
          <cell r="Q3622" t="str">
            <v>Produkt 10</v>
          </cell>
          <cell r="R3622" t="str">
            <v>KOVO BZEN a.s.</v>
          </cell>
          <cell r="S3622" t="str">
            <v>Morava</v>
          </cell>
          <cell r="T3622" t="str">
            <v>Frýdek-Místek</v>
          </cell>
          <cell r="U3622" t="str">
            <v>Frýdek - Místek</v>
          </cell>
          <cell r="V3622">
            <v>823</v>
          </cell>
          <cell r="W3622">
            <v>368</v>
          </cell>
          <cell r="X3622">
            <v>125</v>
          </cell>
          <cell r="Y3622">
            <v>46000</v>
          </cell>
          <cell r="Z3622">
            <v>0.09</v>
          </cell>
          <cell r="AA3622">
            <v>4140</v>
          </cell>
          <cell r="AB3622">
            <v>41860</v>
          </cell>
          <cell r="AC3622">
            <v>0.02</v>
          </cell>
          <cell r="AD3622">
            <v>837.2</v>
          </cell>
        </row>
        <row r="3623">
          <cell r="A3623">
            <v>3600</v>
          </cell>
          <cell r="B3623" t="str">
            <v>ZA 003</v>
          </cell>
          <cell r="C3623" t="str">
            <v>Mgr.</v>
          </cell>
          <cell r="D3623" t="str">
            <v>Tomáš</v>
          </cell>
          <cell r="E3623" t="str">
            <v>Novotný</v>
          </cell>
          <cell r="G3623" t="str">
            <v>Školení jazyky</v>
          </cell>
          <cell r="H3623">
            <v>2405</v>
          </cell>
          <cell r="I3623" t="str">
            <v>Prodej C</v>
          </cell>
          <cell r="J3623" t="str">
            <v>920610/5953</v>
          </cell>
          <cell r="K3623">
            <v>19500</v>
          </cell>
          <cell r="L3623">
            <v>2800</v>
          </cell>
          <cell r="M3623" t="str">
            <v>Jakhel</v>
          </cell>
          <cell r="N3623">
            <v>40057</v>
          </cell>
          <cell r="O3623" t="str">
            <v>3600-01092009-003</v>
          </cell>
          <cell r="P3623" t="str">
            <v>DE-2546-D-3</v>
          </cell>
          <cell r="Q3623" t="str">
            <v>Produkt 3</v>
          </cell>
          <cell r="R3623" t="str">
            <v>KOVO BZEN a.s.</v>
          </cell>
          <cell r="S3623" t="str">
            <v>Morava</v>
          </cell>
          <cell r="T3623" t="str">
            <v>Frýdek-Místek</v>
          </cell>
          <cell r="U3623" t="str">
            <v>Frýdek - Místek</v>
          </cell>
          <cell r="V3623">
            <v>823</v>
          </cell>
          <cell r="W3623">
            <v>117</v>
          </cell>
          <cell r="X3623">
            <v>74</v>
          </cell>
          <cell r="Y3623">
            <v>8658</v>
          </cell>
          <cell r="Z3623">
            <v>0</v>
          </cell>
          <cell r="AA3623">
            <v>0</v>
          </cell>
          <cell r="AB3623">
            <v>8658</v>
          </cell>
          <cell r="AC3623">
            <v>0.04</v>
          </cell>
          <cell r="AD3623">
            <v>346.32</v>
          </cell>
        </row>
        <row r="3624">
          <cell r="A3624">
            <v>3601</v>
          </cell>
          <cell r="B3624" t="str">
            <v>ZA 149</v>
          </cell>
          <cell r="D3624" t="str">
            <v>Petr</v>
          </cell>
          <cell r="E3624" t="str">
            <v>Bahynský</v>
          </cell>
          <cell r="G3624" t="str">
            <v>Cestovné</v>
          </cell>
          <cell r="H3624">
            <v>1996</v>
          </cell>
          <cell r="I3624" t="str">
            <v>Prodej C</v>
          </cell>
          <cell r="J3624" t="str">
            <v>730111/5261</v>
          </cell>
          <cell r="K3624">
            <v>20000</v>
          </cell>
          <cell r="L3624">
            <v>500</v>
          </cell>
          <cell r="M3624" t="str">
            <v>Sokol</v>
          </cell>
          <cell r="N3624">
            <v>40057</v>
          </cell>
          <cell r="O3624" t="str">
            <v>3601-01092009-149</v>
          </cell>
          <cell r="P3624" t="str">
            <v>CZ-4284-D-3</v>
          </cell>
          <cell r="Q3624" t="str">
            <v>Produkt 3</v>
          </cell>
          <cell r="R3624" t="str">
            <v>MOGUL TANK-PLUS a.s.</v>
          </cell>
          <cell r="S3624" t="str">
            <v>Morava</v>
          </cell>
          <cell r="T3624" t="str">
            <v>Brno</v>
          </cell>
          <cell r="U3624" t="str">
            <v>Vyškov</v>
          </cell>
          <cell r="V3624">
            <v>957</v>
          </cell>
          <cell r="W3624">
            <v>274</v>
          </cell>
          <cell r="X3624">
            <v>74</v>
          </cell>
          <cell r="Y3624">
            <v>20276</v>
          </cell>
          <cell r="Z3624">
            <v>0.09</v>
          </cell>
          <cell r="AA3624">
            <v>1824.84</v>
          </cell>
          <cell r="AB3624">
            <v>18451.16</v>
          </cell>
          <cell r="AC3624">
            <v>0.02</v>
          </cell>
          <cell r="AD3624">
            <v>369.02320000000003</v>
          </cell>
        </row>
        <row r="3625">
          <cell r="A3625">
            <v>3602</v>
          </cell>
          <cell r="B3625" t="str">
            <v>ZA 003</v>
          </cell>
          <cell r="C3625" t="str">
            <v>Mgr.</v>
          </cell>
          <cell r="D3625" t="str">
            <v>Tomáš</v>
          </cell>
          <cell r="E3625" t="str">
            <v>Novotný</v>
          </cell>
          <cell r="G3625" t="str">
            <v>Telefon</v>
          </cell>
          <cell r="H3625">
            <v>3299</v>
          </cell>
          <cell r="I3625" t="str">
            <v>Prodej D</v>
          </cell>
          <cell r="J3625" t="str">
            <v>920610/5953</v>
          </cell>
          <cell r="K3625">
            <v>19500</v>
          </cell>
          <cell r="L3625">
            <v>2800</v>
          </cell>
          <cell r="M3625" t="str">
            <v>Mize</v>
          </cell>
          <cell r="N3625">
            <v>40059</v>
          </cell>
          <cell r="O3625" t="str">
            <v>3602-03092009-003</v>
          </cell>
          <cell r="P3625" t="str">
            <v>CZ-9998-A-3</v>
          </cell>
          <cell r="Q3625" t="str">
            <v>Produkt 3</v>
          </cell>
          <cell r="R3625" t="str">
            <v>KOVO BZEN a.s.</v>
          </cell>
          <cell r="S3625" t="str">
            <v>Morava</v>
          </cell>
          <cell r="T3625" t="str">
            <v>Frýdek-Místek</v>
          </cell>
          <cell r="U3625" t="str">
            <v>Frýdek - Místek</v>
          </cell>
          <cell r="V3625">
            <v>823</v>
          </cell>
          <cell r="W3625">
            <v>427</v>
          </cell>
          <cell r="X3625">
            <v>61</v>
          </cell>
          <cell r="Y3625">
            <v>26047</v>
          </cell>
          <cell r="Z3625">
            <v>0.08</v>
          </cell>
          <cell r="AA3625">
            <v>2083.7600000000002</v>
          </cell>
          <cell r="AB3625">
            <v>23963.239999999998</v>
          </cell>
          <cell r="AC3625">
            <v>0.02</v>
          </cell>
          <cell r="AD3625">
            <v>479.26479999999998</v>
          </cell>
        </row>
        <row r="3626">
          <cell r="A3626">
            <v>3603</v>
          </cell>
          <cell r="B3626" t="str">
            <v>ZA 148</v>
          </cell>
          <cell r="D3626" t="str">
            <v>Jan</v>
          </cell>
          <cell r="E3626" t="str">
            <v>Back  </v>
          </cell>
          <cell r="G3626" t="str">
            <v>Telefon</v>
          </cell>
          <cell r="H3626">
            <v>3868</v>
          </cell>
          <cell r="I3626" t="str">
            <v>Prodej C</v>
          </cell>
          <cell r="J3626" t="str">
            <v>680702/1133</v>
          </cell>
          <cell r="K3626">
            <v>20500</v>
          </cell>
          <cell r="L3626">
            <v>5000</v>
          </cell>
          <cell r="M3626" t="str">
            <v>Sokol</v>
          </cell>
          <cell r="N3626">
            <v>40060</v>
          </cell>
          <cell r="O3626" t="str">
            <v>3603-04092009-148</v>
          </cell>
          <cell r="P3626" t="str">
            <v>PL-8003-C-1</v>
          </cell>
          <cell r="Q3626" t="str">
            <v>Produkt 1</v>
          </cell>
          <cell r="R3626" t="str">
            <v>MOGUL TANK-PLUS a.s.</v>
          </cell>
          <cell r="S3626" t="str">
            <v>Morava</v>
          </cell>
          <cell r="T3626" t="str">
            <v>Brno</v>
          </cell>
          <cell r="U3626" t="str">
            <v>Vyškov</v>
          </cell>
          <cell r="V3626">
            <v>957</v>
          </cell>
          <cell r="W3626">
            <v>88</v>
          </cell>
          <cell r="X3626">
            <v>109</v>
          </cell>
          <cell r="Y3626">
            <v>9592</v>
          </cell>
          <cell r="Z3626">
            <v>0</v>
          </cell>
          <cell r="AA3626">
            <v>0</v>
          </cell>
          <cell r="AB3626">
            <v>9592</v>
          </cell>
          <cell r="AC3626">
            <v>0.04</v>
          </cell>
          <cell r="AD3626">
            <v>383.68</v>
          </cell>
        </row>
        <row r="3627">
          <cell r="A3627">
            <v>3604</v>
          </cell>
          <cell r="B3627" t="str">
            <v>ZA 003</v>
          </cell>
          <cell r="C3627" t="str">
            <v>Mgr.</v>
          </cell>
          <cell r="D3627" t="str">
            <v>Tomáš</v>
          </cell>
          <cell r="E3627" t="str">
            <v>Novotný</v>
          </cell>
          <cell r="G3627" t="str">
            <v>Benzín</v>
          </cell>
          <cell r="H3627">
            <v>4868</v>
          </cell>
          <cell r="I3627" t="str">
            <v>Prodej A</v>
          </cell>
          <cell r="J3627" t="str">
            <v>920610/5953</v>
          </cell>
          <cell r="K3627">
            <v>19500</v>
          </cell>
          <cell r="L3627">
            <v>2800</v>
          </cell>
          <cell r="M3627" t="str">
            <v>Mize</v>
          </cell>
          <cell r="N3627">
            <v>40061</v>
          </cell>
          <cell r="O3627" t="str">
            <v>3604-05092009-003</v>
          </cell>
          <cell r="P3627" t="str">
            <v>DE-4440-B-4</v>
          </cell>
          <cell r="Q3627" t="str">
            <v>Produkt 4</v>
          </cell>
          <cell r="R3627" t="str">
            <v>KOVO BZEN a.s.</v>
          </cell>
          <cell r="S3627" t="str">
            <v>Morava</v>
          </cell>
          <cell r="T3627" t="str">
            <v>Frýdek-Místek</v>
          </cell>
          <cell r="U3627" t="str">
            <v>Frýdek - Místek</v>
          </cell>
          <cell r="V3627">
            <v>823</v>
          </cell>
          <cell r="W3627">
            <v>210</v>
          </cell>
          <cell r="X3627">
            <v>385</v>
          </cell>
          <cell r="Y3627">
            <v>80850</v>
          </cell>
          <cell r="Z3627">
            <v>0</v>
          </cell>
          <cell r="AA3627">
            <v>0</v>
          </cell>
          <cell r="AB3627">
            <v>80850</v>
          </cell>
          <cell r="AC3627">
            <v>0.04</v>
          </cell>
          <cell r="AD3627">
            <v>3234</v>
          </cell>
        </row>
        <row r="3628">
          <cell r="A3628">
            <v>3605</v>
          </cell>
          <cell r="B3628" t="str">
            <v>ZA 007</v>
          </cell>
          <cell r="D3628" t="str">
            <v>Vladimíra</v>
          </cell>
          <cell r="E3628" t="str">
            <v>Haldová</v>
          </cell>
          <cell r="F3628" t="str">
            <v>MBA</v>
          </cell>
          <cell r="G3628" t="str">
            <v>Cestovné</v>
          </cell>
          <cell r="H3628">
            <v>4766</v>
          </cell>
          <cell r="I3628" t="str">
            <v>Prodej D</v>
          </cell>
          <cell r="J3628" t="str">
            <v>885527/9004</v>
          </cell>
          <cell r="K3628">
            <v>22000</v>
          </cell>
          <cell r="L3628">
            <v>3300</v>
          </cell>
          <cell r="M3628" t="str">
            <v>Kraus</v>
          </cell>
          <cell r="N3628">
            <v>40063</v>
          </cell>
          <cell r="O3628" t="str">
            <v>3605-07092009-007</v>
          </cell>
          <cell r="P3628" t="str">
            <v>AU-6308-A-7</v>
          </cell>
          <cell r="Q3628" t="str">
            <v>Produkt 7</v>
          </cell>
          <cell r="R3628" t="str">
            <v>MOGUL PROM a.s.</v>
          </cell>
          <cell r="S3628" t="str">
            <v>Čechy</v>
          </cell>
          <cell r="T3628" t="str">
            <v>Praha</v>
          </cell>
          <cell r="U3628" t="str">
            <v>Liboc</v>
          </cell>
          <cell r="V3628">
            <v>986</v>
          </cell>
          <cell r="W3628">
            <v>63</v>
          </cell>
          <cell r="X3628">
            <v>1200</v>
          </cell>
          <cell r="Y3628">
            <v>75600</v>
          </cell>
          <cell r="Z3628">
            <v>0</v>
          </cell>
          <cell r="AA3628">
            <v>0</v>
          </cell>
          <cell r="AB3628">
            <v>75600</v>
          </cell>
          <cell r="AC3628">
            <v>0.04</v>
          </cell>
          <cell r="AD3628">
            <v>3024</v>
          </cell>
        </row>
        <row r="3629">
          <cell r="A3629">
            <v>3606</v>
          </cell>
          <cell r="B3629" t="str">
            <v>ZA 360</v>
          </cell>
          <cell r="D3629" t="str">
            <v>Miloslav</v>
          </cell>
          <cell r="E3629" t="str">
            <v>Valach</v>
          </cell>
          <cell r="G3629" t="str">
            <v>Školení jazyky</v>
          </cell>
          <cell r="H3629">
            <v>4988</v>
          </cell>
          <cell r="I3629" t="str">
            <v>Prodej B</v>
          </cell>
          <cell r="J3629" t="str">
            <v>920404/1946</v>
          </cell>
          <cell r="K3629">
            <v>20000</v>
          </cell>
          <cell r="L3629">
            <v>1300</v>
          </cell>
          <cell r="M3629" t="str">
            <v>Mize</v>
          </cell>
          <cell r="N3629">
            <v>40063</v>
          </cell>
          <cell r="O3629" t="str">
            <v>3606-07092009-360</v>
          </cell>
          <cell r="P3629" t="str">
            <v>CZ-8709-D-7</v>
          </cell>
          <cell r="Q3629" t="str">
            <v>Produkt 7</v>
          </cell>
          <cell r="R3629" t="str">
            <v>KOVO BZEN a.s.</v>
          </cell>
          <cell r="S3629" t="str">
            <v>Morava</v>
          </cell>
          <cell r="T3629" t="str">
            <v>Frýdek-Místek</v>
          </cell>
          <cell r="U3629" t="str">
            <v>Frýdek - Místek</v>
          </cell>
          <cell r="V3629">
            <v>823</v>
          </cell>
          <cell r="W3629">
            <v>91</v>
          </cell>
          <cell r="X3629">
            <v>1200</v>
          </cell>
          <cell r="Y3629">
            <v>109200</v>
          </cell>
          <cell r="Z3629">
            <v>0</v>
          </cell>
          <cell r="AA3629">
            <v>0</v>
          </cell>
          <cell r="AB3629">
            <v>109200</v>
          </cell>
          <cell r="AC3629">
            <v>0.04</v>
          </cell>
          <cell r="AD3629">
            <v>4368</v>
          </cell>
        </row>
        <row r="3630">
          <cell r="A3630">
            <v>3607</v>
          </cell>
          <cell r="B3630" t="str">
            <v>ZA 306</v>
          </cell>
          <cell r="D3630" t="str">
            <v>Aleš</v>
          </cell>
          <cell r="E3630" t="str">
            <v>Gottlieber  </v>
          </cell>
          <cell r="G3630" t="str">
            <v>Školení profesní</v>
          </cell>
          <cell r="H3630">
            <v>4570</v>
          </cell>
          <cell r="I3630" t="str">
            <v>Prodej B</v>
          </cell>
          <cell r="J3630" t="str">
            <v>871020/1885</v>
          </cell>
          <cell r="K3630">
            <v>22500</v>
          </cell>
          <cell r="L3630">
            <v>1300</v>
          </cell>
          <cell r="M3630" t="str">
            <v>Sokol</v>
          </cell>
          <cell r="N3630">
            <v>40065</v>
          </cell>
          <cell r="O3630" t="str">
            <v>3607-09092009-306</v>
          </cell>
          <cell r="P3630" t="str">
            <v>DE-6069-A-0</v>
          </cell>
          <cell r="Q3630" t="str">
            <v>Produkt 10</v>
          </cell>
          <cell r="R3630" t="str">
            <v>KOVO HRBÁČEK</v>
          </cell>
          <cell r="S3630" t="str">
            <v>Morava</v>
          </cell>
          <cell r="T3630" t="str">
            <v>Olomouc</v>
          </cell>
          <cell r="U3630" t="str">
            <v>Olomouc</v>
          </cell>
          <cell r="V3630">
            <v>767</v>
          </cell>
          <cell r="W3630">
            <v>287</v>
          </cell>
          <cell r="X3630">
            <v>120</v>
          </cell>
          <cell r="Y3630">
            <v>34440</v>
          </cell>
          <cell r="Z3630">
            <v>0.02</v>
          </cell>
          <cell r="AA3630">
            <v>688.80000000000007</v>
          </cell>
          <cell r="AB3630">
            <v>33751.199999999997</v>
          </cell>
          <cell r="AC3630">
            <v>0.01</v>
          </cell>
          <cell r="AD3630">
            <v>337.512</v>
          </cell>
        </row>
        <row r="3631">
          <cell r="A3631">
            <v>3608</v>
          </cell>
          <cell r="B3631" t="str">
            <v>ZA 007</v>
          </cell>
          <cell r="D3631" t="str">
            <v>Vladimíra</v>
          </cell>
          <cell r="E3631" t="str">
            <v>Haldová</v>
          </cell>
          <cell r="F3631" t="str">
            <v>MBA</v>
          </cell>
          <cell r="G3631" t="str">
            <v>Školení profesní</v>
          </cell>
          <cell r="H3631">
            <v>582</v>
          </cell>
          <cell r="I3631" t="str">
            <v>Prodej C</v>
          </cell>
          <cell r="J3631" t="str">
            <v>885527/9004</v>
          </cell>
          <cell r="K3631">
            <v>22000</v>
          </cell>
          <cell r="L3631">
            <v>3300</v>
          </cell>
          <cell r="M3631" t="str">
            <v>Mize</v>
          </cell>
          <cell r="N3631">
            <v>40066</v>
          </cell>
          <cell r="O3631" t="str">
            <v>3608-10092009-007</v>
          </cell>
          <cell r="P3631" t="str">
            <v>PL-9730-D-6</v>
          </cell>
          <cell r="Q3631" t="str">
            <v>Produkt 6</v>
          </cell>
          <cell r="R3631" t="str">
            <v>MOGUL PROM a.s.</v>
          </cell>
          <cell r="S3631" t="str">
            <v>Čechy</v>
          </cell>
          <cell r="T3631" t="str">
            <v>Praha</v>
          </cell>
          <cell r="U3631" t="str">
            <v>Liboc</v>
          </cell>
          <cell r="V3631">
            <v>986</v>
          </cell>
          <cell r="W3631">
            <v>438</v>
          </cell>
          <cell r="X3631">
            <v>684</v>
          </cell>
          <cell r="Y3631">
            <v>299592</v>
          </cell>
          <cell r="Z3631">
            <v>0.08</v>
          </cell>
          <cell r="AA3631">
            <v>23967.360000000001</v>
          </cell>
          <cell r="AB3631">
            <v>275624.64</v>
          </cell>
          <cell r="AC3631">
            <v>0.02</v>
          </cell>
          <cell r="AD3631">
            <v>5512.4928</v>
          </cell>
        </row>
        <row r="3632">
          <cell r="A3632">
            <v>3609</v>
          </cell>
          <cell r="B3632" t="str">
            <v>ZA 307</v>
          </cell>
          <cell r="D3632" t="str">
            <v>Jan</v>
          </cell>
          <cell r="E3632" t="str">
            <v>Hájek  </v>
          </cell>
          <cell r="G3632" t="str">
            <v>Firemní výdaj</v>
          </cell>
          <cell r="H3632">
            <v>7560</v>
          </cell>
          <cell r="I3632" t="str">
            <v>Prodej B</v>
          </cell>
          <cell r="J3632" t="str">
            <v>880404/4777</v>
          </cell>
          <cell r="K3632">
            <v>22000</v>
          </cell>
          <cell r="L3632">
            <v>1300</v>
          </cell>
          <cell r="M3632" t="str">
            <v>Mize</v>
          </cell>
          <cell r="N3632">
            <v>40067</v>
          </cell>
          <cell r="O3632" t="str">
            <v>3609-11092009-307</v>
          </cell>
          <cell r="P3632" t="str">
            <v>PL-6214-B-2</v>
          </cell>
          <cell r="Q3632" t="str">
            <v>Produkt 2</v>
          </cell>
          <cell r="R3632" t="str">
            <v>KOVO HRBÁČEK</v>
          </cell>
          <cell r="S3632" t="str">
            <v>Morava</v>
          </cell>
          <cell r="T3632" t="str">
            <v>Olomouc</v>
          </cell>
          <cell r="U3632" t="str">
            <v>Olomouc</v>
          </cell>
          <cell r="V3632">
            <v>767</v>
          </cell>
          <cell r="W3632">
            <v>433</v>
          </cell>
          <cell r="X3632">
            <v>158</v>
          </cell>
          <cell r="Y3632">
            <v>68414</v>
          </cell>
          <cell r="Z3632">
            <v>0.02</v>
          </cell>
          <cell r="AA3632">
            <v>1368.28</v>
          </cell>
          <cell r="AB3632">
            <v>67045.72</v>
          </cell>
          <cell r="AC3632">
            <v>0.01</v>
          </cell>
          <cell r="AD3632">
            <v>670.45720000000006</v>
          </cell>
        </row>
        <row r="3633">
          <cell r="A3633">
            <v>3610</v>
          </cell>
          <cell r="B3633" t="str">
            <v>ZA 007</v>
          </cell>
          <cell r="D3633" t="str">
            <v>Vladimíra</v>
          </cell>
          <cell r="E3633" t="str">
            <v>Haldová</v>
          </cell>
          <cell r="F3633" t="str">
            <v>MBA</v>
          </cell>
          <cell r="G3633" t="str">
            <v>Školení jazyky</v>
          </cell>
          <cell r="H3633">
            <v>6000</v>
          </cell>
          <cell r="I3633" t="str">
            <v>Prodej D</v>
          </cell>
          <cell r="J3633" t="str">
            <v>885527/9004</v>
          </cell>
          <cell r="K3633">
            <v>22000</v>
          </cell>
          <cell r="L3633">
            <v>3300</v>
          </cell>
          <cell r="M3633" t="str">
            <v>Mize</v>
          </cell>
          <cell r="N3633">
            <v>40069</v>
          </cell>
          <cell r="O3633" t="str">
            <v>3610-13092009-007</v>
          </cell>
          <cell r="P3633" t="str">
            <v>CZ-2200-C-5</v>
          </cell>
          <cell r="Q3633" t="str">
            <v>Produkt 5</v>
          </cell>
          <cell r="R3633" t="str">
            <v>MOGUL PROM a.s.</v>
          </cell>
          <cell r="S3633" t="str">
            <v>Čechy</v>
          </cell>
          <cell r="T3633" t="str">
            <v>Praha</v>
          </cell>
          <cell r="U3633" t="str">
            <v>Liboc</v>
          </cell>
          <cell r="V3633">
            <v>986</v>
          </cell>
          <cell r="W3633">
            <v>112</v>
          </cell>
          <cell r="X3633">
            <v>500</v>
          </cell>
          <cell r="Y3633">
            <v>56000</v>
          </cell>
          <cell r="Z3633">
            <v>0</v>
          </cell>
          <cell r="AA3633">
            <v>0</v>
          </cell>
          <cell r="AB3633">
            <v>56000</v>
          </cell>
          <cell r="AC3633">
            <v>0.04</v>
          </cell>
          <cell r="AD3633">
            <v>2240</v>
          </cell>
        </row>
        <row r="3634">
          <cell r="A3634">
            <v>3611</v>
          </cell>
          <cell r="B3634" t="str">
            <v>ZA 307</v>
          </cell>
          <cell r="D3634" t="str">
            <v>Jan</v>
          </cell>
          <cell r="E3634" t="str">
            <v>Hájek  </v>
          </cell>
          <cell r="G3634" t="str">
            <v>Cestovné</v>
          </cell>
          <cell r="H3634">
            <v>5066</v>
          </cell>
          <cell r="I3634" t="str">
            <v>Prodej B</v>
          </cell>
          <cell r="J3634" t="str">
            <v>880404/4777</v>
          </cell>
          <cell r="K3634">
            <v>22000</v>
          </cell>
          <cell r="L3634">
            <v>1300</v>
          </cell>
          <cell r="M3634" t="str">
            <v>Sokol</v>
          </cell>
          <cell r="N3634">
            <v>40069</v>
          </cell>
          <cell r="O3634" t="str">
            <v>3611-13092009-307</v>
          </cell>
          <cell r="P3634" t="str">
            <v>AU-6855-A-7</v>
          </cell>
          <cell r="Q3634" t="str">
            <v>Produkt 7</v>
          </cell>
          <cell r="R3634" t="str">
            <v>KOVO HRBÁČEK</v>
          </cell>
          <cell r="S3634" t="str">
            <v>Morava</v>
          </cell>
          <cell r="T3634" t="str">
            <v>Olomouc</v>
          </cell>
          <cell r="U3634" t="str">
            <v>Olomouc</v>
          </cell>
          <cell r="V3634">
            <v>767</v>
          </cell>
          <cell r="W3634">
            <v>84</v>
          </cell>
          <cell r="X3634">
            <v>1200</v>
          </cell>
          <cell r="Y3634">
            <v>100800</v>
          </cell>
          <cell r="Z3634">
            <v>0</v>
          </cell>
          <cell r="AA3634">
            <v>0</v>
          </cell>
          <cell r="AB3634">
            <v>100800</v>
          </cell>
          <cell r="AC3634">
            <v>0.04</v>
          </cell>
          <cell r="AD3634">
            <v>4032</v>
          </cell>
        </row>
        <row r="3635">
          <cell r="A3635">
            <v>3612</v>
          </cell>
          <cell r="B3635" t="str">
            <v>ZA 307</v>
          </cell>
          <cell r="D3635" t="str">
            <v>Jan</v>
          </cell>
          <cell r="E3635" t="str">
            <v>Hájek  </v>
          </cell>
          <cell r="G3635" t="str">
            <v>Školení profesní</v>
          </cell>
          <cell r="H3635">
            <v>752</v>
          </cell>
          <cell r="I3635" t="str">
            <v>Prodej B</v>
          </cell>
          <cell r="J3635" t="str">
            <v>880404/4777</v>
          </cell>
          <cell r="K3635">
            <v>22000</v>
          </cell>
          <cell r="L3635">
            <v>1300</v>
          </cell>
          <cell r="M3635" t="str">
            <v>Mize</v>
          </cell>
          <cell r="N3635">
            <v>40071</v>
          </cell>
          <cell r="O3635" t="str">
            <v>3612-15092009-307</v>
          </cell>
          <cell r="P3635" t="str">
            <v>CZ-2420-D-9</v>
          </cell>
          <cell r="Q3635" t="str">
            <v>Produkt 9</v>
          </cell>
          <cell r="R3635" t="str">
            <v>KOVO HRBÁČEK</v>
          </cell>
          <cell r="S3635" t="str">
            <v>Morava</v>
          </cell>
          <cell r="T3635" t="str">
            <v>Olomouc</v>
          </cell>
          <cell r="U3635" t="str">
            <v>Olomouc</v>
          </cell>
          <cell r="V3635">
            <v>767</v>
          </cell>
          <cell r="W3635">
            <v>204</v>
          </cell>
          <cell r="X3635">
            <v>325</v>
          </cell>
          <cell r="Y3635">
            <v>66300</v>
          </cell>
          <cell r="Z3635">
            <v>0</v>
          </cell>
          <cell r="AA3635">
            <v>0</v>
          </cell>
          <cell r="AB3635">
            <v>66300</v>
          </cell>
          <cell r="AC3635">
            <v>0.04</v>
          </cell>
          <cell r="AD3635">
            <v>2652</v>
          </cell>
        </row>
        <row r="3636">
          <cell r="A3636">
            <v>3613</v>
          </cell>
          <cell r="B3636" t="str">
            <v>ZA 007</v>
          </cell>
          <cell r="D3636" t="str">
            <v>Vladimíra</v>
          </cell>
          <cell r="E3636" t="str">
            <v>Haldová</v>
          </cell>
          <cell r="F3636" t="str">
            <v>MBA</v>
          </cell>
          <cell r="G3636" t="str">
            <v>Telefon</v>
          </cell>
          <cell r="H3636">
            <v>6871</v>
          </cell>
          <cell r="I3636" t="str">
            <v>Prodej C</v>
          </cell>
          <cell r="J3636" t="str">
            <v>885527/9004</v>
          </cell>
          <cell r="K3636">
            <v>22000</v>
          </cell>
          <cell r="L3636">
            <v>3300</v>
          </cell>
          <cell r="M3636" t="str">
            <v>Jakhel</v>
          </cell>
          <cell r="N3636">
            <v>40072</v>
          </cell>
          <cell r="O3636" t="str">
            <v>3613-16092009-007</v>
          </cell>
          <cell r="P3636" t="str">
            <v>CZ-3663-B-5</v>
          </cell>
          <cell r="Q3636" t="str">
            <v>Produkt 5</v>
          </cell>
          <cell r="R3636" t="str">
            <v>MOGUL PROM a.s.</v>
          </cell>
          <cell r="S3636" t="str">
            <v>Čechy</v>
          </cell>
          <cell r="T3636" t="str">
            <v>Praha</v>
          </cell>
          <cell r="U3636" t="str">
            <v>Liboc</v>
          </cell>
          <cell r="V3636">
            <v>986</v>
          </cell>
          <cell r="W3636">
            <v>260</v>
          </cell>
          <cell r="X3636">
            <v>500</v>
          </cell>
          <cell r="Y3636">
            <v>130000</v>
          </cell>
          <cell r="Z3636">
            <v>0.08</v>
          </cell>
          <cell r="AA3636">
            <v>10400</v>
          </cell>
          <cell r="AB3636">
            <v>119600</v>
          </cell>
          <cell r="AC3636">
            <v>0.02</v>
          </cell>
          <cell r="AD3636">
            <v>2392</v>
          </cell>
        </row>
        <row r="3637">
          <cell r="A3637">
            <v>3614</v>
          </cell>
          <cell r="B3637" t="str">
            <v>ZA 028</v>
          </cell>
          <cell r="D3637" t="str">
            <v>Adam</v>
          </cell>
          <cell r="E3637" t="str">
            <v>Gomola</v>
          </cell>
          <cell r="G3637" t="str">
            <v>Telefon</v>
          </cell>
          <cell r="H3637">
            <v>3461</v>
          </cell>
          <cell r="I3637" t="str">
            <v>Výroba</v>
          </cell>
          <cell r="J3637" t="str">
            <v>720515/4000</v>
          </cell>
          <cell r="K3637">
            <v>15000</v>
          </cell>
          <cell r="L3637">
            <v>300</v>
          </cell>
          <cell r="M3637" t="str">
            <v>Sokol</v>
          </cell>
          <cell r="N3637">
            <v>40073</v>
          </cell>
          <cell r="O3637" t="str">
            <v>3614-17092009-028</v>
          </cell>
          <cell r="P3637" t="str">
            <v>CZ-9390-C-3</v>
          </cell>
          <cell r="Q3637" t="str">
            <v>Produkt 3</v>
          </cell>
          <cell r="R3637" t="str">
            <v>KOVO CHEB a.s.</v>
          </cell>
          <cell r="S3637" t="str">
            <v>Čechy</v>
          </cell>
          <cell r="T3637" t="str">
            <v>Cheb</v>
          </cell>
          <cell r="U3637" t="str">
            <v>Cheb</v>
          </cell>
          <cell r="V3637">
            <v>115</v>
          </cell>
          <cell r="W3637">
            <v>291</v>
          </cell>
          <cell r="X3637">
            <v>74</v>
          </cell>
          <cell r="Y3637">
            <v>21534</v>
          </cell>
          <cell r="Z3637">
            <v>0</v>
          </cell>
          <cell r="AA3637">
            <v>0</v>
          </cell>
          <cell r="AB3637">
            <v>21534</v>
          </cell>
          <cell r="AC3637">
            <v>0.04</v>
          </cell>
          <cell r="AD3637">
            <v>861.36</v>
          </cell>
        </row>
        <row r="3638">
          <cell r="A3638">
            <v>3615</v>
          </cell>
          <cell r="B3638" t="str">
            <v>ZA 055</v>
          </cell>
          <cell r="D3638" t="str">
            <v>Aleš</v>
          </cell>
          <cell r="E3638" t="str">
            <v>Zapadlo</v>
          </cell>
          <cell r="G3638" t="str">
            <v>Telefon</v>
          </cell>
          <cell r="H3638">
            <v>1870</v>
          </cell>
          <cell r="I3638" t="str">
            <v>Výroba</v>
          </cell>
          <cell r="J3638" t="str">
            <v>430727/528</v>
          </cell>
          <cell r="K3638">
            <v>15000</v>
          </cell>
          <cell r="L3638">
            <v>3600</v>
          </cell>
          <cell r="M3638" t="str">
            <v>Jakhel</v>
          </cell>
          <cell r="N3638">
            <v>40075</v>
          </cell>
          <cell r="O3638" t="str">
            <v>3615-19092009-055</v>
          </cell>
          <cell r="P3638" t="str">
            <v>CZ-8770-A-5</v>
          </cell>
          <cell r="Q3638" t="str">
            <v>Produkt 5</v>
          </cell>
          <cell r="R3638" t="str">
            <v>MOGUL PETROL a.s.</v>
          </cell>
          <cell r="S3638" t="str">
            <v>Morava</v>
          </cell>
          <cell r="T3638" t="str">
            <v>Jihlava</v>
          </cell>
          <cell r="U3638" t="str">
            <v>Opatov</v>
          </cell>
          <cell r="V3638">
            <v>625</v>
          </cell>
          <cell r="W3638">
            <v>267</v>
          </cell>
          <cell r="X3638">
            <v>500</v>
          </cell>
          <cell r="Y3638">
            <v>133500</v>
          </cell>
          <cell r="Z3638">
            <v>0</v>
          </cell>
          <cell r="AA3638">
            <v>0</v>
          </cell>
          <cell r="AB3638">
            <v>133500</v>
          </cell>
          <cell r="AC3638">
            <v>0.04</v>
          </cell>
          <cell r="AD3638">
            <v>5340</v>
          </cell>
        </row>
        <row r="3639">
          <cell r="A3639">
            <v>3616</v>
          </cell>
          <cell r="B3639" t="str">
            <v>ZA 338</v>
          </cell>
          <cell r="D3639" t="str">
            <v>Ivan</v>
          </cell>
          <cell r="E3639" t="str">
            <v>Ďásek</v>
          </cell>
          <cell r="G3639" t="str">
            <v>Cestovné</v>
          </cell>
          <cell r="H3639">
            <v>6913</v>
          </cell>
          <cell r="I3639" t="str">
            <v>Prodej B</v>
          </cell>
          <cell r="J3639" t="str">
            <v>930414/5191</v>
          </cell>
          <cell r="K3639">
            <v>22000</v>
          </cell>
          <cell r="L3639">
            <v>1600</v>
          </cell>
          <cell r="M3639" t="str">
            <v>Kraus</v>
          </cell>
          <cell r="N3639">
            <v>40075</v>
          </cell>
          <cell r="O3639" t="str">
            <v>3616-19092009-338</v>
          </cell>
          <cell r="P3639" t="str">
            <v>PL-4238-A-0</v>
          </cell>
          <cell r="Q3639" t="str">
            <v>Produkt 10</v>
          </cell>
          <cell r="R3639" t="str">
            <v>KOVO CHEB a.s.</v>
          </cell>
          <cell r="S3639" t="str">
            <v>Čechy</v>
          </cell>
          <cell r="T3639" t="str">
            <v>Cheb</v>
          </cell>
          <cell r="U3639" t="str">
            <v>Cheb</v>
          </cell>
          <cell r="V3639">
            <v>115</v>
          </cell>
          <cell r="W3639">
            <v>117</v>
          </cell>
          <cell r="X3639">
            <v>123</v>
          </cell>
          <cell r="Y3639">
            <v>14391</v>
          </cell>
          <cell r="Z3639">
            <v>0</v>
          </cell>
          <cell r="AA3639">
            <v>0</v>
          </cell>
          <cell r="AB3639">
            <v>14391</v>
          </cell>
          <cell r="AC3639">
            <v>0.04</v>
          </cell>
          <cell r="AD3639">
            <v>575.64</v>
          </cell>
        </row>
        <row r="3640">
          <cell r="A3640">
            <v>3617</v>
          </cell>
          <cell r="B3640" t="str">
            <v>ZA 339</v>
          </cell>
          <cell r="D3640" t="str">
            <v>Milada</v>
          </cell>
          <cell r="E3640" t="str">
            <v>Radílková</v>
          </cell>
          <cell r="G3640" t="str">
            <v>Školení jazyky</v>
          </cell>
          <cell r="H3640">
            <v>4597</v>
          </cell>
          <cell r="I3640" t="str">
            <v>Prodej B</v>
          </cell>
          <cell r="J3640" t="str">
            <v>625930/5415</v>
          </cell>
          <cell r="K3640">
            <v>23000</v>
          </cell>
          <cell r="L3640">
            <v>1300</v>
          </cell>
          <cell r="M3640" t="str">
            <v>Kraus</v>
          </cell>
          <cell r="N3640">
            <v>40077</v>
          </cell>
          <cell r="O3640" t="str">
            <v>3617-21092009-339</v>
          </cell>
          <cell r="P3640" t="str">
            <v>DE-3223-B-3</v>
          </cell>
          <cell r="Q3640" t="str">
            <v>Produkt 3</v>
          </cell>
          <cell r="R3640" t="str">
            <v>KOVO CHEB a.s.</v>
          </cell>
          <cell r="S3640" t="str">
            <v>Čechy</v>
          </cell>
          <cell r="T3640" t="str">
            <v>Cheb</v>
          </cell>
          <cell r="U3640" t="str">
            <v>Cheb</v>
          </cell>
          <cell r="V3640">
            <v>115</v>
          </cell>
          <cell r="W3640">
            <v>86</v>
          </cell>
          <cell r="X3640">
            <v>63</v>
          </cell>
          <cell r="Y3640">
            <v>5418</v>
          </cell>
          <cell r="Z3640">
            <v>0</v>
          </cell>
          <cell r="AA3640">
            <v>0</v>
          </cell>
          <cell r="AB3640">
            <v>5418</v>
          </cell>
          <cell r="AC3640">
            <v>0.04</v>
          </cell>
          <cell r="AD3640">
            <v>216.72</v>
          </cell>
        </row>
        <row r="3641">
          <cell r="A3641">
            <v>3618</v>
          </cell>
          <cell r="B3641" t="str">
            <v>ZA 015</v>
          </cell>
          <cell r="D3641" t="str">
            <v>Karel</v>
          </cell>
          <cell r="E3641" t="str">
            <v>Zatloukal</v>
          </cell>
          <cell r="F3641" t="str">
            <v>DiS.</v>
          </cell>
          <cell r="G3641" t="str">
            <v>Cestovné</v>
          </cell>
          <cell r="H3641">
            <v>6878</v>
          </cell>
          <cell r="I3641" t="str">
            <v>IT</v>
          </cell>
          <cell r="J3641" t="str">
            <v>860910/5725</v>
          </cell>
          <cell r="K3641">
            <v>19000</v>
          </cell>
          <cell r="L3641">
            <v>1000</v>
          </cell>
          <cell r="M3641" t="str">
            <v>Kraus</v>
          </cell>
          <cell r="N3641">
            <v>40078</v>
          </cell>
          <cell r="O3641" t="str">
            <v>3618-22092009-015</v>
          </cell>
          <cell r="P3641" t="str">
            <v>CZ-4458-C-8</v>
          </cell>
          <cell r="Q3641" t="str">
            <v>Produkt 8</v>
          </cell>
          <cell r="R3641" t="str">
            <v>MOGUL NOCC a.s.</v>
          </cell>
          <cell r="S3641" t="str">
            <v>Morava</v>
          </cell>
          <cell r="T3641" t="str">
            <v>Jihlava</v>
          </cell>
          <cell r="U3641" t="str">
            <v>Brtnice</v>
          </cell>
          <cell r="V3641">
            <v>317</v>
          </cell>
          <cell r="W3641">
            <v>334</v>
          </cell>
          <cell r="X3641">
            <v>55</v>
          </cell>
          <cell r="Y3641">
            <v>18370</v>
          </cell>
          <cell r="Z3641">
            <v>0.02</v>
          </cell>
          <cell r="AA3641">
            <v>367.40000000000003</v>
          </cell>
          <cell r="AB3641">
            <v>18002.599999999999</v>
          </cell>
          <cell r="AC3641">
            <v>0.01</v>
          </cell>
          <cell r="AD3641">
            <v>180.02599999999998</v>
          </cell>
        </row>
        <row r="3642">
          <cell r="A3642">
            <v>3619</v>
          </cell>
          <cell r="B3642" t="str">
            <v>ZA 339</v>
          </cell>
          <cell r="D3642" t="str">
            <v>Milada</v>
          </cell>
          <cell r="E3642" t="str">
            <v>Radílková</v>
          </cell>
          <cell r="G3642" t="str">
            <v>Telefon</v>
          </cell>
          <cell r="H3642">
            <v>140</v>
          </cell>
          <cell r="I3642" t="str">
            <v>Prodej B</v>
          </cell>
          <cell r="J3642" t="str">
            <v>625930/5415</v>
          </cell>
          <cell r="K3642">
            <v>23000</v>
          </cell>
          <cell r="L3642">
            <v>1250</v>
          </cell>
          <cell r="M3642" t="str">
            <v>Jakhel</v>
          </cell>
          <cell r="N3642">
            <v>40079</v>
          </cell>
          <cell r="O3642" t="str">
            <v>3619-23092009-339</v>
          </cell>
          <cell r="P3642" t="str">
            <v>DE-4969-A-8</v>
          </cell>
          <cell r="Q3642" t="str">
            <v>Produkt 8</v>
          </cell>
          <cell r="R3642" t="str">
            <v>KOVO CHEB a.s.</v>
          </cell>
          <cell r="S3642" t="str">
            <v>Čechy</v>
          </cell>
          <cell r="T3642" t="str">
            <v>Cheb</v>
          </cell>
          <cell r="U3642" t="str">
            <v>Cheb</v>
          </cell>
          <cell r="V3642">
            <v>115</v>
          </cell>
          <cell r="W3642">
            <v>264</v>
          </cell>
          <cell r="X3642">
            <v>55</v>
          </cell>
          <cell r="Y3642">
            <v>14520</v>
          </cell>
          <cell r="Z3642">
            <v>0.02</v>
          </cell>
          <cell r="AA3642">
            <v>290.40000000000003</v>
          </cell>
          <cell r="AB3642">
            <v>14229.6</v>
          </cell>
          <cell r="AC3642">
            <v>0.01</v>
          </cell>
          <cell r="AD3642">
            <v>142.29600000000002</v>
          </cell>
        </row>
        <row r="3643">
          <cell r="A3643">
            <v>3620</v>
          </cell>
          <cell r="B3643" t="str">
            <v>ZA 015</v>
          </cell>
          <cell r="D3643" t="str">
            <v>Karel</v>
          </cell>
          <cell r="E3643" t="str">
            <v>Zatloukal</v>
          </cell>
          <cell r="F3643" t="str">
            <v>DiS.</v>
          </cell>
          <cell r="G3643" t="str">
            <v>Školení profesní</v>
          </cell>
          <cell r="H3643">
            <v>2630</v>
          </cell>
          <cell r="I3643" t="str">
            <v>IT</v>
          </cell>
          <cell r="J3643" t="str">
            <v>860910/5725</v>
          </cell>
          <cell r="K3643">
            <v>19000</v>
          </cell>
          <cell r="L3643">
            <v>1000</v>
          </cell>
          <cell r="M3643" t="str">
            <v>Kraus</v>
          </cell>
          <cell r="N3643">
            <v>40081</v>
          </cell>
          <cell r="O3643" t="str">
            <v>3620-25092009-015</v>
          </cell>
          <cell r="P3643" t="str">
            <v>AU-1184-A-5</v>
          </cell>
          <cell r="Q3643" t="str">
            <v>Produkt 5</v>
          </cell>
          <cell r="R3643" t="str">
            <v>MOGUL NOCC a.s.</v>
          </cell>
          <cell r="S3643" t="str">
            <v>Morava</v>
          </cell>
          <cell r="T3643" t="str">
            <v>Jihlava</v>
          </cell>
          <cell r="U3643" t="str">
            <v>Brtnice</v>
          </cell>
          <cell r="V3643">
            <v>317</v>
          </cell>
          <cell r="W3643">
            <v>238</v>
          </cell>
          <cell r="X3643">
            <v>501</v>
          </cell>
          <cell r="Y3643">
            <v>119238</v>
          </cell>
          <cell r="Z3643">
            <v>0</v>
          </cell>
          <cell r="AA3643">
            <v>0</v>
          </cell>
          <cell r="AB3643">
            <v>119238</v>
          </cell>
          <cell r="AC3643">
            <v>0.04</v>
          </cell>
          <cell r="AD3643">
            <v>4769.5200000000004</v>
          </cell>
        </row>
        <row r="3644">
          <cell r="A3644">
            <v>3621</v>
          </cell>
          <cell r="B3644" t="str">
            <v>ZA 339</v>
          </cell>
          <cell r="D3644" t="str">
            <v>Milada</v>
          </cell>
          <cell r="E3644" t="str">
            <v>Radílková</v>
          </cell>
          <cell r="G3644" t="str">
            <v>Benzín</v>
          </cell>
          <cell r="H3644">
            <v>7603</v>
          </cell>
          <cell r="I3644" t="str">
            <v>Prodej B</v>
          </cell>
          <cell r="J3644" t="str">
            <v>625930/5415</v>
          </cell>
          <cell r="K3644">
            <v>23000</v>
          </cell>
          <cell r="L3644">
            <v>1250</v>
          </cell>
          <cell r="M3644" t="str">
            <v>Sokol</v>
          </cell>
          <cell r="N3644">
            <v>40081</v>
          </cell>
          <cell r="O3644" t="str">
            <v>3621-25092009-339</v>
          </cell>
          <cell r="P3644" t="str">
            <v>PL-4913-B-8</v>
          </cell>
          <cell r="Q3644" t="str">
            <v>Produkt 8</v>
          </cell>
          <cell r="R3644" t="str">
            <v>KOVO CHEB a.s.</v>
          </cell>
          <cell r="S3644" t="str">
            <v>Čechy</v>
          </cell>
          <cell r="T3644" t="str">
            <v>Cheb</v>
          </cell>
          <cell r="U3644" t="str">
            <v>Cheb</v>
          </cell>
          <cell r="V3644">
            <v>115</v>
          </cell>
          <cell r="W3644">
            <v>272</v>
          </cell>
          <cell r="X3644">
            <v>55</v>
          </cell>
          <cell r="Y3644">
            <v>14960</v>
          </cell>
          <cell r="Z3644">
            <v>0</v>
          </cell>
          <cell r="AA3644">
            <v>0</v>
          </cell>
          <cell r="AB3644">
            <v>14960</v>
          </cell>
          <cell r="AC3644">
            <v>0.04</v>
          </cell>
          <cell r="AD3644">
            <v>598.4</v>
          </cell>
        </row>
        <row r="3645">
          <cell r="A3645">
            <v>3622</v>
          </cell>
          <cell r="B3645" t="str">
            <v>ZA 002</v>
          </cell>
          <cell r="C3645" t="str">
            <v>Mgr.</v>
          </cell>
          <cell r="D3645" t="str">
            <v>Jan</v>
          </cell>
          <cell r="E3645" t="str">
            <v>Vodička</v>
          </cell>
          <cell r="G3645" t="str">
            <v>Cestovné</v>
          </cell>
          <cell r="H3645">
            <v>4812</v>
          </cell>
          <cell r="I3645" t="str">
            <v>Prodej A</v>
          </cell>
          <cell r="J3645" t="str">
            <v>830420/5778</v>
          </cell>
          <cell r="K3645">
            <v>25000</v>
          </cell>
          <cell r="L3645">
            <v>1600</v>
          </cell>
          <cell r="M3645" t="str">
            <v>Jakhel</v>
          </cell>
          <cell r="N3645">
            <v>40083</v>
          </cell>
          <cell r="O3645" t="str">
            <v>3622-27092009-002</v>
          </cell>
          <cell r="P3645" t="str">
            <v>CZ-6191-A-8</v>
          </cell>
          <cell r="Q3645" t="str">
            <v>Produkt 8</v>
          </cell>
          <cell r="R3645" t="str">
            <v>KOVO VOKŘÁL</v>
          </cell>
          <cell r="S3645" t="str">
            <v>Morava</v>
          </cell>
          <cell r="T3645" t="str">
            <v>Frýdek-Místek</v>
          </cell>
          <cell r="U3645" t="str">
            <v>Lhotka</v>
          </cell>
          <cell r="V3645">
            <v>31</v>
          </cell>
          <cell r="W3645">
            <v>481</v>
          </cell>
          <cell r="X3645">
            <v>55</v>
          </cell>
          <cell r="Y3645">
            <v>26455</v>
          </cell>
          <cell r="Z3645">
            <v>0.02</v>
          </cell>
          <cell r="AA3645">
            <v>529.1</v>
          </cell>
          <cell r="AB3645">
            <v>25925.9</v>
          </cell>
          <cell r="AC3645">
            <v>0.01</v>
          </cell>
          <cell r="AD3645">
            <v>259.25900000000001</v>
          </cell>
        </row>
        <row r="3646">
          <cell r="A3646">
            <v>3623</v>
          </cell>
          <cell r="B3646" t="str">
            <v>ZA 015</v>
          </cell>
          <cell r="D3646" t="str">
            <v>Karel</v>
          </cell>
          <cell r="E3646" t="str">
            <v>Zatloukal</v>
          </cell>
          <cell r="F3646" t="str">
            <v>DiS.</v>
          </cell>
          <cell r="G3646" t="str">
            <v>Školení jazyky</v>
          </cell>
          <cell r="H3646">
            <v>7425</v>
          </cell>
          <cell r="I3646" t="str">
            <v>IT</v>
          </cell>
          <cell r="J3646" t="str">
            <v>860910/5725</v>
          </cell>
          <cell r="K3646">
            <v>19000</v>
          </cell>
          <cell r="L3646">
            <v>1000</v>
          </cell>
          <cell r="M3646" t="str">
            <v>Sokol</v>
          </cell>
          <cell r="N3646">
            <v>40084</v>
          </cell>
          <cell r="O3646" t="str">
            <v>3623-28092009-015</v>
          </cell>
          <cell r="P3646" t="str">
            <v>CZ-2138-B-3</v>
          </cell>
          <cell r="Q3646" t="str">
            <v>Produkt 3</v>
          </cell>
          <cell r="R3646" t="str">
            <v>MOGUL NOCC a.s.</v>
          </cell>
          <cell r="S3646" t="str">
            <v>Morava</v>
          </cell>
          <cell r="T3646" t="str">
            <v>Jihlava</v>
          </cell>
          <cell r="U3646" t="str">
            <v>Brtnice</v>
          </cell>
          <cell r="V3646">
            <v>317</v>
          </cell>
          <cell r="W3646">
            <v>173</v>
          </cell>
          <cell r="X3646">
            <v>65</v>
          </cell>
          <cell r="Y3646">
            <v>11245</v>
          </cell>
          <cell r="Z3646">
            <v>0.03</v>
          </cell>
          <cell r="AA3646">
            <v>337.34999999999997</v>
          </cell>
          <cell r="AB3646">
            <v>10907.65</v>
          </cell>
          <cell r="AC3646">
            <v>0.01</v>
          </cell>
          <cell r="AD3646">
            <v>109.0765</v>
          </cell>
        </row>
        <row r="3647">
          <cell r="A3647">
            <v>3624</v>
          </cell>
          <cell r="B3647" t="str">
            <v>ZA 015</v>
          </cell>
          <cell r="D3647" t="str">
            <v>Karel</v>
          </cell>
          <cell r="E3647" t="str">
            <v>Zatloukal</v>
          </cell>
          <cell r="F3647" t="str">
            <v>DiS.</v>
          </cell>
          <cell r="G3647" t="str">
            <v>Telefon</v>
          </cell>
          <cell r="H3647">
            <v>2137</v>
          </cell>
          <cell r="I3647" t="str">
            <v>IT</v>
          </cell>
          <cell r="J3647" t="str">
            <v>860910/5725</v>
          </cell>
          <cell r="K3647">
            <v>19000</v>
          </cell>
          <cell r="L3647">
            <v>1000</v>
          </cell>
          <cell r="M3647" t="str">
            <v>Mize</v>
          </cell>
          <cell r="N3647">
            <v>40085</v>
          </cell>
          <cell r="O3647" t="str">
            <v>3624-29092009-015</v>
          </cell>
          <cell r="P3647" t="str">
            <v>DE-7323-C-3</v>
          </cell>
          <cell r="Q3647" t="str">
            <v>Produkt 3</v>
          </cell>
          <cell r="R3647" t="str">
            <v>KOVOCENTRUM s.r.o.</v>
          </cell>
          <cell r="S3647" t="str">
            <v>Morava</v>
          </cell>
          <cell r="T3647" t="str">
            <v>Ostrava</v>
          </cell>
          <cell r="U3647" t="str">
            <v>Karviná</v>
          </cell>
          <cell r="V3647">
            <v>439</v>
          </cell>
          <cell r="W3647">
            <v>200</v>
          </cell>
          <cell r="X3647">
            <v>70</v>
          </cell>
          <cell r="Y3647">
            <v>14000</v>
          </cell>
          <cell r="Z3647">
            <v>0</v>
          </cell>
          <cell r="AA3647">
            <v>0</v>
          </cell>
          <cell r="AB3647">
            <v>14000</v>
          </cell>
          <cell r="AC3647">
            <v>0.04</v>
          </cell>
          <cell r="AD3647">
            <v>560</v>
          </cell>
        </row>
        <row r="3648">
          <cell r="A3648">
            <v>3625</v>
          </cell>
          <cell r="B3648" t="str">
            <v>ZA 015</v>
          </cell>
          <cell r="D3648" t="str">
            <v>Karel</v>
          </cell>
          <cell r="E3648" t="str">
            <v>Zatloukal</v>
          </cell>
          <cell r="F3648" t="str">
            <v>DiS.</v>
          </cell>
          <cell r="G3648" t="str">
            <v>Benzín</v>
          </cell>
          <cell r="H3648">
            <v>4776</v>
          </cell>
          <cell r="I3648" t="str">
            <v>IT</v>
          </cell>
          <cell r="J3648" t="str">
            <v>860910/5725</v>
          </cell>
          <cell r="K3648">
            <v>19000</v>
          </cell>
          <cell r="L3648">
            <v>1000</v>
          </cell>
          <cell r="M3648" t="str">
            <v>Mize</v>
          </cell>
          <cell r="N3648">
            <v>40087</v>
          </cell>
          <cell r="O3648" t="str">
            <v>3625-01102009-015</v>
          </cell>
          <cell r="P3648" t="str">
            <v>CZ-1072-C-2</v>
          </cell>
          <cell r="Q3648" t="str">
            <v>Produkt 2</v>
          </cell>
          <cell r="R3648" t="str">
            <v>MOGUL NOCC a.s.</v>
          </cell>
          <cell r="S3648" t="str">
            <v>Morava</v>
          </cell>
          <cell r="T3648" t="str">
            <v>Jihlava</v>
          </cell>
          <cell r="U3648" t="str">
            <v>Brtnice</v>
          </cell>
          <cell r="V3648">
            <v>317</v>
          </cell>
          <cell r="W3648">
            <v>48</v>
          </cell>
          <cell r="X3648">
            <v>152</v>
          </cell>
          <cell r="Y3648">
            <v>7296</v>
          </cell>
          <cell r="Z3648">
            <v>0</v>
          </cell>
          <cell r="AA3648">
            <v>0</v>
          </cell>
          <cell r="AB3648">
            <v>7296</v>
          </cell>
          <cell r="AC3648">
            <v>0.04</v>
          </cell>
          <cell r="AD3648">
            <v>291.84000000000003</v>
          </cell>
        </row>
        <row r="3649">
          <cell r="A3649">
            <v>3626</v>
          </cell>
          <cell r="B3649" t="str">
            <v>ZA 350</v>
          </cell>
          <cell r="D3649" t="str">
            <v>Libor</v>
          </cell>
          <cell r="E3649" t="str">
            <v>Škvařil</v>
          </cell>
          <cell r="G3649" t="str">
            <v>Cestovné</v>
          </cell>
          <cell r="H3649">
            <v>4055</v>
          </cell>
          <cell r="I3649" t="str">
            <v>Prodej B</v>
          </cell>
          <cell r="J3649" t="str">
            <v>870525/3414</v>
          </cell>
          <cell r="K3649">
            <v>20000</v>
          </cell>
          <cell r="L3649">
            <v>1300</v>
          </cell>
          <cell r="M3649" t="str">
            <v>Mize</v>
          </cell>
          <cell r="N3649">
            <v>40087</v>
          </cell>
          <cell r="O3649" t="str">
            <v>3626-01102009-350</v>
          </cell>
          <cell r="P3649" t="str">
            <v>DE-1786-B-4</v>
          </cell>
          <cell r="Q3649" t="str">
            <v>Produkt 4</v>
          </cell>
          <cell r="R3649" t="str">
            <v>KOVOCENTRUM s.r.o.</v>
          </cell>
          <cell r="S3649" t="str">
            <v>Morava</v>
          </cell>
          <cell r="T3649" t="str">
            <v>Ostrava</v>
          </cell>
          <cell r="U3649" t="str">
            <v>Karviná</v>
          </cell>
          <cell r="V3649">
            <v>439</v>
          </cell>
          <cell r="W3649">
            <v>265</v>
          </cell>
          <cell r="X3649">
            <v>390</v>
          </cell>
          <cell r="Y3649">
            <v>103350</v>
          </cell>
          <cell r="Z3649">
            <v>0.02</v>
          </cell>
          <cell r="AA3649">
            <v>2067</v>
          </cell>
          <cell r="AB3649">
            <v>101283</v>
          </cell>
          <cell r="AC3649">
            <v>0.01</v>
          </cell>
          <cell r="AD3649">
            <v>1012.83</v>
          </cell>
        </row>
        <row r="3650">
          <cell r="A3650">
            <v>3627</v>
          </cell>
          <cell r="B3650" t="str">
            <v>ZA 351</v>
          </cell>
          <cell r="D3650" t="str">
            <v>Adam</v>
          </cell>
          <cell r="E3650" t="str">
            <v>Šlosar</v>
          </cell>
          <cell r="G3650" t="str">
            <v>Školení jazyky</v>
          </cell>
          <cell r="H3650">
            <v>5043</v>
          </cell>
          <cell r="I3650" t="str">
            <v>Prodej B</v>
          </cell>
          <cell r="J3650" t="str">
            <v>470818/480</v>
          </cell>
          <cell r="K3650">
            <v>18500</v>
          </cell>
          <cell r="L3650">
            <v>1300</v>
          </cell>
          <cell r="M3650" t="str">
            <v>Mize</v>
          </cell>
          <cell r="N3650">
            <v>40089</v>
          </cell>
          <cell r="O3650" t="str">
            <v>3627-03102009-351</v>
          </cell>
          <cell r="P3650" t="str">
            <v>CZ-1726-D-4</v>
          </cell>
          <cell r="Q3650" t="str">
            <v>Produkt 4</v>
          </cell>
          <cell r="R3650" t="str">
            <v>KOVOCENTRUM s.r.o.</v>
          </cell>
          <cell r="S3650" t="str">
            <v>Morava</v>
          </cell>
          <cell r="T3650" t="str">
            <v>Ostrava</v>
          </cell>
          <cell r="U3650" t="str">
            <v>Karviná</v>
          </cell>
          <cell r="V3650">
            <v>439</v>
          </cell>
          <cell r="W3650">
            <v>459</v>
          </cell>
          <cell r="X3650">
            <v>367</v>
          </cell>
          <cell r="Y3650">
            <v>168453</v>
          </cell>
          <cell r="Z3650">
            <v>0.06</v>
          </cell>
          <cell r="AA3650">
            <v>10107.18</v>
          </cell>
          <cell r="AB3650">
            <v>158345.82</v>
          </cell>
          <cell r="AC3650">
            <v>0.02</v>
          </cell>
          <cell r="AD3650">
            <v>3166.9164000000001</v>
          </cell>
        </row>
        <row r="3651">
          <cell r="A3651">
            <v>3628</v>
          </cell>
          <cell r="B3651" t="str">
            <v>ZA 003</v>
          </cell>
          <cell r="C3651" t="str">
            <v>Mgr.</v>
          </cell>
          <cell r="D3651" t="str">
            <v>Tomáš</v>
          </cell>
          <cell r="E3651" t="str">
            <v>Novotný</v>
          </cell>
          <cell r="G3651" t="str">
            <v>Firemní výdaj</v>
          </cell>
          <cell r="H3651">
            <v>3410</v>
          </cell>
          <cell r="I3651" t="str">
            <v>Prodej D</v>
          </cell>
          <cell r="J3651" t="str">
            <v>920610/5953</v>
          </cell>
          <cell r="K3651">
            <v>19500</v>
          </cell>
          <cell r="L3651">
            <v>2800</v>
          </cell>
          <cell r="M3651" t="str">
            <v>Sokol</v>
          </cell>
          <cell r="N3651">
            <v>40090</v>
          </cell>
          <cell r="O3651" t="str">
            <v>3628-04102009-003</v>
          </cell>
          <cell r="P3651" t="str">
            <v>CZ-9370-D-0</v>
          </cell>
          <cell r="Q3651" t="str">
            <v>Produkt 10</v>
          </cell>
          <cell r="R3651" t="str">
            <v>MOGUL NOCC a.s.</v>
          </cell>
          <cell r="S3651" t="str">
            <v>Morava</v>
          </cell>
          <cell r="T3651" t="str">
            <v>Jihlava</v>
          </cell>
          <cell r="U3651" t="str">
            <v>Brtnice</v>
          </cell>
          <cell r="V3651">
            <v>317</v>
          </cell>
          <cell r="W3651">
            <v>342</v>
          </cell>
          <cell r="X3651">
            <v>123</v>
          </cell>
          <cell r="Y3651">
            <v>42066</v>
          </cell>
          <cell r="Z3651">
            <v>7.0000000000000007E-2</v>
          </cell>
          <cell r="AA3651">
            <v>2944.6200000000003</v>
          </cell>
          <cell r="AB3651">
            <v>39121.379999999997</v>
          </cell>
          <cell r="AC3651">
            <v>0.02</v>
          </cell>
          <cell r="AD3651">
            <v>782.42759999999998</v>
          </cell>
        </row>
        <row r="3652">
          <cell r="A3652">
            <v>3629</v>
          </cell>
          <cell r="B3652" t="str">
            <v>ZA 351</v>
          </cell>
          <cell r="D3652" t="str">
            <v>Adam</v>
          </cell>
          <cell r="E3652" t="str">
            <v>Šlosar</v>
          </cell>
          <cell r="G3652" t="str">
            <v>Cestovné</v>
          </cell>
          <cell r="H3652">
            <v>6362</v>
          </cell>
          <cell r="I3652" t="str">
            <v>Prodej B</v>
          </cell>
          <cell r="J3652" t="str">
            <v>470818/480</v>
          </cell>
          <cell r="K3652">
            <v>18500</v>
          </cell>
          <cell r="L3652">
            <v>3600</v>
          </cell>
          <cell r="M3652" t="str">
            <v>Mize</v>
          </cell>
          <cell r="N3652">
            <v>40091</v>
          </cell>
          <cell r="O3652" t="str">
            <v>3629-05102009-351</v>
          </cell>
          <cell r="P3652" t="str">
            <v>PL-5313-A-5</v>
          </cell>
          <cell r="Q3652" t="str">
            <v>Produkt 5</v>
          </cell>
          <cell r="R3652" t="str">
            <v>KOVOCENTRUM s.r.o.</v>
          </cell>
          <cell r="S3652" t="str">
            <v>Morava</v>
          </cell>
          <cell r="T3652" t="str">
            <v>Ostrava</v>
          </cell>
          <cell r="U3652" t="str">
            <v>Karviná</v>
          </cell>
          <cell r="V3652">
            <v>439</v>
          </cell>
          <cell r="W3652">
            <v>379</v>
          </cell>
          <cell r="X3652">
            <v>500</v>
          </cell>
          <cell r="Y3652">
            <v>189500</v>
          </cell>
          <cell r="Z3652">
            <v>0.03</v>
          </cell>
          <cell r="AA3652">
            <v>5685</v>
          </cell>
          <cell r="AB3652">
            <v>183815</v>
          </cell>
          <cell r="AC3652">
            <v>0.01</v>
          </cell>
          <cell r="AD3652">
            <v>1838.15</v>
          </cell>
        </row>
        <row r="3653">
          <cell r="A3653">
            <v>3630</v>
          </cell>
          <cell r="B3653" t="str">
            <v>ZA 181</v>
          </cell>
          <cell r="D3653" t="str">
            <v>Jaromír</v>
          </cell>
          <cell r="E3653" t="str">
            <v>Kaláb  </v>
          </cell>
          <cell r="G3653" t="str">
            <v>Benzín</v>
          </cell>
          <cell r="H3653">
            <v>2983</v>
          </cell>
          <cell r="I3653" t="str">
            <v>Prodej B</v>
          </cell>
          <cell r="J3653" t="str">
            <v>680101/4957</v>
          </cell>
          <cell r="K3653">
            <v>21000</v>
          </cell>
          <cell r="L3653">
            <v>300</v>
          </cell>
          <cell r="M3653" t="str">
            <v>Sokol</v>
          </cell>
          <cell r="N3653">
            <v>40093</v>
          </cell>
          <cell r="O3653" t="str">
            <v>3630-07102009-181</v>
          </cell>
          <cell r="P3653" t="str">
            <v>DE-5268-C-5</v>
          </cell>
          <cell r="Q3653" t="str">
            <v>Produkt 5</v>
          </cell>
          <cell r="R3653" t="str">
            <v>MOGUL MORAVA a.s.</v>
          </cell>
          <cell r="S3653" t="str">
            <v>Čechy</v>
          </cell>
          <cell r="T3653" t="str">
            <v>Praha</v>
          </cell>
          <cell r="U3653" t="str">
            <v>Praha</v>
          </cell>
          <cell r="V3653">
            <v>482</v>
          </cell>
          <cell r="W3653">
            <v>456</v>
          </cell>
          <cell r="X3653">
            <v>501</v>
          </cell>
          <cell r="Y3653">
            <v>228456</v>
          </cell>
          <cell r="Z3653">
            <v>0</v>
          </cell>
          <cell r="AA3653">
            <v>0</v>
          </cell>
          <cell r="AB3653">
            <v>228456</v>
          </cell>
          <cell r="AC3653">
            <v>0.04</v>
          </cell>
          <cell r="AD3653">
            <v>9138.24</v>
          </cell>
        </row>
        <row r="3654">
          <cell r="A3654">
            <v>3631</v>
          </cell>
          <cell r="B3654" t="str">
            <v>ZA 351</v>
          </cell>
          <cell r="D3654" t="str">
            <v>Adam</v>
          </cell>
          <cell r="E3654" t="str">
            <v>Šlosar</v>
          </cell>
          <cell r="G3654" t="str">
            <v>Školení profesní</v>
          </cell>
          <cell r="H3654">
            <v>5020</v>
          </cell>
          <cell r="I3654" t="str">
            <v>Prodej B</v>
          </cell>
          <cell r="J3654" t="str">
            <v>470818/480</v>
          </cell>
          <cell r="K3654">
            <v>18500</v>
          </cell>
          <cell r="L3654">
            <v>3600</v>
          </cell>
          <cell r="M3654" t="str">
            <v>Sokol</v>
          </cell>
          <cell r="N3654">
            <v>40093</v>
          </cell>
          <cell r="O3654" t="str">
            <v>3631-07102009-351</v>
          </cell>
          <cell r="P3654" t="str">
            <v>AU-6317-B-9</v>
          </cell>
          <cell r="Q3654" t="str">
            <v>Produkt 9</v>
          </cell>
          <cell r="R3654" t="str">
            <v>KOVOCENTRUM s.r.o.</v>
          </cell>
          <cell r="S3654" t="str">
            <v>Morava</v>
          </cell>
          <cell r="T3654" t="str">
            <v>Ostrava</v>
          </cell>
          <cell r="U3654" t="str">
            <v>Karviná</v>
          </cell>
          <cell r="V3654">
            <v>439</v>
          </cell>
          <cell r="W3654">
            <v>250</v>
          </cell>
          <cell r="X3654">
            <v>326</v>
          </cell>
          <cell r="Y3654">
            <v>81500</v>
          </cell>
          <cell r="Z3654">
            <v>0</v>
          </cell>
          <cell r="AA3654">
            <v>0</v>
          </cell>
          <cell r="AB3654">
            <v>81500</v>
          </cell>
          <cell r="AC3654">
            <v>0.04</v>
          </cell>
          <cell r="AD3654">
            <v>3260</v>
          </cell>
        </row>
        <row r="3655">
          <cell r="A3655">
            <v>3632</v>
          </cell>
          <cell r="B3655" t="str">
            <v>ZA 013</v>
          </cell>
          <cell r="D3655" t="str">
            <v>Pavla</v>
          </cell>
          <cell r="E3655" t="str">
            <v>Pavlíčková</v>
          </cell>
          <cell r="F3655" t="str">
            <v>DiS.</v>
          </cell>
          <cell r="G3655" t="str">
            <v>Firemní výdaj</v>
          </cell>
          <cell r="H3655">
            <v>5700</v>
          </cell>
          <cell r="I3655" t="str">
            <v>Výroba</v>
          </cell>
          <cell r="J3655" t="str">
            <v>855420/5506</v>
          </cell>
          <cell r="K3655">
            <v>20100</v>
          </cell>
          <cell r="L3655">
            <v>2300</v>
          </cell>
          <cell r="M3655" t="str">
            <v>Mize</v>
          </cell>
          <cell r="N3655">
            <v>40095</v>
          </cell>
          <cell r="O3655" t="str">
            <v>3632-09102009-013</v>
          </cell>
          <cell r="P3655" t="str">
            <v>CZ-4075-A-6</v>
          </cell>
          <cell r="Q3655" t="str">
            <v>Produkt 6</v>
          </cell>
          <cell r="R3655" t="str">
            <v>KOVODRUŽSTVO</v>
          </cell>
          <cell r="S3655" t="str">
            <v>Čechy</v>
          </cell>
          <cell r="T3655" t="str">
            <v>Cheb</v>
          </cell>
          <cell r="U3655" t="str">
            <v>Cheb</v>
          </cell>
          <cell r="V3655">
            <v>461</v>
          </cell>
          <cell r="W3655">
            <v>494</v>
          </cell>
          <cell r="X3655">
            <v>684</v>
          </cell>
          <cell r="Y3655">
            <v>337896</v>
          </cell>
          <cell r="Z3655">
            <v>0</v>
          </cell>
          <cell r="AA3655">
            <v>0</v>
          </cell>
          <cell r="AB3655">
            <v>337896</v>
          </cell>
          <cell r="AC3655">
            <v>0.04</v>
          </cell>
          <cell r="AD3655">
            <v>13515.84</v>
          </cell>
        </row>
        <row r="3656">
          <cell r="A3656">
            <v>3633</v>
          </cell>
          <cell r="B3656" t="str">
            <v>ZA 002</v>
          </cell>
          <cell r="C3656" t="str">
            <v>Mgr.</v>
          </cell>
          <cell r="D3656" t="str">
            <v>Jan</v>
          </cell>
          <cell r="E3656" t="str">
            <v>Vodička</v>
          </cell>
          <cell r="G3656" t="str">
            <v>Školení profesní</v>
          </cell>
          <cell r="H3656">
            <v>2297</v>
          </cell>
          <cell r="I3656" t="str">
            <v>Prodej A</v>
          </cell>
          <cell r="J3656" t="str">
            <v>830420/5778</v>
          </cell>
          <cell r="K3656">
            <v>25000</v>
          </cell>
          <cell r="L3656">
            <v>1600</v>
          </cell>
          <cell r="M3656" t="str">
            <v>Mize</v>
          </cell>
          <cell r="N3656">
            <v>40096</v>
          </cell>
          <cell r="O3656" t="str">
            <v>3633-10102009-002</v>
          </cell>
          <cell r="P3656" t="str">
            <v>DE-3526-D-9</v>
          </cell>
          <cell r="Q3656" t="str">
            <v>Produkt 9</v>
          </cell>
          <cell r="R3656" t="str">
            <v>MOGUL MORAVA a.s.</v>
          </cell>
          <cell r="S3656" t="str">
            <v>Čechy</v>
          </cell>
          <cell r="T3656" t="str">
            <v>Praha</v>
          </cell>
          <cell r="U3656" t="str">
            <v>Praha</v>
          </cell>
          <cell r="V3656">
            <v>482</v>
          </cell>
          <cell r="W3656">
            <v>380</v>
          </cell>
          <cell r="X3656">
            <v>327</v>
          </cell>
          <cell r="Y3656">
            <v>124260</v>
          </cell>
          <cell r="Z3656">
            <v>0</v>
          </cell>
          <cell r="AA3656">
            <v>0</v>
          </cell>
          <cell r="AB3656">
            <v>124260</v>
          </cell>
          <cell r="AC3656">
            <v>0.04</v>
          </cell>
          <cell r="AD3656">
            <v>4970.4000000000005</v>
          </cell>
        </row>
        <row r="3657">
          <cell r="A3657">
            <v>3634</v>
          </cell>
          <cell r="B3657" t="str">
            <v>ZA 238</v>
          </cell>
          <cell r="C3657" t="str">
            <v>Mgr.</v>
          </cell>
          <cell r="D3657" t="str">
            <v>Petr</v>
          </cell>
          <cell r="E3657" t="str">
            <v>Asisi</v>
          </cell>
          <cell r="G3657" t="str">
            <v>Telefon</v>
          </cell>
          <cell r="H3657">
            <v>7333</v>
          </cell>
          <cell r="I3657" t="str">
            <v>Prodej B</v>
          </cell>
          <cell r="J3657" t="str">
            <v>480101/138</v>
          </cell>
          <cell r="K3657">
            <v>24500</v>
          </cell>
          <cell r="L3657">
            <v>1300</v>
          </cell>
          <cell r="M3657" t="str">
            <v>Sokol</v>
          </cell>
          <cell r="N3657">
            <v>40097</v>
          </cell>
          <cell r="O3657" t="str">
            <v>3634-11102009-238</v>
          </cell>
          <cell r="P3657" t="str">
            <v>PL-9059-A-0</v>
          </cell>
          <cell r="Q3657" t="str">
            <v>Produkt 10</v>
          </cell>
          <cell r="R3657" t="str">
            <v>KOVODRUŽSTVO</v>
          </cell>
          <cell r="S3657" t="str">
            <v>Čechy</v>
          </cell>
          <cell r="T3657" t="str">
            <v>Cheb</v>
          </cell>
          <cell r="U3657" t="str">
            <v>Cheb</v>
          </cell>
          <cell r="V3657">
            <v>461</v>
          </cell>
          <cell r="W3657">
            <v>257</v>
          </cell>
          <cell r="X3657">
            <v>125</v>
          </cell>
          <cell r="Y3657">
            <v>32125</v>
          </cell>
          <cell r="Z3657">
            <v>0.02</v>
          </cell>
          <cell r="AA3657">
            <v>642.5</v>
          </cell>
          <cell r="AB3657">
            <v>31482.5</v>
          </cell>
          <cell r="AC3657">
            <v>0.01</v>
          </cell>
          <cell r="AD3657">
            <v>314.82499999999999</v>
          </cell>
        </row>
        <row r="3658">
          <cell r="A3658">
            <v>3635</v>
          </cell>
          <cell r="B3658" t="str">
            <v>ZA 002</v>
          </cell>
          <cell r="C3658" t="str">
            <v>Mgr.</v>
          </cell>
          <cell r="D3658" t="str">
            <v>Jan</v>
          </cell>
          <cell r="E3658" t="str">
            <v>Vodička</v>
          </cell>
          <cell r="G3658" t="str">
            <v>Školení jazyky</v>
          </cell>
          <cell r="H3658">
            <v>5763</v>
          </cell>
          <cell r="I3658" t="str">
            <v>Prodej A</v>
          </cell>
          <cell r="J3658" t="str">
            <v>830420/5778</v>
          </cell>
          <cell r="K3658">
            <v>25000</v>
          </cell>
          <cell r="L3658">
            <v>1600</v>
          </cell>
          <cell r="M3658" t="str">
            <v>Kraus</v>
          </cell>
          <cell r="N3658">
            <v>40099</v>
          </cell>
          <cell r="O3658" t="str">
            <v>3635-13102009-002</v>
          </cell>
          <cell r="P3658" t="str">
            <v>PL-7017-D-6</v>
          </cell>
          <cell r="Q3658" t="str">
            <v>Produkt 6</v>
          </cell>
          <cell r="R3658" t="str">
            <v>MOGUL MORAVA a.s.</v>
          </cell>
          <cell r="S3658" t="str">
            <v>Čechy</v>
          </cell>
          <cell r="T3658" t="str">
            <v>Praha</v>
          </cell>
          <cell r="U3658" t="str">
            <v>Praha</v>
          </cell>
          <cell r="V3658">
            <v>482</v>
          </cell>
          <cell r="W3658">
            <v>349</v>
          </cell>
          <cell r="X3658">
            <v>682</v>
          </cell>
          <cell r="Y3658">
            <v>238018</v>
          </cell>
          <cell r="Z3658">
            <v>0</v>
          </cell>
          <cell r="AA3658">
            <v>0</v>
          </cell>
          <cell r="AB3658">
            <v>238018</v>
          </cell>
          <cell r="AC3658">
            <v>0.04</v>
          </cell>
          <cell r="AD3658">
            <v>9520.7199999999993</v>
          </cell>
        </row>
        <row r="3659">
          <cell r="A3659">
            <v>3636</v>
          </cell>
          <cell r="B3659" t="str">
            <v>ZA 239</v>
          </cell>
          <cell r="D3659" t="str">
            <v>Jaromír</v>
          </cell>
          <cell r="E3659" t="str">
            <v>Vojtásek</v>
          </cell>
          <cell r="G3659" t="str">
            <v>Školení profesní</v>
          </cell>
          <cell r="H3659">
            <v>3414</v>
          </cell>
          <cell r="I3659" t="str">
            <v>Prodej B</v>
          </cell>
          <cell r="J3659" t="str">
            <v>690606/4759</v>
          </cell>
          <cell r="K3659">
            <v>20000</v>
          </cell>
          <cell r="L3659">
            <v>1300</v>
          </cell>
          <cell r="M3659" t="str">
            <v>Mize</v>
          </cell>
          <cell r="N3659">
            <v>40099</v>
          </cell>
          <cell r="O3659" t="str">
            <v>3636-13102009-239</v>
          </cell>
          <cell r="P3659" t="str">
            <v>CZ-1545-B-6</v>
          </cell>
          <cell r="Q3659" t="str">
            <v>Produkt 6</v>
          </cell>
          <cell r="R3659" t="str">
            <v>KOVODRUŽSTVO</v>
          </cell>
          <cell r="S3659" t="str">
            <v>Čechy</v>
          </cell>
          <cell r="T3659" t="str">
            <v>Cheb</v>
          </cell>
          <cell r="U3659" t="str">
            <v>Cheb</v>
          </cell>
          <cell r="V3659">
            <v>461</v>
          </cell>
          <cell r="W3659">
            <v>471</v>
          </cell>
          <cell r="X3659">
            <v>683</v>
          </cell>
          <cell r="Y3659">
            <v>321693</v>
          </cell>
          <cell r="Z3659">
            <v>0.08</v>
          </cell>
          <cell r="AA3659">
            <v>25735.440000000002</v>
          </cell>
          <cell r="AB3659">
            <v>295957.56</v>
          </cell>
          <cell r="AC3659">
            <v>0.02</v>
          </cell>
          <cell r="AD3659">
            <v>5919.1512000000002</v>
          </cell>
        </row>
        <row r="3660">
          <cell r="A3660">
            <v>3637</v>
          </cell>
          <cell r="B3660" t="str">
            <v>ZA 239</v>
          </cell>
          <cell r="D3660" t="str">
            <v>Jaromír</v>
          </cell>
          <cell r="E3660" t="str">
            <v>Vojtásek</v>
          </cell>
          <cell r="G3660" t="str">
            <v>Školení jazyky</v>
          </cell>
          <cell r="H3660">
            <v>1952</v>
          </cell>
          <cell r="I3660" t="str">
            <v>Prodej B</v>
          </cell>
          <cell r="J3660" t="str">
            <v>690606/4759</v>
          </cell>
          <cell r="K3660">
            <v>20000</v>
          </cell>
          <cell r="L3660">
            <v>3300</v>
          </cell>
          <cell r="M3660" t="str">
            <v>Sokol</v>
          </cell>
          <cell r="N3660">
            <v>40101</v>
          </cell>
          <cell r="O3660" t="str">
            <v>3637-15102009-239</v>
          </cell>
          <cell r="P3660" t="str">
            <v>AU-6806-C-6</v>
          </cell>
          <cell r="Q3660" t="str">
            <v>Produkt 6</v>
          </cell>
          <cell r="R3660" t="str">
            <v>KOVODRUŽSTVO</v>
          </cell>
          <cell r="S3660" t="str">
            <v>Čechy</v>
          </cell>
          <cell r="T3660" t="str">
            <v>Cheb</v>
          </cell>
          <cell r="U3660" t="str">
            <v>Cheb</v>
          </cell>
          <cell r="V3660">
            <v>461</v>
          </cell>
          <cell r="W3660">
            <v>283</v>
          </cell>
          <cell r="X3660">
            <v>684</v>
          </cell>
          <cell r="Y3660">
            <v>193572</v>
          </cell>
          <cell r="Z3660">
            <v>0.03</v>
          </cell>
          <cell r="AA3660">
            <v>5807.16</v>
          </cell>
          <cell r="AB3660">
            <v>187764.84</v>
          </cell>
          <cell r="AC3660">
            <v>0.01</v>
          </cell>
          <cell r="AD3660">
            <v>1877.6484</v>
          </cell>
        </row>
        <row r="3661">
          <cell r="A3661">
            <v>3638</v>
          </cell>
          <cell r="B3661" t="str">
            <v>ZA 002</v>
          </cell>
          <cell r="C3661" t="str">
            <v>Mgr.</v>
          </cell>
          <cell r="D3661" t="str">
            <v>Jan</v>
          </cell>
          <cell r="E3661" t="str">
            <v>Vodička</v>
          </cell>
          <cell r="G3661" t="str">
            <v>Telefon</v>
          </cell>
          <cell r="H3661">
            <v>5829</v>
          </cell>
          <cell r="I3661" t="str">
            <v>Prodej A</v>
          </cell>
          <cell r="J3661" t="str">
            <v>830420/5778</v>
          </cell>
          <cell r="K3661">
            <v>25000</v>
          </cell>
          <cell r="L3661">
            <v>1600</v>
          </cell>
          <cell r="M3661" t="str">
            <v>Kraus</v>
          </cell>
          <cell r="N3661">
            <v>40102</v>
          </cell>
          <cell r="O3661" t="str">
            <v>3638-16102009-002</v>
          </cell>
          <cell r="P3661" t="str">
            <v>CZ-6101-A-4</v>
          </cell>
          <cell r="Q3661" t="str">
            <v>Produkt 4</v>
          </cell>
          <cell r="R3661" t="str">
            <v>MOGUL MORAVA a.s.</v>
          </cell>
          <cell r="S3661" t="str">
            <v>Čechy</v>
          </cell>
          <cell r="T3661" t="str">
            <v>Praha</v>
          </cell>
          <cell r="U3661" t="str">
            <v>Praha</v>
          </cell>
          <cell r="V3661">
            <v>482</v>
          </cell>
          <cell r="W3661">
            <v>428</v>
          </cell>
          <cell r="X3661">
            <v>386</v>
          </cell>
          <cell r="Y3661">
            <v>165208</v>
          </cell>
          <cell r="Z3661">
            <v>0.02</v>
          </cell>
          <cell r="AA3661">
            <v>3304.16</v>
          </cell>
          <cell r="AB3661">
            <v>161903.84</v>
          </cell>
          <cell r="AC3661">
            <v>0.01</v>
          </cell>
          <cell r="AD3661">
            <v>1619.0383999999999</v>
          </cell>
        </row>
        <row r="3662">
          <cell r="A3662">
            <v>3639</v>
          </cell>
          <cell r="B3662" t="str">
            <v>ZA 239</v>
          </cell>
          <cell r="D3662" t="str">
            <v>Jaromír</v>
          </cell>
          <cell r="E3662" t="str">
            <v>Vojtásek</v>
          </cell>
          <cell r="G3662" t="str">
            <v>Telefon</v>
          </cell>
          <cell r="H3662">
            <v>5700</v>
          </cell>
          <cell r="I3662" t="str">
            <v>Prodej B</v>
          </cell>
          <cell r="J3662" t="str">
            <v>690606/4759</v>
          </cell>
          <cell r="K3662">
            <v>20000</v>
          </cell>
          <cell r="L3662">
            <v>3300</v>
          </cell>
          <cell r="M3662" t="str">
            <v>Mize</v>
          </cell>
          <cell r="N3662">
            <v>40103</v>
          </cell>
          <cell r="O3662" t="str">
            <v>3639-17102009-239</v>
          </cell>
          <cell r="P3662" t="str">
            <v>CZ-2046-D-7</v>
          </cell>
          <cell r="Q3662" t="str">
            <v>Produkt 7</v>
          </cell>
          <cell r="R3662" t="str">
            <v>KOVODRUŽSTVO</v>
          </cell>
          <cell r="S3662" t="str">
            <v>Čechy</v>
          </cell>
          <cell r="T3662" t="str">
            <v>Cheb</v>
          </cell>
          <cell r="U3662" t="str">
            <v>Cheb</v>
          </cell>
          <cell r="V3662">
            <v>461</v>
          </cell>
          <cell r="W3662">
            <v>53</v>
          </cell>
          <cell r="X3662">
            <v>1200</v>
          </cell>
          <cell r="Y3662">
            <v>63600</v>
          </cell>
          <cell r="Z3662">
            <v>0</v>
          </cell>
          <cell r="AA3662">
            <v>0</v>
          </cell>
          <cell r="AB3662">
            <v>63600</v>
          </cell>
          <cell r="AC3662">
            <v>0.04</v>
          </cell>
          <cell r="AD3662">
            <v>2544</v>
          </cell>
        </row>
        <row r="3663">
          <cell r="A3663">
            <v>3640</v>
          </cell>
          <cell r="B3663" t="str">
            <v>ZA 002</v>
          </cell>
          <cell r="C3663" t="str">
            <v>Mgr.</v>
          </cell>
          <cell r="D3663" t="str">
            <v>Jan</v>
          </cell>
          <cell r="E3663" t="str">
            <v>Vodička</v>
          </cell>
          <cell r="G3663" t="str">
            <v>Benzín</v>
          </cell>
          <cell r="H3663">
            <v>6177</v>
          </cell>
          <cell r="I3663" t="str">
            <v>Prodej A</v>
          </cell>
          <cell r="J3663" t="str">
            <v>830420/5778</v>
          </cell>
          <cell r="K3663">
            <v>25000</v>
          </cell>
          <cell r="L3663">
            <v>1600</v>
          </cell>
          <cell r="M3663" t="str">
            <v>Kraus</v>
          </cell>
          <cell r="N3663">
            <v>40105</v>
          </cell>
          <cell r="O3663" t="str">
            <v>3640-19102009-002</v>
          </cell>
          <cell r="P3663" t="str">
            <v>CZ-5744-B-0</v>
          </cell>
          <cell r="Q3663" t="str">
            <v>Produkt 10</v>
          </cell>
          <cell r="R3663" t="str">
            <v>MOGUL MORAVA a.s.</v>
          </cell>
          <cell r="S3663" t="str">
            <v>Čechy</v>
          </cell>
          <cell r="T3663" t="str">
            <v>Praha</v>
          </cell>
          <cell r="U3663" t="str">
            <v>Praha</v>
          </cell>
          <cell r="V3663">
            <v>482</v>
          </cell>
          <cell r="W3663">
            <v>135</v>
          </cell>
          <cell r="X3663">
            <v>121</v>
          </cell>
          <cell r="Y3663">
            <v>16335</v>
          </cell>
          <cell r="Z3663">
            <v>0</v>
          </cell>
          <cell r="AA3663">
            <v>0</v>
          </cell>
          <cell r="AB3663">
            <v>16335</v>
          </cell>
          <cell r="AC3663">
            <v>0.04</v>
          </cell>
          <cell r="AD3663">
            <v>653.4</v>
          </cell>
        </row>
        <row r="3664">
          <cell r="A3664">
            <v>3641</v>
          </cell>
          <cell r="B3664" t="str">
            <v>ZA 004</v>
          </cell>
          <cell r="D3664" t="str">
            <v>Josef</v>
          </cell>
          <cell r="E3664" t="str">
            <v>Novák</v>
          </cell>
          <cell r="F3664" t="str">
            <v>BBA</v>
          </cell>
          <cell r="G3664" t="str">
            <v>Telefon</v>
          </cell>
          <cell r="H3664">
            <v>3966</v>
          </cell>
          <cell r="I3664" t="str">
            <v>Prodej B</v>
          </cell>
          <cell r="J3664" t="str">
            <v>920610/5953</v>
          </cell>
          <cell r="K3664">
            <v>17000</v>
          </cell>
          <cell r="L3664">
            <v>1300</v>
          </cell>
          <cell r="M3664" t="str">
            <v>Jakhel</v>
          </cell>
          <cell r="N3664">
            <v>40105</v>
          </cell>
          <cell r="O3664" t="str">
            <v>3641-19102009-004</v>
          </cell>
          <cell r="P3664" t="str">
            <v>CZ-9576-C-3</v>
          </cell>
          <cell r="Q3664" t="str">
            <v>Produkt 3</v>
          </cell>
          <cell r="R3664" t="str">
            <v>KOVOHUTĚ a.s.</v>
          </cell>
          <cell r="S3664" t="str">
            <v>Morava</v>
          </cell>
          <cell r="T3664" t="str">
            <v>Frýdek-Místek</v>
          </cell>
          <cell r="U3664" t="str">
            <v>Lhotka</v>
          </cell>
          <cell r="V3664">
            <v>270</v>
          </cell>
          <cell r="W3664">
            <v>51</v>
          </cell>
          <cell r="X3664">
            <v>62</v>
          </cell>
          <cell r="Y3664">
            <v>3162</v>
          </cell>
          <cell r="Z3664">
            <v>0</v>
          </cell>
          <cell r="AA3664">
            <v>0</v>
          </cell>
          <cell r="AB3664">
            <v>3162</v>
          </cell>
          <cell r="AC3664">
            <v>0.04</v>
          </cell>
          <cell r="AD3664">
            <v>126.48</v>
          </cell>
        </row>
        <row r="3665">
          <cell r="A3665">
            <v>3642</v>
          </cell>
          <cell r="B3665" t="str">
            <v>ZA 004</v>
          </cell>
          <cell r="D3665" t="str">
            <v>Josef</v>
          </cell>
          <cell r="E3665" t="str">
            <v>Novák</v>
          </cell>
          <cell r="F3665" t="str">
            <v>BBA</v>
          </cell>
          <cell r="G3665" t="str">
            <v>Benzín</v>
          </cell>
          <cell r="H3665">
            <v>1500</v>
          </cell>
          <cell r="I3665" t="str">
            <v>Prodej B</v>
          </cell>
          <cell r="J3665" t="str">
            <v>920610/5953</v>
          </cell>
          <cell r="K3665">
            <v>17000</v>
          </cell>
          <cell r="L3665">
            <v>1300</v>
          </cell>
          <cell r="M3665" t="str">
            <v>Kraus</v>
          </cell>
          <cell r="N3665">
            <v>40107</v>
          </cell>
          <cell r="O3665" t="str">
            <v>3642-21102009-004</v>
          </cell>
          <cell r="P3665" t="str">
            <v>PL-6177-A-4</v>
          </cell>
          <cell r="Q3665" t="str">
            <v>Produkt 4</v>
          </cell>
          <cell r="R3665" t="str">
            <v>KOVOHUTĚ a.s.</v>
          </cell>
          <cell r="S3665" t="str">
            <v>Morava</v>
          </cell>
          <cell r="T3665" t="str">
            <v>Frýdek-Místek</v>
          </cell>
          <cell r="U3665" t="str">
            <v>Lhotka</v>
          </cell>
          <cell r="V3665">
            <v>270</v>
          </cell>
          <cell r="W3665">
            <v>484</v>
          </cell>
          <cell r="X3665">
            <v>366</v>
          </cell>
          <cell r="Y3665">
            <v>177144</v>
          </cell>
          <cell r="Z3665">
            <v>0.1</v>
          </cell>
          <cell r="AA3665">
            <v>17714.400000000001</v>
          </cell>
          <cell r="AB3665">
            <v>159429.6</v>
          </cell>
          <cell r="AC3665">
            <v>0.03</v>
          </cell>
          <cell r="AD3665">
            <v>4782.8879999999999</v>
          </cell>
        </row>
        <row r="3666">
          <cell r="A3666">
            <v>3643</v>
          </cell>
          <cell r="B3666" t="str">
            <v>ZA 225</v>
          </cell>
          <cell r="D3666" t="str">
            <v>Vladimír</v>
          </cell>
          <cell r="E3666" t="str">
            <v>Bartulík</v>
          </cell>
          <cell r="G3666" t="str">
            <v>Cestovné</v>
          </cell>
          <cell r="H3666">
            <v>1088</v>
          </cell>
          <cell r="I3666" t="str">
            <v>Prodej B</v>
          </cell>
          <cell r="J3666" t="str">
            <v>450909/393</v>
          </cell>
          <cell r="K3666">
            <v>21500</v>
          </cell>
          <cell r="L3666">
            <v>3600</v>
          </cell>
          <cell r="M3666" t="str">
            <v>Mize</v>
          </cell>
          <cell r="N3666">
            <v>40108</v>
          </cell>
          <cell r="O3666" t="str">
            <v>3643-22102009-225</v>
          </cell>
          <cell r="P3666" t="str">
            <v>DE-4645-A-6</v>
          </cell>
          <cell r="Q3666" t="str">
            <v>Produkt 6</v>
          </cell>
          <cell r="R3666" t="str">
            <v>MODŘANSKÁ, a.s.</v>
          </cell>
          <cell r="S3666" t="str">
            <v>Čechy</v>
          </cell>
          <cell r="T3666" t="str">
            <v>Benešov</v>
          </cell>
          <cell r="U3666" t="str">
            <v>Benešov</v>
          </cell>
          <cell r="V3666">
            <v>932</v>
          </cell>
          <cell r="W3666">
            <v>70</v>
          </cell>
          <cell r="X3666">
            <v>684</v>
          </cell>
          <cell r="Y3666">
            <v>47880</v>
          </cell>
          <cell r="Z3666">
            <v>0</v>
          </cell>
          <cell r="AA3666">
            <v>0</v>
          </cell>
          <cell r="AB3666">
            <v>47880</v>
          </cell>
          <cell r="AC3666">
            <v>0.04</v>
          </cell>
          <cell r="AD3666">
            <v>1915.2</v>
          </cell>
        </row>
        <row r="3667">
          <cell r="A3667">
            <v>3644</v>
          </cell>
          <cell r="B3667" t="str">
            <v>ZA 004</v>
          </cell>
          <cell r="D3667" t="str">
            <v>Josef</v>
          </cell>
          <cell r="E3667" t="str">
            <v>Novák</v>
          </cell>
          <cell r="F3667" t="str">
            <v>BBA</v>
          </cell>
          <cell r="G3667" t="str">
            <v>Firemní výdaj</v>
          </cell>
          <cell r="H3667">
            <v>5286</v>
          </cell>
          <cell r="I3667" t="str">
            <v>Prodej B</v>
          </cell>
          <cell r="J3667" t="str">
            <v>920610/5953</v>
          </cell>
          <cell r="K3667">
            <v>17000</v>
          </cell>
          <cell r="L3667">
            <v>1300</v>
          </cell>
          <cell r="M3667" t="str">
            <v>Mize</v>
          </cell>
          <cell r="N3667">
            <v>40109</v>
          </cell>
          <cell r="O3667" t="str">
            <v>3644-23102009-004</v>
          </cell>
          <cell r="P3667" t="str">
            <v>CZ-4698-B-7</v>
          </cell>
          <cell r="Q3667" t="str">
            <v>Produkt 7</v>
          </cell>
          <cell r="R3667" t="str">
            <v>KOVOHUTĚ a.s.</v>
          </cell>
          <cell r="S3667" t="str">
            <v>Morava</v>
          </cell>
          <cell r="T3667" t="str">
            <v>Frýdek-Místek</v>
          </cell>
          <cell r="U3667" t="str">
            <v>Lhotka</v>
          </cell>
          <cell r="V3667">
            <v>270</v>
          </cell>
          <cell r="W3667">
            <v>333</v>
          </cell>
          <cell r="X3667">
            <v>1200</v>
          </cell>
          <cell r="Y3667">
            <v>399600</v>
          </cell>
          <cell r="Z3667">
            <v>0.08</v>
          </cell>
          <cell r="AA3667">
            <v>31968</v>
          </cell>
          <cell r="AB3667">
            <v>367632</v>
          </cell>
          <cell r="AC3667">
            <v>0.02</v>
          </cell>
          <cell r="AD3667">
            <v>7352.64</v>
          </cell>
        </row>
        <row r="3668">
          <cell r="A3668">
            <v>3645</v>
          </cell>
          <cell r="B3668" t="str">
            <v>ZA 004</v>
          </cell>
          <cell r="D3668" t="str">
            <v>Josef</v>
          </cell>
          <cell r="E3668" t="str">
            <v>Novák</v>
          </cell>
          <cell r="F3668" t="str">
            <v>BBA</v>
          </cell>
          <cell r="G3668" t="str">
            <v>Cestovné</v>
          </cell>
          <cell r="H3668">
            <v>6026</v>
          </cell>
          <cell r="I3668" t="str">
            <v>Prodej B</v>
          </cell>
          <cell r="J3668" t="str">
            <v>920610/5953</v>
          </cell>
          <cell r="K3668">
            <v>17000</v>
          </cell>
          <cell r="L3668">
            <v>1300</v>
          </cell>
          <cell r="M3668" t="str">
            <v>Mize</v>
          </cell>
          <cell r="N3668">
            <v>40111</v>
          </cell>
          <cell r="O3668" t="str">
            <v>3645-25102009-004</v>
          </cell>
          <cell r="P3668" t="str">
            <v>DE-7678-C-9</v>
          </cell>
          <cell r="Q3668" t="str">
            <v>Produkt 9</v>
          </cell>
          <cell r="R3668" t="str">
            <v>KOVOHUTĚ a.s.</v>
          </cell>
          <cell r="S3668" t="str">
            <v>Morava</v>
          </cell>
          <cell r="T3668" t="str">
            <v>Frýdek-Místek</v>
          </cell>
          <cell r="U3668" t="str">
            <v>Lhotka</v>
          </cell>
          <cell r="V3668">
            <v>270</v>
          </cell>
          <cell r="W3668">
            <v>114</v>
          </cell>
          <cell r="X3668">
            <v>327</v>
          </cell>
          <cell r="Y3668">
            <v>37278</v>
          </cell>
          <cell r="Z3668">
            <v>0</v>
          </cell>
          <cell r="AA3668">
            <v>0</v>
          </cell>
          <cell r="AB3668">
            <v>37278</v>
          </cell>
          <cell r="AC3668">
            <v>0.04</v>
          </cell>
          <cell r="AD3668">
            <v>1491.1200000000001</v>
          </cell>
        </row>
        <row r="3669">
          <cell r="A3669">
            <v>3646</v>
          </cell>
          <cell r="B3669" t="str">
            <v>ZA 225</v>
          </cell>
          <cell r="D3669" t="str">
            <v>Vladimír</v>
          </cell>
          <cell r="E3669" t="str">
            <v>Bartulík</v>
          </cell>
          <cell r="G3669" t="str">
            <v>Školení profesní</v>
          </cell>
          <cell r="H3669">
            <v>5732</v>
          </cell>
          <cell r="I3669" t="str">
            <v>Prodej B</v>
          </cell>
          <cell r="J3669" t="str">
            <v>450909/393</v>
          </cell>
          <cell r="K3669">
            <v>21500</v>
          </cell>
          <cell r="L3669">
            <v>3600</v>
          </cell>
          <cell r="M3669" t="str">
            <v>Sokol</v>
          </cell>
          <cell r="N3669">
            <v>40111</v>
          </cell>
          <cell r="O3669" t="str">
            <v>3646-25102009-225</v>
          </cell>
          <cell r="P3669" t="str">
            <v>AU-6198-A-5</v>
          </cell>
          <cell r="Q3669" t="str">
            <v>Produkt 5</v>
          </cell>
          <cell r="R3669" t="str">
            <v>MODŘANSKÁ, a.s.</v>
          </cell>
          <cell r="S3669" t="str">
            <v>Čechy</v>
          </cell>
          <cell r="T3669" t="str">
            <v>Benešov</v>
          </cell>
          <cell r="U3669" t="str">
            <v>Benešov</v>
          </cell>
          <cell r="V3669">
            <v>932</v>
          </cell>
          <cell r="W3669">
            <v>62</v>
          </cell>
          <cell r="X3669">
            <v>501</v>
          </cell>
          <cell r="Y3669">
            <v>31062</v>
          </cell>
          <cell r="Z3669">
            <v>0</v>
          </cell>
          <cell r="AA3669">
            <v>0</v>
          </cell>
          <cell r="AB3669">
            <v>31062</v>
          </cell>
          <cell r="AC3669">
            <v>0.04</v>
          </cell>
          <cell r="AD3669">
            <v>1242.48</v>
          </cell>
        </row>
        <row r="3670">
          <cell r="A3670">
            <v>3647</v>
          </cell>
          <cell r="B3670" t="str">
            <v>ZA 010</v>
          </cell>
          <cell r="D3670" t="str">
            <v>Roman</v>
          </cell>
          <cell r="E3670" t="str">
            <v>Zatloukal</v>
          </cell>
          <cell r="G3670" t="str">
            <v>Školení jazyky</v>
          </cell>
          <cell r="H3670">
            <v>3933</v>
          </cell>
          <cell r="I3670" t="str">
            <v>Výroba</v>
          </cell>
          <cell r="J3670" t="str">
            <v>880602/6020</v>
          </cell>
          <cell r="K3670">
            <v>15500</v>
          </cell>
          <cell r="L3670">
            <v>300</v>
          </cell>
          <cell r="M3670" t="str">
            <v>Jakhel</v>
          </cell>
          <cell r="N3670">
            <v>40113</v>
          </cell>
          <cell r="O3670" t="str">
            <v>3647-27102009-010</v>
          </cell>
          <cell r="P3670" t="str">
            <v>PL-3802-A-5</v>
          </cell>
          <cell r="Q3670" t="str">
            <v>Produkt 5</v>
          </cell>
          <cell r="R3670" t="str">
            <v>KOVOHUTĚ a.s.</v>
          </cell>
          <cell r="S3670" t="str">
            <v>Morava</v>
          </cell>
          <cell r="T3670" t="str">
            <v>Frýdek-Místek</v>
          </cell>
          <cell r="U3670" t="str">
            <v>Lhotka</v>
          </cell>
          <cell r="V3670">
            <v>270</v>
          </cell>
          <cell r="W3670">
            <v>159</v>
          </cell>
          <cell r="X3670">
            <v>501</v>
          </cell>
          <cell r="Y3670">
            <v>79659</v>
          </cell>
          <cell r="Z3670">
            <v>0.03</v>
          </cell>
          <cell r="AA3670">
            <v>2389.77</v>
          </cell>
          <cell r="AB3670">
            <v>77269.23</v>
          </cell>
          <cell r="AC3670">
            <v>0.01</v>
          </cell>
          <cell r="AD3670">
            <v>772.69229999999993</v>
          </cell>
        </row>
        <row r="3671">
          <cell r="A3671">
            <v>3648</v>
          </cell>
          <cell r="B3671" t="str">
            <v>ZA 225</v>
          </cell>
          <cell r="D3671" t="str">
            <v>Vladimír</v>
          </cell>
          <cell r="E3671" t="str">
            <v>Bartulík</v>
          </cell>
          <cell r="G3671" t="str">
            <v>Školení jazyky</v>
          </cell>
          <cell r="H3671">
            <v>2477</v>
          </cell>
          <cell r="I3671" t="str">
            <v>Prodej B</v>
          </cell>
          <cell r="J3671" t="str">
            <v>450909/393</v>
          </cell>
          <cell r="K3671">
            <v>21500</v>
          </cell>
          <cell r="L3671">
            <v>3600</v>
          </cell>
          <cell r="M3671" t="str">
            <v>Kraus</v>
          </cell>
          <cell r="N3671">
            <v>40114</v>
          </cell>
          <cell r="O3671" t="str">
            <v>3648-28102009-225</v>
          </cell>
          <cell r="P3671" t="str">
            <v>CZ-3254-B-5</v>
          </cell>
          <cell r="Q3671" t="str">
            <v>Produkt 5</v>
          </cell>
          <cell r="R3671" t="str">
            <v>MODŘANSKÁ, a.s.</v>
          </cell>
          <cell r="S3671" t="str">
            <v>Čechy</v>
          </cell>
          <cell r="T3671" t="str">
            <v>Benešov</v>
          </cell>
          <cell r="U3671" t="str">
            <v>Benešov</v>
          </cell>
          <cell r="V3671">
            <v>932</v>
          </cell>
          <cell r="W3671">
            <v>60</v>
          </cell>
          <cell r="X3671">
            <v>501</v>
          </cell>
          <cell r="Y3671">
            <v>30060</v>
          </cell>
          <cell r="Z3671">
            <v>0</v>
          </cell>
          <cell r="AA3671">
            <v>0</v>
          </cell>
          <cell r="AB3671">
            <v>30060</v>
          </cell>
          <cell r="AC3671">
            <v>0.04</v>
          </cell>
          <cell r="AD3671">
            <v>1202.4000000000001</v>
          </cell>
        </row>
        <row r="3672">
          <cell r="A3672">
            <v>3649</v>
          </cell>
          <cell r="B3672" t="str">
            <v>ZA 064</v>
          </cell>
          <cell r="C3672" t="str">
            <v>JUDr.</v>
          </cell>
          <cell r="D3672" t="str">
            <v>Jan</v>
          </cell>
          <cell r="E3672" t="str">
            <v>Šlehačka</v>
          </cell>
          <cell r="G3672" t="str">
            <v>Školení profesní</v>
          </cell>
          <cell r="H3672">
            <v>2133</v>
          </cell>
          <cell r="I3672" t="str">
            <v>Management</v>
          </cell>
          <cell r="J3672" t="str">
            <v>610717/6020</v>
          </cell>
          <cell r="K3672">
            <v>35000</v>
          </cell>
          <cell r="L3672">
            <v>2800</v>
          </cell>
          <cell r="M3672" t="str">
            <v>Mize</v>
          </cell>
          <cell r="N3672">
            <v>40115</v>
          </cell>
          <cell r="O3672" t="str">
            <v>3649-29102009-064</v>
          </cell>
          <cell r="P3672" t="str">
            <v>CZ-7967-A-0</v>
          </cell>
          <cell r="Q3672" t="str">
            <v>Produkt 10</v>
          </cell>
          <cell r="R3672" t="str">
            <v>KOVOHUTĚ BŘIDLIČNÁ</v>
          </cell>
          <cell r="S3672" t="str">
            <v>Čechy</v>
          </cell>
          <cell r="T3672" t="str">
            <v>Praha</v>
          </cell>
          <cell r="U3672" t="str">
            <v>Praha</v>
          </cell>
          <cell r="V3672">
            <v>545</v>
          </cell>
          <cell r="W3672">
            <v>124</v>
          </cell>
          <cell r="X3672">
            <v>123</v>
          </cell>
          <cell r="Y3672">
            <v>15252</v>
          </cell>
          <cell r="Z3672">
            <v>0.02</v>
          </cell>
          <cell r="AA3672">
            <v>305.04000000000002</v>
          </cell>
          <cell r="AB3672">
            <v>14946.96</v>
          </cell>
          <cell r="AC3672">
            <v>0.01</v>
          </cell>
          <cell r="AD3672">
            <v>149.46959999999999</v>
          </cell>
        </row>
        <row r="3673">
          <cell r="A3673">
            <v>3650</v>
          </cell>
          <cell r="B3673" t="str">
            <v>ZA 064</v>
          </cell>
          <cell r="C3673" t="str">
            <v>JUDr.</v>
          </cell>
          <cell r="D3673" t="str">
            <v>Jan</v>
          </cell>
          <cell r="E3673" t="str">
            <v>Šlehačka</v>
          </cell>
          <cell r="G3673" t="str">
            <v>Školení jazyky</v>
          </cell>
          <cell r="H3673">
            <v>4435</v>
          </cell>
          <cell r="I3673" t="str">
            <v>Management</v>
          </cell>
          <cell r="J3673" t="str">
            <v>610717/6020</v>
          </cell>
          <cell r="K3673">
            <v>35000</v>
          </cell>
          <cell r="L3673">
            <v>2800</v>
          </cell>
          <cell r="M3673" t="str">
            <v>Mize</v>
          </cell>
          <cell r="N3673">
            <v>40117</v>
          </cell>
          <cell r="O3673" t="str">
            <v>3650-31102009-064</v>
          </cell>
          <cell r="P3673" t="str">
            <v>DE-8717-B-6</v>
          </cell>
          <cell r="Q3673" t="str">
            <v>Produkt 6</v>
          </cell>
          <cell r="R3673" t="str">
            <v>KOVOHUTĚ BŘIDLIČNÁ</v>
          </cell>
          <cell r="S3673" t="str">
            <v>Čechy</v>
          </cell>
          <cell r="T3673" t="str">
            <v>Praha</v>
          </cell>
          <cell r="U3673" t="str">
            <v>Praha</v>
          </cell>
          <cell r="V3673">
            <v>545</v>
          </cell>
          <cell r="W3673">
            <v>485</v>
          </cell>
          <cell r="X3673">
            <v>681</v>
          </cell>
          <cell r="Y3673">
            <v>330285</v>
          </cell>
          <cell r="Z3673">
            <v>0.09</v>
          </cell>
          <cell r="AA3673">
            <v>29725.649999999998</v>
          </cell>
          <cell r="AB3673">
            <v>300559.34999999998</v>
          </cell>
          <cell r="AC3673">
            <v>0.02</v>
          </cell>
          <cell r="AD3673">
            <v>6011.1869999999999</v>
          </cell>
        </row>
        <row r="3674">
          <cell r="A3674">
            <v>3651</v>
          </cell>
          <cell r="B3674" t="str">
            <v>ZA 224</v>
          </cell>
          <cell r="D3674" t="str">
            <v>František</v>
          </cell>
          <cell r="E3674" t="str">
            <v>Cyrani</v>
          </cell>
          <cell r="G3674" t="str">
            <v>Telefon</v>
          </cell>
          <cell r="H3674">
            <v>3296</v>
          </cell>
          <cell r="I3674" t="str">
            <v>Prodej B</v>
          </cell>
          <cell r="J3674" t="str">
            <v>700627/1206</v>
          </cell>
          <cell r="K3674">
            <v>21500</v>
          </cell>
          <cell r="L3674">
            <v>1300</v>
          </cell>
          <cell r="M3674" t="str">
            <v>Jakhel</v>
          </cell>
          <cell r="N3674">
            <v>40117</v>
          </cell>
          <cell r="O3674" t="str">
            <v>3651-31102009-224</v>
          </cell>
          <cell r="P3674" t="str">
            <v>CZ-2965-C-2</v>
          </cell>
          <cell r="Q3674" t="str">
            <v>Produkt 2</v>
          </cell>
          <cell r="R3674" t="str">
            <v>MODŘANSKÁ, a.s.</v>
          </cell>
          <cell r="S3674" t="str">
            <v>Čechy</v>
          </cell>
          <cell r="T3674" t="str">
            <v>Benešov</v>
          </cell>
          <cell r="U3674" t="str">
            <v>Benešov</v>
          </cell>
          <cell r="V3674">
            <v>932</v>
          </cell>
          <cell r="W3674">
            <v>365</v>
          </cell>
          <cell r="X3674">
            <v>153</v>
          </cell>
          <cell r="Y3674">
            <v>55845</v>
          </cell>
          <cell r="Z3674">
            <v>0.09</v>
          </cell>
          <cell r="AA3674">
            <v>5026.05</v>
          </cell>
          <cell r="AB3674">
            <v>50818.95</v>
          </cell>
          <cell r="AC3674">
            <v>0.02</v>
          </cell>
          <cell r="AD3674">
            <v>1016.379</v>
          </cell>
        </row>
        <row r="3675">
          <cell r="A3675">
            <v>3652</v>
          </cell>
          <cell r="B3675" t="str">
            <v>ZA 064</v>
          </cell>
          <cell r="C3675" t="str">
            <v>JUDr.</v>
          </cell>
          <cell r="D3675" t="str">
            <v>Jan</v>
          </cell>
          <cell r="E3675" t="str">
            <v>Šlehačka</v>
          </cell>
          <cell r="G3675" t="str">
            <v>Cestovné</v>
          </cell>
          <cell r="H3675">
            <v>5374</v>
          </cell>
          <cell r="I3675" t="str">
            <v>Management</v>
          </cell>
          <cell r="J3675" t="str">
            <v>610717/6020</v>
          </cell>
          <cell r="K3675">
            <v>35000</v>
          </cell>
          <cell r="L3675">
            <v>2800</v>
          </cell>
          <cell r="M3675" t="str">
            <v>Sokol</v>
          </cell>
          <cell r="N3675">
            <v>40119</v>
          </cell>
          <cell r="O3675" t="str">
            <v>3652-02112009-064</v>
          </cell>
          <cell r="P3675" t="str">
            <v>DE-1289-C-6</v>
          </cell>
          <cell r="Q3675" t="str">
            <v>Produkt 6</v>
          </cell>
          <cell r="R3675" t="str">
            <v>KOVOHUTĚ BŘIDLIČNÁ</v>
          </cell>
          <cell r="S3675" t="str">
            <v>Čechy</v>
          </cell>
          <cell r="T3675" t="str">
            <v>Praha</v>
          </cell>
          <cell r="U3675" t="str">
            <v>Praha</v>
          </cell>
          <cell r="V3675">
            <v>545</v>
          </cell>
          <cell r="W3675">
            <v>500</v>
          </cell>
          <cell r="X3675">
            <v>683</v>
          </cell>
          <cell r="Y3675">
            <v>341500</v>
          </cell>
          <cell r="Z3675">
            <v>0.09</v>
          </cell>
          <cell r="AA3675">
            <v>30735</v>
          </cell>
          <cell r="AB3675">
            <v>310765</v>
          </cell>
          <cell r="AC3675">
            <v>0.02</v>
          </cell>
          <cell r="AD3675">
            <v>6215.3</v>
          </cell>
        </row>
        <row r="3676">
          <cell r="A3676">
            <v>3653</v>
          </cell>
          <cell r="B3676" t="str">
            <v>ZA 010</v>
          </cell>
          <cell r="D3676" t="str">
            <v>Roman</v>
          </cell>
          <cell r="E3676" t="str">
            <v>Zatloukal</v>
          </cell>
          <cell r="G3676" t="str">
            <v>Cestovné</v>
          </cell>
          <cell r="H3676">
            <v>7744</v>
          </cell>
          <cell r="I3676" t="str">
            <v>Výroba</v>
          </cell>
          <cell r="J3676" t="str">
            <v>880602/6020</v>
          </cell>
          <cell r="K3676">
            <v>15500</v>
          </cell>
          <cell r="L3676">
            <v>300</v>
          </cell>
          <cell r="M3676" t="str">
            <v>Sokol</v>
          </cell>
          <cell r="N3676">
            <v>40120</v>
          </cell>
          <cell r="O3676" t="str">
            <v>3653-03112009-010</v>
          </cell>
          <cell r="P3676" t="str">
            <v>CZ-7379-B-5</v>
          </cell>
          <cell r="Q3676" t="str">
            <v>Produkt 5</v>
          </cell>
          <cell r="R3676" t="str">
            <v>MODŘANSKÁ, a.s.</v>
          </cell>
          <cell r="S3676" t="str">
            <v>Čechy</v>
          </cell>
          <cell r="T3676" t="str">
            <v>Benešov</v>
          </cell>
          <cell r="U3676" t="str">
            <v>Benešov</v>
          </cell>
          <cell r="V3676">
            <v>932</v>
          </cell>
          <cell r="W3676">
            <v>321</v>
          </cell>
          <cell r="X3676">
            <v>500</v>
          </cell>
          <cell r="Y3676">
            <v>160500</v>
          </cell>
          <cell r="Z3676">
            <v>7.0000000000000007E-2</v>
          </cell>
          <cell r="AA3676">
            <v>11235.000000000002</v>
          </cell>
          <cell r="AB3676">
            <v>149265</v>
          </cell>
          <cell r="AC3676">
            <v>0.02</v>
          </cell>
          <cell r="AD3676">
            <v>2985.3</v>
          </cell>
        </row>
        <row r="3677">
          <cell r="A3677">
            <v>3654</v>
          </cell>
          <cell r="B3677" t="str">
            <v>ZA 065</v>
          </cell>
          <cell r="D3677" t="str">
            <v>Ivan</v>
          </cell>
          <cell r="E3677" t="str">
            <v>Baron</v>
          </cell>
          <cell r="G3677" t="str">
            <v>Firemní výdaj</v>
          </cell>
          <cell r="H3677">
            <v>4080</v>
          </cell>
          <cell r="I3677" t="str">
            <v>Výroba</v>
          </cell>
          <cell r="J3677" t="str">
            <v>880606/5411</v>
          </cell>
          <cell r="K3677">
            <v>18000</v>
          </cell>
          <cell r="L3677">
            <v>500</v>
          </cell>
          <cell r="M3677" t="str">
            <v>Mize</v>
          </cell>
          <cell r="N3677">
            <v>40121</v>
          </cell>
          <cell r="O3677" t="str">
            <v>3654-04112009-065</v>
          </cell>
          <cell r="P3677" t="str">
            <v>CZ-3338-D-7</v>
          </cell>
          <cell r="Q3677" t="str">
            <v>Produkt 7</v>
          </cell>
          <cell r="R3677" t="str">
            <v>KOVOHUTĚ BŘIDLIČNÁ</v>
          </cell>
          <cell r="S3677" t="str">
            <v>Čechy</v>
          </cell>
          <cell r="T3677" t="str">
            <v>Praha</v>
          </cell>
          <cell r="U3677" t="str">
            <v>Praha</v>
          </cell>
          <cell r="V3677">
            <v>545</v>
          </cell>
          <cell r="W3677">
            <v>328</v>
          </cell>
          <cell r="X3677">
            <v>1200</v>
          </cell>
          <cell r="Y3677">
            <v>393600</v>
          </cell>
          <cell r="Z3677">
            <v>0.1</v>
          </cell>
          <cell r="AA3677">
            <v>39360</v>
          </cell>
          <cell r="AB3677">
            <v>354240</v>
          </cell>
          <cell r="AC3677">
            <v>0.03</v>
          </cell>
          <cell r="AD3677">
            <v>10627.199999999999</v>
          </cell>
        </row>
        <row r="3678">
          <cell r="A3678">
            <v>3655</v>
          </cell>
          <cell r="B3678" t="str">
            <v>ZA 339</v>
          </cell>
          <cell r="D3678" t="str">
            <v>Milada</v>
          </cell>
          <cell r="E3678" t="str">
            <v>Radílková</v>
          </cell>
          <cell r="G3678" t="str">
            <v>Firemní výdaj</v>
          </cell>
          <cell r="H3678">
            <v>626</v>
          </cell>
          <cell r="I3678" t="str">
            <v>Prodej B</v>
          </cell>
          <cell r="J3678" t="str">
            <v>625930/5415</v>
          </cell>
          <cell r="K3678">
            <v>23000</v>
          </cell>
          <cell r="L3678">
            <v>1250</v>
          </cell>
          <cell r="M3678" t="str">
            <v>Kraus</v>
          </cell>
          <cell r="N3678">
            <v>40123</v>
          </cell>
          <cell r="O3678" t="str">
            <v>3655-06112009-339</v>
          </cell>
          <cell r="P3678" t="str">
            <v>PL-7104-D-3</v>
          </cell>
          <cell r="Q3678" t="str">
            <v>Produkt 3</v>
          </cell>
          <cell r="R3678" t="str">
            <v>KOVOHUTĚ BŘIDLIČNÁ</v>
          </cell>
          <cell r="S3678" t="str">
            <v>Čechy</v>
          </cell>
          <cell r="T3678" t="str">
            <v>Praha</v>
          </cell>
          <cell r="U3678" t="str">
            <v>Praha</v>
          </cell>
          <cell r="V3678">
            <v>545</v>
          </cell>
          <cell r="W3678">
            <v>301</v>
          </cell>
          <cell r="X3678">
            <v>73</v>
          </cell>
          <cell r="Y3678">
            <v>21973</v>
          </cell>
          <cell r="Z3678">
            <v>7.0000000000000007E-2</v>
          </cell>
          <cell r="AA3678">
            <v>1538.1100000000001</v>
          </cell>
          <cell r="AB3678">
            <v>20434.89</v>
          </cell>
          <cell r="AC3678">
            <v>0.02</v>
          </cell>
          <cell r="AD3678">
            <v>408.69779999999997</v>
          </cell>
        </row>
        <row r="3679">
          <cell r="A3679">
            <v>3656</v>
          </cell>
          <cell r="B3679" t="str">
            <v>ZA 391</v>
          </cell>
          <cell r="D3679" t="str">
            <v>Vlastimil</v>
          </cell>
          <cell r="E3679" t="str">
            <v>Absolon</v>
          </cell>
          <cell r="G3679" t="str">
            <v>Cestovné</v>
          </cell>
          <cell r="H3679">
            <v>1765</v>
          </cell>
          <cell r="I3679" t="str">
            <v>Prodej C</v>
          </cell>
          <cell r="J3679" t="str">
            <v>470611/086</v>
          </cell>
          <cell r="K3679">
            <v>19000</v>
          </cell>
          <cell r="L3679">
            <v>300</v>
          </cell>
          <cell r="M3679" t="str">
            <v>Jakhel</v>
          </cell>
          <cell r="N3679">
            <v>40123</v>
          </cell>
          <cell r="O3679" t="str">
            <v>3656-06112009-391</v>
          </cell>
          <cell r="P3679" t="str">
            <v>DE-4248-A-2</v>
          </cell>
          <cell r="Q3679" t="str">
            <v>Produkt 2</v>
          </cell>
          <cell r="R3679" t="str">
            <v>MKR - PLUS s.r.o.</v>
          </cell>
          <cell r="S3679" t="str">
            <v>Čechy</v>
          </cell>
          <cell r="T3679" t="str">
            <v>Benešov</v>
          </cell>
          <cell r="U3679" t="str">
            <v>Benešov</v>
          </cell>
          <cell r="V3679">
            <v>494</v>
          </cell>
          <cell r="W3679">
            <v>240</v>
          </cell>
          <cell r="X3679">
            <v>150</v>
          </cell>
          <cell r="Y3679">
            <v>36000</v>
          </cell>
          <cell r="Z3679">
            <v>0.05</v>
          </cell>
          <cell r="AA3679">
            <v>1800</v>
          </cell>
          <cell r="AB3679">
            <v>34200</v>
          </cell>
          <cell r="AC3679">
            <v>0.01</v>
          </cell>
          <cell r="AD3679">
            <v>342</v>
          </cell>
        </row>
        <row r="3680">
          <cell r="A3680">
            <v>3657</v>
          </cell>
          <cell r="B3680" t="str">
            <v>ZA 006</v>
          </cell>
          <cell r="C3680" t="str">
            <v>PHDr.</v>
          </cell>
          <cell r="D3680" t="str">
            <v>Jana</v>
          </cell>
          <cell r="E3680" t="str">
            <v>Kamenická</v>
          </cell>
          <cell r="G3680" t="str">
            <v>Firemní výdaj</v>
          </cell>
          <cell r="H3680">
            <v>616</v>
          </cell>
          <cell r="I3680" t="str">
            <v>Prodej C</v>
          </cell>
          <cell r="J3680" t="str">
            <v>896107/5959</v>
          </cell>
          <cell r="K3680">
            <v>29000</v>
          </cell>
          <cell r="L3680">
            <v>2300</v>
          </cell>
          <cell r="M3680" t="str">
            <v>Mize</v>
          </cell>
          <cell r="N3680">
            <v>40125</v>
          </cell>
          <cell r="O3680" t="str">
            <v>3657-08112009-006</v>
          </cell>
          <cell r="P3680" t="str">
            <v>AU-4786-C-0</v>
          </cell>
          <cell r="Q3680" t="str">
            <v>Produkt 10</v>
          </cell>
          <cell r="R3680" t="str">
            <v>KOVOPOL a.s.</v>
          </cell>
          <cell r="S3680" t="str">
            <v>Morava</v>
          </cell>
          <cell r="T3680" t="str">
            <v>Frýdek-Místek</v>
          </cell>
          <cell r="U3680" t="str">
            <v>Lhotka</v>
          </cell>
          <cell r="V3680">
            <v>689</v>
          </cell>
          <cell r="W3680">
            <v>182</v>
          </cell>
          <cell r="X3680">
            <v>125</v>
          </cell>
          <cell r="Y3680">
            <v>22750</v>
          </cell>
          <cell r="Z3680">
            <v>0.06</v>
          </cell>
          <cell r="AA3680">
            <v>1365</v>
          </cell>
          <cell r="AB3680">
            <v>21385</v>
          </cell>
          <cell r="AC3680">
            <v>0.02</v>
          </cell>
          <cell r="AD3680">
            <v>427.7</v>
          </cell>
        </row>
        <row r="3681">
          <cell r="A3681">
            <v>3658</v>
          </cell>
          <cell r="B3681" t="str">
            <v>ZA 391</v>
          </cell>
          <cell r="D3681" t="str">
            <v>Vlastimil</v>
          </cell>
          <cell r="E3681" t="str">
            <v>Absolon</v>
          </cell>
          <cell r="G3681" t="str">
            <v>Školení profesní</v>
          </cell>
          <cell r="H3681">
            <v>114</v>
          </cell>
          <cell r="I3681" t="str">
            <v>Prodej C</v>
          </cell>
          <cell r="J3681" t="str">
            <v>470611/086</v>
          </cell>
          <cell r="K3681">
            <v>19000</v>
          </cell>
          <cell r="L3681">
            <v>300</v>
          </cell>
          <cell r="M3681" t="str">
            <v>Jakhel</v>
          </cell>
          <cell r="N3681">
            <v>40126</v>
          </cell>
          <cell r="O3681" t="str">
            <v>3658-09112009-391</v>
          </cell>
          <cell r="P3681" t="str">
            <v>CZ-6757-B-1</v>
          </cell>
          <cell r="Q3681" t="str">
            <v>Produkt 1</v>
          </cell>
          <cell r="R3681" t="str">
            <v>MKR - PLUS s.r.o.</v>
          </cell>
          <cell r="S3681" t="str">
            <v>Čechy</v>
          </cell>
          <cell r="T3681" t="str">
            <v>Benešov</v>
          </cell>
          <cell r="U3681" t="str">
            <v>Benešov</v>
          </cell>
          <cell r="V3681">
            <v>494</v>
          </cell>
          <cell r="W3681">
            <v>277</v>
          </cell>
          <cell r="X3681">
            <v>103</v>
          </cell>
          <cell r="Y3681">
            <v>28531</v>
          </cell>
          <cell r="Z3681">
            <v>7.0000000000000007E-2</v>
          </cell>
          <cell r="AA3681">
            <v>1997.1700000000003</v>
          </cell>
          <cell r="AB3681">
            <v>26533.829999999998</v>
          </cell>
          <cell r="AC3681">
            <v>0.02</v>
          </cell>
          <cell r="AD3681">
            <v>530.67660000000001</v>
          </cell>
        </row>
        <row r="3682">
          <cell r="A3682">
            <v>3659</v>
          </cell>
          <cell r="B3682" t="str">
            <v>ZA 006</v>
          </cell>
          <cell r="C3682" t="str">
            <v>PHDr.</v>
          </cell>
          <cell r="D3682" t="str">
            <v>Jana</v>
          </cell>
          <cell r="E3682" t="str">
            <v>Kamenická</v>
          </cell>
          <cell r="G3682" t="str">
            <v>Cestovné</v>
          </cell>
          <cell r="H3682">
            <v>5829</v>
          </cell>
          <cell r="I3682" t="str">
            <v>Prodej D</v>
          </cell>
          <cell r="J3682" t="str">
            <v>896107/5959</v>
          </cell>
          <cell r="K3682">
            <v>29000</v>
          </cell>
          <cell r="L3682">
            <v>2300</v>
          </cell>
          <cell r="M3682" t="str">
            <v>Mize</v>
          </cell>
          <cell r="N3682">
            <v>40127</v>
          </cell>
          <cell r="O3682" t="str">
            <v>3659-10112009-006</v>
          </cell>
          <cell r="P3682" t="str">
            <v>DE-9702-A-3</v>
          </cell>
          <cell r="Q3682" t="str">
            <v>Produkt 3</v>
          </cell>
          <cell r="R3682" t="str">
            <v>KOVOPOL a.s.</v>
          </cell>
          <cell r="S3682" t="str">
            <v>Morava</v>
          </cell>
          <cell r="T3682" t="str">
            <v>Frýdek-Místek</v>
          </cell>
          <cell r="U3682" t="str">
            <v>Lhotka</v>
          </cell>
          <cell r="V3682">
            <v>689</v>
          </cell>
          <cell r="W3682">
            <v>129</v>
          </cell>
          <cell r="X3682">
            <v>75</v>
          </cell>
          <cell r="Y3682">
            <v>9675</v>
          </cell>
          <cell r="Z3682">
            <v>0</v>
          </cell>
          <cell r="AA3682">
            <v>0</v>
          </cell>
          <cell r="AB3682">
            <v>9675</v>
          </cell>
          <cell r="AC3682">
            <v>0.04</v>
          </cell>
          <cell r="AD3682">
            <v>387</v>
          </cell>
        </row>
        <row r="3683">
          <cell r="A3683">
            <v>3660</v>
          </cell>
          <cell r="B3683" t="str">
            <v>ZA 006</v>
          </cell>
          <cell r="C3683" t="str">
            <v>PHDr.</v>
          </cell>
          <cell r="D3683" t="str">
            <v>Jana</v>
          </cell>
          <cell r="E3683" t="str">
            <v>Kamenická</v>
          </cell>
          <cell r="G3683" t="str">
            <v>Školení profesní</v>
          </cell>
          <cell r="H3683">
            <v>1610</v>
          </cell>
          <cell r="I3683" t="str">
            <v>Prodej A</v>
          </cell>
          <cell r="J3683" t="str">
            <v>896107/5959</v>
          </cell>
          <cell r="K3683">
            <v>29000</v>
          </cell>
          <cell r="L3683">
            <v>2300</v>
          </cell>
          <cell r="M3683" t="str">
            <v>Sokol</v>
          </cell>
          <cell r="N3683">
            <v>40129</v>
          </cell>
          <cell r="O3683" t="str">
            <v>3660-12112009-006</v>
          </cell>
          <cell r="P3683" t="str">
            <v>PL-4625-D-6</v>
          </cell>
          <cell r="Q3683" t="str">
            <v>Produkt 6</v>
          </cell>
          <cell r="R3683" t="str">
            <v>KOVOPOL a.s.</v>
          </cell>
          <cell r="S3683" t="str">
            <v>Morava</v>
          </cell>
          <cell r="T3683" t="str">
            <v>Frýdek-Místek</v>
          </cell>
          <cell r="U3683" t="str">
            <v>Lhotka</v>
          </cell>
          <cell r="V3683">
            <v>689</v>
          </cell>
          <cell r="W3683">
            <v>239</v>
          </cell>
          <cell r="X3683">
            <v>680</v>
          </cell>
          <cell r="Y3683">
            <v>162520</v>
          </cell>
          <cell r="Z3683">
            <v>0.02</v>
          </cell>
          <cell r="AA3683">
            <v>3250.4</v>
          </cell>
          <cell r="AB3683">
            <v>159269.6</v>
          </cell>
          <cell r="AC3683">
            <v>0.01</v>
          </cell>
          <cell r="AD3683">
            <v>1592.6960000000001</v>
          </cell>
        </row>
        <row r="3684">
          <cell r="A3684">
            <v>3661</v>
          </cell>
          <cell r="B3684" t="str">
            <v>ZA 033</v>
          </cell>
          <cell r="D3684" t="str">
            <v>Ladislav</v>
          </cell>
          <cell r="E3684" t="str">
            <v>Chyský</v>
          </cell>
          <cell r="G3684" t="str">
            <v>Školení profesní</v>
          </cell>
          <cell r="H3684">
            <v>2696</v>
          </cell>
          <cell r="I3684" t="str">
            <v>Výroba</v>
          </cell>
          <cell r="J3684" t="str">
            <v>550919/4713</v>
          </cell>
          <cell r="K3684">
            <v>22000</v>
          </cell>
          <cell r="L3684">
            <v>1600</v>
          </cell>
          <cell r="M3684" t="str">
            <v>Mize</v>
          </cell>
          <cell r="N3684">
            <v>40129</v>
          </cell>
          <cell r="O3684" t="str">
            <v>3661-12112009-033</v>
          </cell>
          <cell r="P3684" t="str">
            <v>PL-8247-A-8</v>
          </cell>
          <cell r="Q3684" t="str">
            <v>Produkt 8</v>
          </cell>
          <cell r="R3684" t="str">
            <v>MINISTER</v>
          </cell>
          <cell r="S3684" t="str">
            <v>Slezsko</v>
          </cell>
          <cell r="T3684" t="str">
            <v>Karviná</v>
          </cell>
          <cell r="U3684" t="str">
            <v>Petřvald</v>
          </cell>
          <cell r="V3684">
            <v>845</v>
          </cell>
          <cell r="W3684">
            <v>384</v>
          </cell>
          <cell r="X3684">
            <v>55</v>
          </cell>
          <cell r="Y3684">
            <v>21120</v>
          </cell>
          <cell r="Z3684">
            <v>0</v>
          </cell>
          <cell r="AA3684">
            <v>0</v>
          </cell>
          <cell r="AB3684">
            <v>21120</v>
          </cell>
          <cell r="AC3684">
            <v>0.04</v>
          </cell>
          <cell r="AD3684">
            <v>844.80000000000007</v>
          </cell>
        </row>
        <row r="3685">
          <cell r="A3685">
            <v>3662</v>
          </cell>
          <cell r="B3685" t="str">
            <v>ZA 006</v>
          </cell>
          <cell r="C3685" t="str">
            <v>PHDr.</v>
          </cell>
          <cell r="D3685" t="str">
            <v>Jana</v>
          </cell>
          <cell r="E3685" t="str">
            <v>Kamenická</v>
          </cell>
          <cell r="G3685" t="str">
            <v>Školení jazyky</v>
          </cell>
          <cell r="H3685">
            <v>136</v>
          </cell>
          <cell r="I3685" t="str">
            <v>Prodej D</v>
          </cell>
          <cell r="J3685" t="str">
            <v>896107/5959</v>
          </cell>
          <cell r="K3685">
            <v>29000</v>
          </cell>
          <cell r="L3685">
            <v>2300</v>
          </cell>
          <cell r="M3685" t="str">
            <v>Jakhel</v>
          </cell>
          <cell r="N3685">
            <v>40131</v>
          </cell>
          <cell r="O3685" t="str">
            <v>3662-14112009-006</v>
          </cell>
          <cell r="P3685" t="str">
            <v>CZ-4423-D-7</v>
          </cell>
          <cell r="Q3685" t="str">
            <v>Produkt 7</v>
          </cell>
          <cell r="R3685" t="str">
            <v>KOVOPOL a.s.</v>
          </cell>
          <cell r="S3685" t="str">
            <v>Morava</v>
          </cell>
          <cell r="T3685" t="str">
            <v>Frýdek-Místek</v>
          </cell>
          <cell r="U3685" t="str">
            <v>Lhotka</v>
          </cell>
          <cell r="V3685">
            <v>689</v>
          </cell>
          <cell r="W3685">
            <v>344</v>
          </cell>
          <cell r="X3685">
            <v>1200</v>
          </cell>
          <cell r="Y3685">
            <v>412800</v>
          </cell>
          <cell r="Z3685">
            <v>0.02</v>
          </cell>
          <cell r="AA3685">
            <v>8256</v>
          </cell>
          <cell r="AB3685">
            <v>404544</v>
          </cell>
          <cell r="AC3685">
            <v>0.01</v>
          </cell>
          <cell r="AD3685">
            <v>4045.44</v>
          </cell>
        </row>
        <row r="3686">
          <cell r="A3686">
            <v>3663</v>
          </cell>
          <cell r="B3686" t="str">
            <v>ZA 013</v>
          </cell>
          <cell r="D3686" t="str">
            <v>Pavla</v>
          </cell>
          <cell r="E3686" t="str">
            <v>Pavlíčková</v>
          </cell>
          <cell r="F3686" t="str">
            <v>DiS.</v>
          </cell>
          <cell r="G3686" t="str">
            <v>Cestovné</v>
          </cell>
          <cell r="H3686">
            <v>3112</v>
          </cell>
          <cell r="I3686" t="str">
            <v>Výroba</v>
          </cell>
          <cell r="J3686" t="str">
            <v>855420/5506</v>
          </cell>
          <cell r="K3686">
            <v>20100</v>
          </cell>
          <cell r="L3686">
            <v>2300</v>
          </cell>
          <cell r="M3686" t="str">
            <v>Mize</v>
          </cell>
          <cell r="N3686">
            <v>40132</v>
          </cell>
          <cell r="O3686" t="str">
            <v>3663-15112009-013</v>
          </cell>
          <cell r="P3686" t="str">
            <v>AU-2397-B-7</v>
          </cell>
          <cell r="Q3686" t="str">
            <v>Produkt 7</v>
          </cell>
          <cell r="R3686" t="str">
            <v>MINISTER</v>
          </cell>
          <cell r="S3686" t="str">
            <v>Slezsko</v>
          </cell>
          <cell r="T3686" t="str">
            <v>Karviná</v>
          </cell>
          <cell r="U3686" t="str">
            <v>Petřvald</v>
          </cell>
          <cell r="V3686">
            <v>845</v>
          </cell>
          <cell r="W3686">
            <v>83</v>
          </cell>
          <cell r="X3686">
            <v>1200</v>
          </cell>
          <cell r="Y3686">
            <v>99600</v>
          </cell>
          <cell r="Z3686">
            <v>0</v>
          </cell>
          <cell r="AA3686">
            <v>0</v>
          </cell>
          <cell r="AB3686">
            <v>99600</v>
          </cell>
          <cell r="AC3686">
            <v>0.04</v>
          </cell>
          <cell r="AD3686">
            <v>3984</v>
          </cell>
        </row>
        <row r="3687">
          <cell r="A3687">
            <v>3664</v>
          </cell>
          <cell r="B3687" t="str">
            <v>ZA 013</v>
          </cell>
          <cell r="D3687" t="str">
            <v>Pavla</v>
          </cell>
          <cell r="E3687" t="str">
            <v>Pavlíčková</v>
          </cell>
          <cell r="F3687" t="str">
            <v>DiS.</v>
          </cell>
          <cell r="G3687" t="str">
            <v>Školení profesní</v>
          </cell>
          <cell r="H3687">
            <v>1260</v>
          </cell>
          <cell r="I3687" t="str">
            <v>Výroba</v>
          </cell>
          <cell r="J3687" t="str">
            <v>855420/5506</v>
          </cell>
          <cell r="K3687">
            <v>20100</v>
          </cell>
          <cell r="L3687">
            <v>2300</v>
          </cell>
          <cell r="M3687" t="str">
            <v>Mize</v>
          </cell>
          <cell r="N3687">
            <v>40133</v>
          </cell>
          <cell r="O3687" t="str">
            <v>3664-16112009-013</v>
          </cell>
          <cell r="P3687" t="str">
            <v>CZ-1826-C-0</v>
          </cell>
          <cell r="Q3687" t="str">
            <v>Produkt 10</v>
          </cell>
          <cell r="R3687" t="str">
            <v>KOVOPOL a.s.</v>
          </cell>
          <cell r="S3687" t="str">
            <v>Morava</v>
          </cell>
          <cell r="T3687" t="str">
            <v>Frýdek-Místek</v>
          </cell>
          <cell r="U3687" t="str">
            <v>Lhotka</v>
          </cell>
          <cell r="V3687">
            <v>693</v>
          </cell>
          <cell r="W3687">
            <v>373</v>
          </cell>
          <cell r="X3687">
            <v>124</v>
          </cell>
          <cell r="Y3687">
            <v>46252</v>
          </cell>
          <cell r="Z3687">
            <v>7.0000000000000007E-2</v>
          </cell>
          <cell r="AA3687">
            <v>3237.6400000000003</v>
          </cell>
          <cell r="AB3687">
            <v>43014.36</v>
          </cell>
          <cell r="AC3687">
            <v>0.02</v>
          </cell>
          <cell r="AD3687">
            <v>860.28719999999998</v>
          </cell>
        </row>
        <row r="3688">
          <cell r="A3688">
            <v>3665</v>
          </cell>
          <cell r="B3688" t="str">
            <v>ZA 013</v>
          </cell>
          <cell r="D3688" t="str">
            <v>Pavla</v>
          </cell>
          <cell r="E3688" t="str">
            <v>Pavlíčková</v>
          </cell>
          <cell r="F3688" t="str">
            <v>DiS.</v>
          </cell>
          <cell r="G3688" t="str">
            <v>Školení jazyky</v>
          </cell>
          <cell r="H3688">
            <v>4444</v>
          </cell>
          <cell r="I3688" t="str">
            <v>Výroba</v>
          </cell>
          <cell r="J3688" t="str">
            <v>855420/5506</v>
          </cell>
          <cell r="K3688">
            <v>20100</v>
          </cell>
          <cell r="L3688">
            <v>2300</v>
          </cell>
          <cell r="M3688" t="str">
            <v>Mize</v>
          </cell>
          <cell r="N3688">
            <v>40135</v>
          </cell>
          <cell r="O3688" t="str">
            <v>3665-18112009-013</v>
          </cell>
          <cell r="P3688" t="str">
            <v>CZ-5408-A-2</v>
          </cell>
          <cell r="Q3688" t="str">
            <v>Produkt 2</v>
          </cell>
          <cell r="R3688" t="str">
            <v>KOVOPOL a.s.</v>
          </cell>
          <cell r="S3688" t="str">
            <v>Morava</v>
          </cell>
          <cell r="T3688" t="str">
            <v>Frýdek-Místek</v>
          </cell>
          <cell r="U3688" t="str">
            <v>Lhotka</v>
          </cell>
          <cell r="V3688">
            <v>693</v>
          </cell>
          <cell r="W3688">
            <v>331</v>
          </cell>
          <cell r="X3688">
            <v>159</v>
          </cell>
          <cell r="Y3688">
            <v>52629</v>
          </cell>
          <cell r="Z3688">
            <v>0</v>
          </cell>
          <cell r="AA3688">
            <v>0</v>
          </cell>
          <cell r="AB3688">
            <v>52629</v>
          </cell>
          <cell r="AC3688">
            <v>0.04</v>
          </cell>
          <cell r="AD3688">
            <v>2105.16</v>
          </cell>
        </row>
        <row r="3689">
          <cell r="A3689">
            <v>3666</v>
          </cell>
          <cell r="B3689" t="str">
            <v>ZA 013</v>
          </cell>
          <cell r="D3689" t="str">
            <v>Pavla</v>
          </cell>
          <cell r="E3689" t="str">
            <v>Pavlíčková</v>
          </cell>
          <cell r="F3689" t="str">
            <v>DiS.</v>
          </cell>
          <cell r="G3689" t="str">
            <v>Telefon</v>
          </cell>
          <cell r="H3689">
            <v>5942</v>
          </cell>
          <cell r="I3689" t="str">
            <v>Výroba</v>
          </cell>
          <cell r="J3689" t="str">
            <v>855420/5506</v>
          </cell>
          <cell r="K3689">
            <v>20100</v>
          </cell>
          <cell r="L3689">
            <v>2300</v>
          </cell>
          <cell r="M3689" t="str">
            <v>Jakhel</v>
          </cell>
          <cell r="N3689">
            <v>40135</v>
          </cell>
          <cell r="O3689" t="str">
            <v>3666-18112009-013</v>
          </cell>
          <cell r="P3689" t="str">
            <v>CZ-1217-D-7</v>
          </cell>
          <cell r="Q3689" t="str">
            <v>Produkt 7</v>
          </cell>
          <cell r="R3689" t="str">
            <v>MINISTER</v>
          </cell>
          <cell r="S3689" t="str">
            <v>Slezsko</v>
          </cell>
          <cell r="T3689" t="str">
            <v>Karviná</v>
          </cell>
          <cell r="U3689" t="str">
            <v>Petřvald</v>
          </cell>
          <cell r="V3689">
            <v>845</v>
          </cell>
          <cell r="W3689">
            <v>53</v>
          </cell>
          <cell r="X3689">
            <v>1200</v>
          </cell>
          <cell r="Y3689">
            <v>63600</v>
          </cell>
          <cell r="Z3689">
            <v>0.83</v>
          </cell>
          <cell r="AA3689">
            <v>52788</v>
          </cell>
          <cell r="AB3689">
            <v>10812</v>
          </cell>
          <cell r="AC3689">
            <v>0.21</v>
          </cell>
          <cell r="AD3689">
            <v>2270.52</v>
          </cell>
        </row>
        <row r="3690">
          <cell r="A3690">
            <v>3667</v>
          </cell>
          <cell r="B3690" t="str">
            <v>ZA 013</v>
          </cell>
          <cell r="D3690" t="str">
            <v>Pavla</v>
          </cell>
          <cell r="E3690" t="str">
            <v>Pavlíčková</v>
          </cell>
          <cell r="F3690" t="str">
            <v>DiS.</v>
          </cell>
          <cell r="G3690" t="str">
            <v>Benzín</v>
          </cell>
          <cell r="H3690">
            <v>7658</v>
          </cell>
          <cell r="I3690" t="str">
            <v>Výroba</v>
          </cell>
          <cell r="J3690" t="str">
            <v>855420/5506</v>
          </cell>
          <cell r="K3690">
            <v>20100</v>
          </cell>
          <cell r="L3690">
            <v>2300</v>
          </cell>
          <cell r="M3690" t="str">
            <v>Jakhel</v>
          </cell>
          <cell r="N3690">
            <v>40137</v>
          </cell>
          <cell r="O3690" t="str">
            <v>3667-20112009-013</v>
          </cell>
          <cell r="P3690" t="str">
            <v>CZ-1175-B-2</v>
          </cell>
          <cell r="Q3690" t="str">
            <v>Produkt 2</v>
          </cell>
          <cell r="R3690" t="str">
            <v>KOVOPOL a.s.</v>
          </cell>
          <cell r="S3690" t="str">
            <v>Morava</v>
          </cell>
          <cell r="T3690" t="str">
            <v>Frýdek-Místek</v>
          </cell>
          <cell r="U3690" t="str">
            <v>Lhotka</v>
          </cell>
          <cell r="V3690">
            <v>693</v>
          </cell>
          <cell r="W3690">
            <v>322</v>
          </cell>
          <cell r="X3690">
            <v>159</v>
          </cell>
          <cell r="Y3690">
            <v>51198</v>
          </cell>
          <cell r="Z3690">
            <v>0</v>
          </cell>
          <cell r="AA3690">
            <v>0</v>
          </cell>
          <cell r="AB3690">
            <v>51198</v>
          </cell>
          <cell r="AC3690">
            <v>0.04</v>
          </cell>
          <cell r="AD3690">
            <v>2047.92</v>
          </cell>
        </row>
        <row r="3691">
          <cell r="A3691">
            <v>3668</v>
          </cell>
          <cell r="B3691" t="str">
            <v>ZA 013</v>
          </cell>
          <cell r="D3691" t="str">
            <v>Pavla</v>
          </cell>
          <cell r="E3691" t="str">
            <v>Pavlíčková</v>
          </cell>
          <cell r="F3691" t="str">
            <v>DiS.</v>
          </cell>
          <cell r="G3691" t="str">
            <v>Firemní výdaj</v>
          </cell>
          <cell r="H3691">
            <v>6523</v>
          </cell>
          <cell r="I3691" t="str">
            <v>Výroba</v>
          </cell>
          <cell r="J3691" t="str">
            <v>855420/5506</v>
          </cell>
          <cell r="K3691">
            <v>20100</v>
          </cell>
          <cell r="L3691">
            <v>2300</v>
          </cell>
          <cell r="M3691" t="str">
            <v>Sokol</v>
          </cell>
          <cell r="N3691">
            <v>40138</v>
          </cell>
          <cell r="O3691" t="str">
            <v>3668-21112009-013</v>
          </cell>
          <cell r="P3691" t="str">
            <v>PL-5531-C-6</v>
          </cell>
          <cell r="Q3691" t="str">
            <v>Produkt 6</v>
          </cell>
          <cell r="R3691" t="str">
            <v>MINISTER</v>
          </cell>
          <cell r="S3691" t="str">
            <v>Slezsko</v>
          </cell>
          <cell r="T3691" t="str">
            <v>Karviná</v>
          </cell>
          <cell r="U3691" t="str">
            <v>Petřvald</v>
          </cell>
          <cell r="V3691">
            <v>845</v>
          </cell>
          <cell r="W3691">
            <v>383</v>
          </cell>
          <cell r="X3691">
            <v>684</v>
          </cell>
          <cell r="Y3691">
            <v>261972</v>
          </cell>
          <cell r="Z3691">
            <v>0.09</v>
          </cell>
          <cell r="AA3691">
            <v>23577.48</v>
          </cell>
          <cell r="AB3691">
            <v>238394.52</v>
          </cell>
          <cell r="AC3691">
            <v>0.02</v>
          </cell>
          <cell r="AD3691">
            <v>4767.8904000000002</v>
          </cell>
        </row>
        <row r="3692">
          <cell r="A3692">
            <v>3669</v>
          </cell>
          <cell r="B3692" t="str">
            <v>ZA 013</v>
          </cell>
          <cell r="D3692" t="str">
            <v>Pavla</v>
          </cell>
          <cell r="E3692" t="str">
            <v>Pavlíčková</v>
          </cell>
          <cell r="F3692" t="str">
            <v>DiS.</v>
          </cell>
          <cell r="G3692" t="str">
            <v>Cestovné</v>
          </cell>
          <cell r="H3692">
            <v>7586</v>
          </cell>
          <cell r="I3692" t="str">
            <v>Výroba</v>
          </cell>
          <cell r="J3692" t="str">
            <v>855420/5506</v>
          </cell>
          <cell r="K3692">
            <v>20100</v>
          </cell>
          <cell r="L3692">
            <v>2300</v>
          </cell>
          <cell r="M3692" t="str">
            <v>Jakhel</v>
          </cell>
          <cell r="N3692">
            <v>40139</v>
          </cell>
          <cell r="O3692" t="str">
            <v>3669-22112009-013</v>
          </cell>
          <cell r="P3692" t="str">
            <v>DE-1730-A-3</v>
          </cell>
          <cell r="Q3692" t="str">
            <v>Produkt 3</v>
          </cell>
          <cell r="R3692" t="str">
            <v>KOVOPOL a.s.</v>
          </cell>
          <cell r="S3692" t="str">
            <v>Morava</v>
          </cell>
          <cell r="T3692" t="str">
            <v>Frýdek-Místek</v>
          </cell>
          <cell r="U3692" t="str">
            <v>Lhotka</v>
          </cell>
          <cell r="V3692">
            <v>693</v>
          </cell>
          <cell r="W3692">
            <v>477</v>
          </cell>
          <cell r="X3692">
            <v>73</v>
          </cell>
          <cell r="Y3692">
            <v>34821</v>
          </cell>
          <cell r="Z3692">
            <v>0</v>
          </cell>
          <cell r="AA3692">
            <v>0</v>
          </cell>
          <cell r="AB3692">
            <v>34821</v>
          </cell>
          <cell r="AC3692">
            <v>0.04</v>
          </cell>
          <cell r="AD3692">
            <v>1392.84</v>
          </cell>
        </row>
        <row r="3693">
          <cell r="A3693">
            <v>3670</v>
          </cell>
          <cell r="B3693" t="str">
            <v>ZA 013</v>
          </cell>
          <cell r="D3693" t="str">
            <v>Pavla</v>
          </cell>
          <cell r="E3693" t="str">
            <v>Pavlíčková</v>
          </cell>
          <cell r="F3693" t="str">
            <v>DiS.</v>
          </cell>
          <cell r="G3693" t="str">
            <v>Školení profesní</v>
          </cell>
          <cell r="H3693">
            <v>998</v>
          </cell>
          <cell r="I3693" t="str">
            <v>Výroba</v>
          </cell>
          <cell r="J3693" t="str">
            <v>855420/5506</v>
          </cell>
          <cell r="K3693">
            <v>20100</v>
          </cell>
          <cell r="L3693">
            <v>2300</v>
          </cell>
          <cell r="M3693" t="str">
            <v>Mize</v>
          </cell>
          <cell r="N3693">
            <v>40141</v>
          </cell>
          <cell r="O3693" t="str">
            <v>3670-24112009-013</v>
          </cell>
          <cell r="P3693" t="str">
            <v>CZ-9378-A-5</v>
          </cell>
          <cell r="Q3693" t="str">
            <v>Produkt 5</v>
          </cell>
          <cell r="R3693" t="str">
            <v>MINISTER</v>
          </cell>
          <cell r="S3693" t="str">
            <v>Slezsko</v>
          </cell>
          <cell r="T3693" t="str">
            <v>Karviná</v>
          </cell>
          <cell r="U3693" t="str">
            <v>Petřvald</v>
          </cell>
          <cell r="V3693">
            <v>845</v>
          </cell>
          <cell r="W3693">
            <v>108</v>
          </cell>
          <cell r="X3693">
            <v>501</v>
          </cell>
          <cell r="Y3693">
            <v>54108</v>
          </cell>
          <cell r="Z3693">
            <v>0.03</v>
          </cell>
          <cell r="AA3693">
            <v>1623.24</v>
          </cell>
          <cell r="AB3693">
            <v>52484.76</v>
          </cell>
          <cell r="AC3693">
            <v>0.01</v>
          </cell>
          <cell r="AD3693">
            <v>524.84760000000006</v>
          </cell>
        </row>
        <row r="3694">
          <cell r="A3694">
            <v>3671</v>
          </cell>
          <cell r="B3694" t="str">
            <v>ZA 067</v>
          </cell>
          <cell r="D3694" t="str">
            <v>Miloš</v>
          </cell>
          <cell r="E3694" t="str">
            <v>Baťa</v>
          </cell>
          <cell r="G3694" t="str">
            <v>Telefon</v>
          </cell>
          <cell r="H3694">
            <v>3166</v>
          </cell>
          <cell r="I3694" t="str">
            <v>Výroba</v>
          </cell>
          <cell r="J3694" t="str">
            <v>570515/2266</v>
          </cell>
          <cell r="K3694">
            <v>19500</v>
          </cell>
          <cell r="L3694">
            <v>1000</v>
          </cell>
          <cell r="M3694" t="str">
            <v>Kraus</v>
          </cell>
          <cell r="N3694">
            <v>40141</v>
          </cell>
          <cell r="O3694" t="str">
            <v>3671-24112009-067</v>
          </cell>
          <cell r="P3694" t="str">
            <v>DE-2582-B-8</v>
          </cell>
          <cell r="Q3694" t="str">
            <v>Produkt 8</v>
          </cell>
          <cell r="R3694" t="str">
            <v>KOVOPOL a.s.</v>
          </cell>
          <cell r="S3694" t="str">
            <v>Morava</v>
          </cell>
          <cell r="T3694" t="str">
            <v>Frýdek-Místek</v>
          </cell>
          <cell r="U3694" t="str">
            <v>Lhotka</v>
          </cell>
          <cell r="V3694">
            <v>689</v>
          </cell>
          <cell r="W3694">
            <v>147</v>
          </cell>
          <cell r="X3694">
            <v>55</v>
          </cell>
          <cell r="Y3694">
            <v>8085</v>
          </cell>
          <cell r="Z3694">
            <v>0</v>
          </cell>
          <cell r="AA3694">
            <v>0</v>
          </cell>
          <cell r="AB3694">
            <v>8085</v>
          </cell>
          <cell r="AC3694">
            <v>0.04</v>
          </cell>
          <cell r="AD3694">
            <v>323.40000000000003</v>
          </cell>
        </row>
        <row r="3695">
          <cell r="A3695">
            <v>3672</v>
          </cell>
          <cell r="B3695" t="str">
            <v>ZA 279</v>
          </cell>
          <cell r="D3695" t="str">
            <v>Jiří</v>
          </cell>
          <cell r="E3695" t="str">
            <v>Běčák</v>
          </cell>
          <cell r="G3695" t="str">
            <v>Školení jazyky</v>
          </cell>
          <cell r="H3695">
            <v>4402</v>
          </cell>
          <cell r="I3695" t="str">
            <v>Prodej B</v>
          </cell>
          <cell r="J3695" t="str">
            <v>570424/4062</v>
          </cell>
          <cell r="K3695">
            <v>19000</v>
          </cell>
          <cell r="L3695">
            <v>300</v>
          </cell>
          <cell r="M3695" t="str">
            <v>Mize</v>
          </cell>
          <cell r="N3695">
            <v>40143</v>
          </cell>
          <cell r="O3695" t="str">
            <v>3672-26112009-279</v>
          </cell>
          <cell r="P3695" t="str">
            <v>AU-1042-C-8</v>
          </cell>
          <cell r="Q3695" t="str">
            <v>Produkt 8</v>
          </cell>
          <cell r="R3695" t="str">
            <v>KOVOPOL a.s.</v>
          </cell>
          <cell r="S3695" t="str">
            <v>Morava</v>
          </cell>
          <cell r="T3695" t="str">
            <v>Frýdek-Místek</v>
          </cell>
          <cell r="U3695" t="str">
            <v>Lhotka</v>
          </cell>
          <cell r="V3695">
            <v>693</v>
          </cell>
          <cell r="W3695">
            <v>16</v>
          </cell>
          <cell r="X3695">
            <v>55</v>
          </cell>
          <cell r="Y3695">
            <v>880</v>
          </cell>
          <cell r="Z3695">
            <v>0</v>
          </cell>
          <cell r="AA3695">
            <v>0</v>
          </cell>
          <cell r="AB3695">
            <v>880</v>
          </cell>
          <cell r="AC3695">
            <v>0.04</v>
          </cell>
          <cell r="AD3695">
            <v>35.200000000000003</v>
          </cell>
        </row>
        <row r="3696">
          <cell r="A3696">
            <v>3673</v>
          </cell>
          <cell r="B3696" t="str">
            <v>ZA 014</v>
          </cell>
          <cell r="D3696" t="str">
            <v>Eva</v>
          </cell>
          <cell r="E3696" t="str">
            <v>Pavlíčková</v>
          </cell>
          <cell r="G3696" t="str">
            <v>Firemní výdaj</v>
          </cell>
          <cell r="H3696">
            <v>5448</v>
          </cell>
          <cell r="I3696" t="str">
            <v>Výroba</v>
          </cell>
          <cell r="J3696" t="str">
            <v>855220/5497</v>
          </cell>
          <cell r="K3696">
            <v>25000</v>
          </cell>
          <cell r="L3696">
            <v>1300</v>
          </cell>
          <cell r="M3696" t="str">
            <v>Jakhel</v>
          </cell>
          <cell r="N3696">
            <v>40144</v>
          </cell>
          <cell r="O3696" t="str">
            <v>3673-27112009-014</v>
          </cell>
          <cell r="P3696" t="str">
            <v>PL-9945-A-8</v>
          </cell>
          <cell r="Q3696" t="str">
            <v>Produkt 8</v>
          </cell>
          <cell r="R3696" t="str">
            <v>MIKROTECHNA</v>
          </cell>
          <cell r="S3696" t="str">
            <v>Čechy</v>
          </cell>
          <cell r="T3696" t="str">
            <v>Benešov</v>
          </cell>
          <cell r="U3696" t="str">
            <v>Benešov</v>
          </cell>
          <cell r="V3696">
            <v>410</v>
          </cell>
          <cell r="W3696">
            <v>199</v>
          </cell>
          <cell r="X3696">
            <v>55</v>
          </cell>
          <cell r="Y3696">
            <v>10945</v>
          </cell>
          <cell r="Z3696">
            <v>0.05</v>
          </cell>
          <cell r="AA3696">
            <v>547.25</v>
          </cell>
          <cell r="AB3696">
            <v>10397.75</v>
          </cell>
          <cell r="AC3696">
            <v>0.01</v>
          </cell>
          <cell r="AD3696">
            <v>103.97750000000001</v>
          </cell>
        </row>
        <row r="3697">
          <cell r="A3697">
            <v>3674</v>
          </cell>
          <cell r="B3697" t="str">
            <v>ZA 015</v>
          </cell>
          <cell r="D3697" t="str">
            <v>Karel</v>
          </cell>
          <cell r="E3697" t="str">
            <v>Zatloukal</v>
          </cell>
          <cell r="F3697" t="str">
            <v>DiS.</v>
          </cell>
          <cell r="G3697" t="str">
            <v>Firemní výdaj</v>
          </cell>
          <cell r="H3697">
            <v>5607</v>
          </cell>
          <cell r="I3697" t="str">
            <v>IT</v>
          </cell>
          <cell r="J3697" t="str">
            <v>860910/5725</v>
          </cell>
          <cell r="K3697">
            <v>19000</v>
          </cell>
          <cell r="L3697">
            <v>1000</v>
          </cell>
          <cell r="M3697" t="str">
            <v>Jakhel</v>
          </cell>
          <cell r="N3697">
            <v>40145</v>
          </cell>
          <cell r="O3697" t="str">
            <v>3674-28112009-015</v>
          </cell>
          <cell r="P3697" t="str">
            <v>CZ-8673-A-3</v>
          </cell>
          <cell r="Q3697" t="str">
            <v>Produkt 3</v>
          </cell>
          <cell r="R3697" t="str">
            <v>KOVOSLUŽBY</v>
          </cell>
          <cell r="S3697" t="str">
            <v>Čechy</v>
          </cell>
          <cell r="T3697" t="str">
            <v>Kladno</v>
          </cell>
          <cell r="U3697" t="str">
            <v>Budenice</v>
          </cell>
          <cell r="V3697">
            <v>107</v>
          </cell>
          <cell r="W3697">
            <v>416</v>
          </cell>
          <cell r="X3697">
            <v>70</v>
          </cell>
          <cell r="Y3697">
            <v>29120</v>
          </cell>
          <cell r="Z3697">
            <v>0.02</v>
          </cell>
          <cell r="AA3697">
            <v>582.4</v>
          </cell>
          <cell r="AB3697">
            <v>28537.599999999999</v>
          </cell>
          <cell r="AC3697">
            <v>0.01</v>
          </cell>
          <cell r="AD3697">
            <v>285.37599999999998</v>
          </cell>
        </row>
        <row r="3698">
          <cell r="A3698">
            <v>3675</v>
          </cell>
          <cell r="B3698" t="str">
            <v>ZA 008</v>
          </cell>
          <cell r="C3698" t="str">
            <v>Ing.</v>
          </cell>
          <cell r="D3698" t="str">
            <v>Pavel</v>
          </cell>
          <cell r="E3698" t="str">
            <v>Halama</v>
          </cell>
          <cell r="G3698" t="str">
            <v>Školení profesní</v>
          </cell>
          <cell r="H3698">
            <v>1377</v>
          </cell>
          <cell r="I3698" t="str">
            <v>Obchod</v>
          </cell>
          <cell r="J3698" t="str">
            <v>890921/6261</v>
          </cell>
          <cell r="K3698">
            <v>23000</v>
          </cell>
          <cell r="L3698">
            <v>1300</v>
          </cell>
          <cell r="M3698" t="str">
            <v>Sokol</v>
          </cell>
          <cell r="N3698">
            <v>40147</v>
          </cell>
          <cell r="O3698" t="str">
            <v>3675-30112009-008</v>
          </cell>
          <cell r="P3698" t="str">
            <v>CZ-4988-B-5</v>
          </cell>
          <cell r="Q3698" t="str">
            <v>Produkt 5</v>
          </cell>
          <cell r="R3698" t="str">
            <v>MIKROTECHNA</v>
          </cell>
          <cell r="S3698" t="str">
            <v>Čechy</v>
          </cell>
          <cell r="T3698" t="str">
            <v>Benešov</v>
          </cell>
          <cell r="U3698" t="str">
            <v>Benešov</v>
          </cell>
          <cell r="V3698">
            <v>410</v>
          </cell>
          <cell r="W3698">
            <v>240</v>
          </cell>
          <cell r="X3698">
            <v>501</v>
          </cell>
          <cell r="Y3698">
            <v>120240</v>
          </cell>
          <cell r="Z3698">
            <v>0</v>
          </cell>
          <cell r="AA3698">
            <v>0</v>
          </cell>
          <cell r="AB3698">
            <v>120240</v>
          </cell>
          <cell r="AC3698">
            <v>0.04</v>
          </cell>
          <cell r="AD3698">
            <v>4809.6000000000004</v>
          </cell>
        </row>
        <row r="3699">
          <cell r="A3699">
            <v>3676</v>
          </cell>
          <cell r="B3699" t="str">
            <v>ZA 351</v>
          </cell>
          <cell r="D3699" t="str">
            <v>Adam</v>
          </cell>
          <cell r="E3699" t="str">
            <v>Šlosar</v>
          </cell>
          <cell r="G3699" t="str">
            <v>Školení jazyky</v>
          </cell>
          <cell r="H3699">
            <v>5343</v>
          </cell>
          <cell r="I3699" t="str">
            <v>Prodej B</v>
          </cell>
          <cell r="J3699" t="str">
            <v>470818/480</v>
          </cell>
          <cell r="K3699">
            <v>18500</v>
          </cell>
          <cell r="L3699">
            <v>3600</v>
          </cell>
          <cell r="M3699" t="str">
            <v>Jakhel</v>
          </cell>
          <cell r="N3699">
            <v>40147</v>
          </cell>
          <cell r="O3699" t="str">
            <v>3676-30112009-351</v>
          </cell>
          <cell r="P3699" t="str">
            <v>DE-5652-A-2</v>
          </cell>
          <cell r="Q3699" t="str">
            <v>Produkt 2</v>
          </cell>
          <cell r="R3699" t="str">
            <v>KOVOSLUŽBY</v>
          </cell>
          <cell r="S3699" t="str">
            <v>Čechy</v>
          </cell>
          <cell r="T3699" t="str">
            <v>Kladno</v>
          </cell>
          <cell r="U3699" t="str">
            <v>Budenice</v>
          </cell>
          <cell r="V3699">
            <v>107</v>
          </cell>
          <cell r="W3699">
            <v>315</v>
          </cell>
          <cell r="X3699">
            <v>157</v>
          </cell>
          <cell r="Y3699">
            <v>49455</v>
          </cell>
          <cell r="Z3699">
            <v>0.09</v>
          </cell>
          <cell r="AA3699">
            <v>4450.95</v>
          </cell>
          <cell r="AB3699">
            <v>45004.05</v>
          </cell>
          <cell r="AC3699">
            <v>0.02</v>
          </cell>
          <cell r="AD3699">
            <v>900.08100000000013</v>
          </cell>
        </row>
        <row r="3700">
          <cell r="A3700">
            <v>3677</v>
          </cell>
          <cell r="B3700" t="str">
            <v>ZA 352</v>
          </cell>
          <cell r="D3700" t="str">
            <v>Oldřich</v>
          </cell>
          <cell r="E3700" t="str">
            <v>Šmoldas  </v>
          </cell>
          <cell r="G3700" t="str">
            <v>Firemní výdaj</v>
          </cell>
          <cell r="H3700">
            <v>5526</v>
          </cell>
          <cell r="I3700" t="str">
            <v>Prodej B</v>
          </cell>
          <cell r="J3700" t="str">
            <v>460707/401</v>
          </cell>
          <cell r="K3700">
            <v>22000</v>
          </cell>
          <cell r="L3700">
            <v>300</v>
          </cell>
          <cell r="M3700" t="str">
            <v>Sokol</v>
          </cell>
          <cell r="N3700">
            <v>40149</v>
          </cell>
          <cell r="O3700" t="str">
            <v>3677-02122009-352</v>
          </cell>
          <cell r="P3700" t="str">
            <v>CZ-4109-B-6</v>
          </cell>
          <cell r="Q3700" t="str">
            <v>Produkt 6</v>
          </cell>
          <cell r="R3700" t="str">
            <v>KOVOSLUŽBY</v>
          </cell>
          <cell r="S3700" t="str">
            <v>Čechy</v>
          </cell>
          <cell r="T3700" t="str">
            <v>Kladno</v>
          </cell>
          <cell r="U3700" t="str">
            <v>Budenice</v>
          </cell>
          <cell r="V3700">
            <v>107</v>
          </cell>
          <cell r="W3700">
            <v>118</v>
          </cell>
          <cell r="X3700">
            <v>684</v>
          </cell>
          <cell r="Y3700">
            <v>80712</v>
          </cell>
          <cell r="Z3700">
            <v>0</v>
          </cell>
          <cell r="AA3700">
            <v>0</v>
          </cell>
          <cell r="AB3700">
            <v>80712</v>
          </cell>
          <cell r="AC3700">
            <v>0.04</v>
          </cell>
          <cell r="AD3700">
            <v>3228.48</v>
          </cell>
        </row>
        <row r="3701">
          <cell r="A3701">
            <v>3678</v>
          </cell>
          <cell r="B3701" t="str">
            <v>ZA 008</v>
          </cell>
          <cell r="C3701" t="str">
            <v>Ing.</v>
          </cell>
          <cell r="D3701" t="str">
            <v>Pavel</v>
          </cell>
          <cell r="E3701" t="str">
            <v>Halama</v>
          </cell>
          <cell r="G3701" t="str">
            <v>Školení jazyky</v>
          </cell>
          <cell r="H3701">
            <v>5062</v>
          </cell>
          <cell r="I3701" t="str">
            <v>Obchod</v>
          </cell>
          <cell r="J3701" t="str">
            <v>890921/6261</v>
          </cell>
          <cell r="K3701">
            <v>23000</v>
          </cell>
          <cell r="L3701">
            <v>1300</v>
          </cell>
          <cell r="M3701" t="str">
            <v>Mize</v>
          </cell>
          <cell r="N3701">
            <v>40150</v>
          </cell>
          <cell r="O3701" t="str">
            <v>3678-03122009-008</v>
          </cell>
          <cell r="P3701" t="str">
            <v>DE-2962-C-5</v>
          </cell>
          <cell r="Q3701" t="str">
            <v>Produkt 5</v>
          </cell>
          <cell r="R3701" t="str">
            <v>MIKROTECHNA</v>
          </cell>
          <cell r="S3701" t="str">
            <v>Čechy</v>
          </cell>
          <cell r="T3701" t="str">
            <v>Benešov</v>
          </cell>
          <cell r="U3701" t="str">
            <v>Benešov</v>
          </cell>
          <cell r="V3701">
            <v>410</v>
          </cell>
          <cell r="W3701">
            <v>146</v>
          </cell>
          <cell r="X3701">
            <v>501</v>
          </cell>
          <cell r="Y3701">
            <v>73146</v>
          </cell>
          <cell r="Z3701">
            <v>0</v>
          </cell>
          <cell r="AA3701">
            <v>0</v>
          </cell>
          <cell r="AB3701">
            <v>73146</v>
          </cell>
          <cell r="AC3701">
            <v>0.04</v>
          </cell>
          <cell r="AD3701">
            <v>2925.84</v>
          </cell>
        </row>
        <row r="3702">
          <cell r="A3702">
            <v>3679</v>
          </cell>
          <cell r="B3702" t="str">
            <v>ZA 352</v>
          </cell>
          <cell r="D3702" t="str">
            <v>Oldřich</v>
          </cell>
          <cell r="E3702" t="str">
            <v>Šmoldas  </v>
          </cell>
          <cell r="G3702" t="str">
            <v>Cestovné</v>
          </cell>
          <cell r="H3702">
            <v>2502</v>
          </cell>
          <cell r="I3702" t="str">
            <v>Prodej B</v>
          </cell>
          <cell r="J3702" t="str">
            <v>460707/401</v>
          </cell>
          <cell r="K3702">
            <v>22000</v>
          </cell>
          <cell r="L3702">
            <v>1300</v>
          </cell>
          <cell r="M3702" t="str">
            <v>Sokol</v>
          </cell>
          <cell r="N3702">
            <v>40151</v>
          </cell>
          <cell r="O3702" t="str">
            <v>3679-04122009-352</v>
          </cell>
          <cell r="P3702" t="str">
            <v>CZ-4124-C-6</v>
          </cell>
          <cell r="Q3702" t="str">
            <v>Produkt 6</v>
          </cell>
          <cell r="R3702" t="str">
            <v>KOVOSLUŽBY</v>
          </cell>
          <cell r="S3702" t="str">
            <v>Čechy</v>
          </cell>
          <cell r="T3702" t="str">
            <v>Kladno</v>
          </cell>
          <cell r="U3702" t="str">
            <v>Budenice</v>
          </cell>
          <cell r="V3702">
            <v>107</v>
          </cell>
          <cell r="W3702">
            <v>325</v>
          </cell>
          <cell r="X3702">
            <v>681</v>
          </cell>
          <cell r="Y3702">
            <v>221325</v>
          </cell>
          <cell r="Z3702">
            <v>0.05</v>
          </cell>
          <cell r="AA3702">
            <v>11066.25</v>
          </cell>
          <cell r="AB3702">
            <v>210258.75</v>
          </cell>
          <cell r="AC3702">
            <v>0.01</v>
          </cell>
          <cell r="AD3702">
            <v>2102.5875000000001</v>
          </cell>
        </row>
        <row r="3703">
          <cell r="A3703">
            <v>3680</v>
          </cell>
          <cell r="B3703" t="str">
            <v>ZA 008</v>
          </cell>
          <cell r="C3703" t="str">
            <v>Ing.</v>
          </cell>
          <cell r="D3703" t="str">
            <v>Pavel</v>
          </cell>
          <cell r="E3703" t="str">
            <v>Halama</v>
          </cell>
          <cell r="G3703" t="str">
            <v>Telefon</v>
          </cell>
          <cell r="H3703">
            <v>4138</v>
          </cell>
          <cell r="I3703" t="str">
            <v>Obchod</v>
          </cell>
          <cell r="J3703" t="str">
            <v>890921/6261</v>
          </cell>
          <cell r="K3703">
            <v>23000</v>
          </cell>
          <cell r="L3703">
            <v>1300</v>
          </cell>
          <cell r="M3703" t="str">
            <v>Mize</v>
          </cell>
          <cell r="N3703">
            <v>40153</v>
          </cell>
          <cell r="O3703" t="str">
            <v>3680-06122009-008</v>
          </cell>
          <cell r="P3703" t="str">
            <v>CZ-7339-B-0</v>
          </cell>
          <cell r="Q3703" t="str">
            <v>Produkt 10</v>
          </cell>
          <cell r="R3703" t="str">
            <v>MIKROTECHNA</v>
          </cell>
          <cell r="S3703" t="str">
            <v>Čechy</v>
          </cell>
          <cell r="T3703" t="str">
            <v>Benešov</v>
          </cell>
          <cell r="U3703" t="str">
            <v>Benešov</v>
          </cell>
          <cell r="V3703">
            <v>410</v>
          </cell>
          <cell r="W3703">
            <v>200</v>
          </cell>
          <cell r="X3703">
            <v>121</v>
          </cell>
          <cell r="Y3703">
            <v>24200</v>
          </cell>
          <cell r="Z3703">
            <v>0.03</v>
          </cell>
          <cell r="AA3703">
            <v>726</v>
          </cell>
          <cell r="AB3703">
            <v>23474</v>
          </cell>
          <cell r="AC3703">
            <v>0.01</v>
          </cell>
          <cell r="AD3703">
            <v>234.74</v>
          </cell>
        </row>
        <row r="3704">
          <cell r="A3704">
            <v>3681</v>
          </cell>
          <cell r="B3704" t="str">
            <v>ZA 352</v>
          </cell>
          <cell r="D3704" t="str">
            <v>Oldřich</v>
          </cell>
          <cell r="E3704" t="str">
            <v>Šmoldas  </v>
          </cell>
          <cell r="G3704" t="str">
            <v>Školení profesní</v>
          </cell>
          <cell r="H3704">
            <v>7756</v>
          </cell>
          <cell r="I3704" t="str">
            <v>Prodej B</v>
          </cell>
          <cell r="J3704" t="str">
            <v>460707/401</v>
          </cell>
          <cell r="K3704">
            <v>22000</v>
          </cell>
          <cell r="L3704">
            <v>1300</v>
          </cell>
          <cell r="M3704" t="str">
            <v>Kraus</v>
          </cell>
          <cell r="N3704">
            <v>40153</v>
          </cell>
          <cell r="O3704" t="str">
            <v>3681-06122009-352</v>
          </cell>
          <cell r="P3704" t="str">
            <v>PL-1310-D-8</v>
          </cell>
          <cell r="Q3704" t="str">
            <v>Produkt 8</v>
          </cell>
          <cell r="R3704" t="str">
            <v>KOVOSLUŽBY</v>
          </cell>
          <cell r="S3704" t="str">
            <v>Čechy</v>
          </cell>
          <cell r="T3704" t="str">
            <v>Kladno</v>
          </cell>
          <cell r="U3704" t="str">
            <v>Budenice</v>
          </cell>
          <cell r="V3704">
            <v>107</v>
          </cell>
          <cell r="W3704">
            <v>85</v>
          </cell>
          <cell r="X3704">
            <v>55</v>
          </cell>
          <cell r="Y3704">
            <v>4675</v>
          </cell>
          <cell r="Z3704">
            <v>0</v>
          </cell>
          <cell r="AA3704">
            <v>0</v>
          </cell>
          <cell r="AB3704">
            <v>4675</v>
          </cell>
          <cell r="AC3704">
            <v>0.04</v>
          </cell>
          <cell r="AD3704">
            <v>187</v>
          </cell>
        </row>
        <row r="3705">
          <cell r="A3705">
            <v>3682</v>
          </cell>
          <cell r="B3705" t="str">
            <v>ZA 090</v>
          </cell>
          <cell r="D3705" t="str">
            <v>Vladimír</v>
          </cell>
          <cell r="E3705" t="str">
            <v>Kanclíř</v>
          </cell>
          <cell r="G3705" t="str">
            <v>Firemní výdaj</v>
          </cell>
          <cell r="H3705">
            <v>6418</v>
          </cell>
          <cell r="I3705" t="str">
            <v>Výroba</v>
          </cell>
          <cell r="J3705" t="str">
            <v>660929/2789</v>
          </cell>
          <cell r="K3705">
            <v>17000</v>
          </cell>
          <cell r="L3705">
            <v>5000</v>
          </cell>
          <cell r="M3705" t="str">
            <v>Sokol</v>
          </cell>
          <cell r="N3705">
            <v>40155</v>
          </cell>
          <cell r="O3705" t="str">
            <v>3682-08122009-090</v>
          </cell>
          <cell r="P3705" t="str">
            <v>DE-7552-D-0</v>
          </cell>
          <cell r="Q3705" t="str">
            <v>Produkt 10</v>
          </cell>
          <cell r="R3705" t="str">
            <v>KOVOSVIT a.s.</v>
          </cell>
          <cell r="S3705" t="str">
            <v>Morava</v>
          </cell>
          <cell r="T3705" t="str">
            <v>Jihlava</v>
          </cell>
          <cell r="U3705" t="str">
            <v>Opatov</v>
          </cell>
          <cell r="V3705">
            <v>333</v>
          </cell>
          <cell r="W3705">
            <v>233</v>
          </cell>
          <cell r="X3705">
            <v>125</v>
          </cell>
          <cell r="Y3705">
            <v>29125</v>
          </cell>
          <cell r="Z3705">
            <v>0.09</v>
          </cell>
          <cell r="AA3705">
            <v>2621.25</v>
          </cell>
          <cell r="AB3705">
            <v>26503.75</v>
          </cell>
          <cell r="AC3705">
            <v>0.02</v>
          </cell>
          <cell r="AD3705">
            <v>530.07500000000005</v>
          </cell>
        </row>
        <row r="3706">
          <cell r="A3706">
            <v>3683</v>
          </cell>
          <cell r="B3706" t="str">
            <v>ZA 008</v>
          </cell>
          <cell r="C3706" t="str">
            <v>Ing.</v>
          </cell>
          <cell r="D3706" t="str">
            <v>Pavel</v>
          </cell>
          <cell r="E3706" t="str">
            <v>Halama</v>
          </cell>
          <cell r="G3706" t="str">
            <v>Benzín</v>
          </cell>
          <cell r="H3706">
            <v>6818</v>
          </cell>
          <cell r="I3706" t="str">
            <v>Obchod</v>
          </cell>
          <cell r="J3706" t="str">
            <v>890921/6261</v>
          </cell>
          <cell r="K3706">
            <v>23000</v>
          </cell>
          <cell r="L3706">
            <v>1300</v>
          </cell>
          <cell r="M3706" t="str">
            <v>Kraus</v>
          </cell>
          <cell r="N3706">
            <v>40156</v>
          </cell>
          <cell r="O3706" t="str">
            <v>3683-09122009-008</v>
          </cell>
          <cell r="P3706" t="str">
            <v>AU-3852-A-1</v>
          </cell>
          <cell r="Q3706" t="str">
            <v>Produkt 1</v>
          </cell>
          <cell r="R3706" t="str">
            <v>MIKROTECHNA</v>
          </cell>
          <cell r="S3706" t="str">
            <v>Čechy</v>
          </cell>
          <cell r="T3706" t="str">
            <v>Benešov</v>
          </cell>
          <cell r="U3706" t="str">
            <v>Benešov</v>
          </cell>
          <cell r="V3706">
            <v>410</v>
          </cell>
          <cell r="W3706">
            <v>332</v>
          </cell>
          <cell r="X3706">
            <v>108</v>
          </cell>
          <cell r="Y3706">
            <v>35856</v>
          </cell>
          <cell r="Z3706">
            <v>0.09</v>
          </cell>
          <cell r="AA3706">
            <v>3227.04</v>
          </cell>
          <cell r="AB3706">
            <v>32628.959999999999</v>
          </cell>
          <cell r="AC3706">
            <v>0.02</v>
          </cell>
          <cell r="AD3706">
            <v>652.57920000000001</v>
          </cell>
        </row>
        <row r="3707">
          <cell r="A3707">
            <v>3684</v>
          </cell>
          <cell r="B3707" t="str">
            <v>ZA 091</v>
          </cell>
          <cell r="C3707" t="str">
            <v>Mgr.</v>
          </cell>
          <cell r="D3707" t="str">
            <v>Eva</v>
          </cell>
          <cell r="E3707" t="str">
            <v>Topolová</v>
          </cell>
          <cell r="G3707" t="str">
            <v>Firemní výdaj</v>
          </cell>
          <cell r="H3707">
            <v>3650</v>
          </cell>
          <cell r="I3707" t="str">
            <v>Obchod</v>
          </cell>
          <cell r="J3707" t="str">
            <v>635109/2660</v>
          </cell>
          <cell r="K3707">
            <v>20000</v>
          </cell>
          <cell r="L3707">
            <v>1000</v>
          </cell>
          <cell r="M3707" t="str">
            <v>Mize</v>
          </cell>
          <cell r="N3707">
            <v>40157</v>
          </cell>
          <cell r="O3707" t="str">
            <v>3684-10122009-091</v>
          </cell>
          <cell r="P3707" t="str">
            <v>CZ-7501-C-3</v>
          </cell>
          <cell r="Q3707" t="str">
            <v>Produkt 3</v>
          </cell>
          <cell r="R3707" t="str">
            <v>KOVOSVIT a.s.</v>
          </cell>
          <cell r="S3707" t="str">
            <v>Morava</v>
          </cell>
          <cell r="T3707" t="str">
            <v>Jihlava</v>
          </cell>
          <cell r="U3707" t="str">
            <v>Opatov</v>
          </cell>
          <cell r="V3707">
            <v>333</v>
          </cell>
          <cell r="W3707">
            <v>308</v>
          </cell>
          <cell r="X3707">
            <v>73</v>
          </cell>
          <cell r="Y3707">
            <v>22484</v>
          </cell>
          <cell r="Z3707">
            <v>0.09</v>
          </cell>
          <cell r="AA3707">
            <v>2023.56</v>
          </cell>
          <cell r="AB3707">
            <v>20460.439999999999</v>
          </cell>
          <cell r="AC3707">
            <v>0.02</v>
          </cell>
          <cell r="AD3707">
            <v>409.2088</v>
          </cell>
        </row>
        <row r="3708">
          <cell r="A3708">
            <v>3685</v>
          </cell>
          <cell r="B3708" t="str">
            <v>ZA 091</v>
          </cell>
          <cell r="C3708" t="str">
            <v>Mgr.</v>
          </cell>
          <cell r="D3708" t="str">
            <v>Eva</v>
          </cell>
          <cell r="E3708" t="str">
            <v>Topolová</v>
          </cell>
          <cell r="G3708" t="str">
            <v>Cestovné</v>
          </cell>
          <cell r="H3708">
            <v>5776</v>
          </cell>
          <cell r="I3708" t="str">
            <v>Obchod</v>
          </cell>
          <cell r="J3708" t="str">
            <v>635109/2660</v>
          </cell>
          <cell r="K3708">
            <v>20000</v>
          </cell>
          <cell r="L3708">
            <v>1000</v>
          </cell>
          <cell r="M3708" t="str">
            <v>Jakhel</v>
          </cell>
          <cell r="N3708">
            <v>40159</v>
          </cell>
          <cell r="O3708" t="str">
            <v>3685-12122009-091</v>
          </cell>
          <cell r="P3708" t="str">
            <v>DE-5771-B-3</v>
          </cell>
          <cell r="Q3708" t="str">
            <v>Produkt 3</v>
          </cell>
          <cell r="R3708" t="str">
            <v>KOVOSVIT a.s.</v>
          </cell>
          <cell r="S3708" t="str">
            <v>Morava</v>
          </cell>
          <cell r="T3708" t="str">
            <v>Jihlava</v>
          </cell>
          <cell r="U3708" t="str">
            <v>Opatov</v>
          </cell>
          <cell r="V3708">
            <v>333</v>
          </cell>
          <cell r="W3708">
            <v>300</v>
          </cell>
          <cell r="X3708">
            <v>74</v>
          </cell>
          <cell r="Y3708">
            <v>22200</v>
          </cell>
          <cell r="Z3708">
            <v>0.09</v>
          </cell>
          <cell r="AA3708">
            <v>1998</v>
          </cell>
          <cell r="AB3708">
            <v>20202</v>
          </cell>
          <cell r="AC3708">
            <v>0.02</v>
          </cell>
          <cell r="AD3708">
            <v>404.04</v>
          </cell>
        </row>
        <row r="3709">
          <cell r="A3709">
            <v>3686</v>
          </cell>
          <cell r="B3709" t="str">
            <v>ZA 175</v>
          </cell>
          <cell r="D3709" t="str">
            <v>Jaroslav</v>
          </cell>
          <cell r="E3709" t="str">
            <v>Janaš  </v>
          </cell>
          <cell r="G3709" t="str">
            <v>Školení profesní</v>
          </cell>
          <cell r="H3709">
            <v>7962</v>
          </cell>
          <cell r="I3709" t="str">
            <v>Prodej B</v>
          </cell>
          <cell r="J3709" t="str">
            <v>540313/5551</v>
          </cell>
          <cell r="K3709">
            <v>19000</v>
          </cell>
          <cell r="L3709">
            <v>1300</v>
          </cell>
          <cell r="M3709" t="str">
            <v>Jakhel</v>
          </cell>
          <cell r="N3709">
            <v>40159</v>
          </cell>
          <cell r="O3709" t="str">
            <v>3686-12122009-175</v>
          </cell>
          <cell r="P3709" t="str">
            <v>PL-4312-A-1</v>
          </cell>
          <cell r="Q3709" t="str">
            <v>Produkt 1</v>
          </cell>
          <cell r="R3709" t="str">
            <v>MIKRONA s.r.o.</v>
          </cell>
          <cell r="S3709" t="str">
            <v>Čechy</v>
          </cell>
          <cell r="T3709" t="str">
            <v>Benešov</v>
          </cell>
          <cell r="U3709" t="str">
            <v>Benešov</v>
          </cell>
          <cell r="V3709">
            <v>34</v>
          </cell>
          <cell r="W3709">
            <v>266</v>
          </cell>
          <cell r="X3709">
            <v>100</v>
          </cell>
          <cell r="Y3709">
            <v>26600</v>
          </cell>
          <cell r="Z3709">
            <v>0.08</v>
          </cell>
          <cell r="AA3709">
            <v>2128</v>
          </cell>
          <cell r="AB3709">
            <v>24472</v>
          </cell>
          <cell r="AC3709">
            <v>0.02</v>
          </cell>
          <cell r="AD3709">
            <v>489.44</v>
          </cell>
        </row>
        <row r="3710">
          <cell r="A3710">
            <v>3687</v>
          </cell>
          <cell r="B3710" t="str">
            <v>ZA 091</v>
          </cell>
          <cell r="C3710" t="str">
            <v>Mgr.</v>
          </cell>
          <cell r="D3710" t="str">
            <v>Eva</v>
          </cell>
          <cell r="E3710" t="str">
            <v>Topolová</v>
          </cell>
          <cell r="G3710" t="str">
            <v>Školení profesní</v>
          </cell>
          <cell r="H3710">
            <v>5057</v>
          </cell>
          <cell r="I3710" t="str">
            <v>Obchod</v>
          </cell>
          <cell r="J3710" t="str">
            <v>635109/2660</v>
          </cell>
          <cell r="K3710">
            <v>20000</v>
          </cell>
          <cell r="L3710">
            <v>1000</v>
          </cell>
          <cell r="M3710" t="str">
            <v>Mize</v>
          </cell>
          <cell r="N3710">
            <v>40161</v>
          </cell>
          <cell r="O3710" t="str">
            <v>3687-14122009-091</v>
          </cell>
          <cell r="P3710" t="str">
            <v>PL-6970-D-8</v>
          </cell>
          <cell r="Q3710" t="str">
            <v>Produkt 8</v>
          </cell>
          <cell r="R3710" t="str">
            <v>KOVOSVIT a.s.</v>
          </cell>
          <cell r="S3710" t="str">
            <v>Morava</v>
          </cell>
          <cell r="T3710" t="str">
            <v>Jihlava</v>
          </cell>
          <cell r="U3710" t="str">
            <v>Opatov</v>
          </cell>
          <cell r="V3710">
            <v>333</v>
          </cell>
          <cell r="W3710">
            <v>251</v>
          </cell>
          <cell r="X3710">
            <v>55</v>
          </cell>
          <cell r="Y3710">
            <v>13805</v>
          </cell>
          <cell r="Z3710">
            <v>0</v>
          </cell>
          <cell r="AA3710">
            <v>0</v>
          </cell>
          <cell r="AB3710">
            <v>13805</v>
          </cell>
          <cell r="AC3710">
            <v>0.04</v>
          </cell>
          <cell r="AD3710">
            <v>552.20000000000005</v>
          </cell>
        </row>
        <row r="3711">
          <cell r="A3711">
            <v>3688</v>
          </cell>
          <cell r="B3711" t="str">
            <v>ZA 125</v>
          </cell>
          <cell r="D3711" t="str">
            <v>Jaromír</v>
          </cell>
          <cell r="E3711" t="str">
            <v>Záveský</v>
          </cell>
          <cell r="G3711" t="str">
            <v>Benzín</v>
          </cell>
          <cell r="H3711">
            <v>3544</v>
          </cell>
          <cell r="I3711" t="str">
            <v>Prodej B</v>
          </cell>
          <cell r="J3711" t="str">
            <v>590510/3655</v>
          </cell>
          <cell r="K3711">
            <v>20500</v>
          </cell>
          <cell r="L3711">
            <v>1000</v>
          </cell>
          <cell r="M3711" t="str">
            <v>Sokol</v>
          </cell>
          <cell r="N3711">
            <v>40162</v>
          </cell>
          <cell r="O3711" t="str">
            <v>3688-15122009-125</v>
          </cell>
          <cell r="P3711" t="str">
            <v>CZ-6633-A-9</v>
          </cell>
          <cell r="Q3711" t="str">
            <v>Produkt 9</v>
          </cell>
          <cell r="R3711" t="str">
            <v>MIKRONA s.r.o.</v>
          </cell>
          <cell r="S3711" t="str">
            <v>Čechy</v>
          </cell>
          <cell r="T3711" t="str">
            <v>Benešov</v>
          </cell>
          <cell r="U3711" t="str">
            <v>Benešov</v>
          </cell>
          <cell r="V3711">
            <v>34</v>
          </cell>
          <cell r="W3711">
            <v>135</v>
          </cell>
          <cell r="X3711">
            <v>328</v>
          </cell>
          <cell r="Y3711">
            <v>44280</v>
          </cell>
          <cell r="Z3711">
            <v>0</v>
          </cell>
          <cell r="AA3711">
            <v>0</v>
          </cell>
          <cell r="AB3711">
            <v>44280</v>
          </cell>
          <cell r="AC3711">
            <v>0.04</v>
          </cell>
          <cell r="AD3711">
            <v>1771.2</v>
          </cell>
        </row>
        <row r="3712">
          <cell r="A3712">
            <v>3689</v>
          </cell>
          <cell r="B3712" t="str">
            <v>ZA 373</v>
          </cell>
          <cell r="D3712" t="str">
            <v>Martin</v>
          </cell>
          <cell r="E3712" t="str">
            <v>Obrdlík</v>
          </cell>
          <cell r="G3712" t="str">
            <v>Benzín</v>
          </cell>
          <cell r="H3712">
            <v>7706</v>
          </cell>
          <cell r="I3712" t="str">
            <v>Prodej C</v>
          </cell>
          <cell r="J3712" t="str">
            <v>420424/543</v>
          </cell>
          <cell r="K3712">
            <v>16500</v>
          </cell>
          <cell r="L3712">
            <v>1300</v>
          </cell>
          <cell r="M3712" t="str">
            <v>Sokol</v>
          </cell>
          <cell r="N3712">
            <v>40163</v>
          </cell>
          <cell r="O3712" t="str">
            <v>3689-16122009-373</v>
          </cell>
          <cell r="P3712" t="str">
            <v>AU-7974-D-4</v>
          </cell>
          <cell r="Q3712" t="str">
            <v>Produkt 4</v>
          </cell>
          <cell r="R3712" t="str">
            <v>KOVOSVIT a.s.</v>
          </cell>
          <cell r="S3712" t="str">
            <v>Morava</v>
          </cell>
          <cell r="T3712" t="str">
            <v>Jihlava</v>
          </cell>
          <cell r="U3712" t="str">
            <v>Opatov</v>
          </cell>
          <cell r="V3712">
            <v>333</v>
          </cell>
          <cell r="W3712">
            <v>266</v>
          </cell>
          <cell r="X3712">
            <v>383</v>
          </cell>
          <cell r="Y3712">
            <v>101878</v>
          </cell>
          <cell r="Z3712">
            <v>0.08</v>
          </cell>
          <cell r="AA3712">
            <v>8150.24</v>
          </cell>
          <cell r="AB3712">
            <v>93727.76</v>
          </cell>
          <cell r="AC3712">
            <v>0.02</v>
          </cell>
          <cell r="AD3712">
            <v>1874.5552</v>
          </cell>
        </row>
        <row r="3713">
          <cell r="A3713">
            <v>3690</v>
          </cell>
          <cell r="B3713" t="str">
            <v>ZA 001</v>
          </cell>
          <cell r="C3713" t="str">
            <v>Ing.</v>
          </cell>
          <cell r="D3713" t="str">
            <v>Jan</v>
          </cell>
          <cell r="E3713" t="str">
            <v>Novák</v>
          </cell>
          <cell r="G3713" t="str">
            <v>Telefon</v>
          </cell>
          <cell r="H3713">
            <v>4408</v>
          </cell>
          <cell r="I3713" t="str">
            <v>Prodej A</v>
          </cell>
          <cell r="J3713" t="str">
            <v>900707/5737</v>
          </cell>
          <cell r="K3713">
            <v>25000</v>
          </cell>
          <cell r="L3713">
            <v>5000</v>
          </cell>
          <cell r="M3713" t="str">
            <v>Mize</v>
          </cell>
          <cell r="N3713">
            <v>40165</v>
          </cell>
          <cell r="O3713" t="str">
            <v>3690-18122009-001</v>
          </cell>
          <cell r="P3713" t="str">
            <v>CZ-6693-B-3</v>
          </cell>
          <cell r="Q3713" t="str">
            <v>Produkt 3</v>
          </cell>
          <cell r="R3713" t="str">
            <v>KOVOSVIT HOLOUB a.s.</v>
          </cell>
          <cell r="S3713" t="str">
            <v>Morava</v>
          </cell>
          <cell r="T3713" t="str">
            <v>Jihlava</v>
          </cell>
          <cell r="U3713" t="str">
            <v>Opatov</v>
          </cell>
          <cell r="V3713">
            <v>498</v>
          </cell>
          <cell r="W3713">
            <v>302</v>
          </cell>
          <cell r="X3713">
            <v>69</v>
          </cell>
          <cell r="Y3713">
            <v>20838</v>
          </cell>
          <cell r="Z3713">
            <v>7.0000000000000007E-2</v>
          </cell>
          <cell r="AA3713">
            <v>1458.66</v>
          </cell>
          <cell r="AB3713">
            <v>19379.34</v>
          </cell>
          <cell r="AC3713">
            <v>0.02</v>
          </cell>
          <cell r="AD3713">
            <v>387.58680000000004</v>
          </cell>
        </row>
        <row r="3714">
          <cell r="A3714">
            <v>3691</v>
          </cell>
          <cell r="B3714" t="str">
            <v>ZA 125</v>
          </cell>
          <cell r="D3714" t="str">
            <v>Jaromír</v>
          </cell>
          <cell r="E3714" t="str">
            <v>Záveský</v>
          </cell>
          <cell r="G3714" t="str">
            <v>Firemní výdaj</v>
          </cell>
          <cell r="H3714">
            <v>3099</v>
          </cell>
          <cell r="I3714" t="str">
            <v>Prodej B</v>
          </cell>
          <cell r="J3714" t="str">
            <v>590510/3655</v>
          </cell>
          <cell r="K3714">
            <v>20500</v>
          </cell>
          <cell r="L3714">
            <v>1000</v>
          </cell>
          <cell r="M3714" t="str">
            <v>Jakhel</v>
          </cell>
          <cell r="N3714">
            <v>40165</v>
          </cell>
          <cell r="O3714" t="str">
            <v>3691-18122009-125</v>
          </cell>
          <cell r="P3714" t="str">
            <v>CZ-1816-C-8</v>
          </cell>
          <cell r="Q3714" t="str">
            <v>Produkt 8</v>
          </cell>
          <cell r="R3714" t="str">
            <v>MIKRONA s.r.o.</v>
          </cell>
          <cell r="S3714" t="str">
            <v>Čechy</v>
          </cell>
          <cell r="T3714" t="str">
            <v>Benešov</v>
          </cell>
          <cell r="U3714" t="str">
            <v>Benešov</v>
          </cell>
          <cell r="V3714">
            <v>34</v>
          </cell>
          <cell r="W3714">
            <v>161</v>
          </cell>
          <cell r="X3714">
            <v>55</v>
          </cell>
          <cell r="Y3714">
            <v>8855</v>
          </cell>
          <cell r="Z3714">
            <v>0</v>
          </cell>
          <cell r="AA3714">
            <v>0</v>
          </cell>
          <cell r="AB3714">
            <v>8855</v>
          </cell>
          <cell r="AC3714">
            <v>0.04</v>
          </cell>
          <cell r="AD3714">
            <v>354.2</v>
          </cell>
        </row>
        <row r="3715">
          <cell r="A3715">
            <v>3692</v>
          </cell>
          <cell r="B3715" t="str">
            <v>ZA 001</v>
          </cell>
          <cell r="C3715" t="str">
            <v>Ing.</v>
          </cell>
          <cell r="D3715" t="str">
            <v>Jan</v>
          </cell>
          <cell r="E3715" t="str">
            <v>Novák</v>
          </cell>
          <cell r="G3715" t="str">
            <v>Benzín</v>
          </cell>
          <cell r="H3715" t="str">
            <v>Neúčtováno</v>
          </cell>
          <cell r="I3715" t="str">
            <v>Prodej A</v>
          </cell>
          <cell r="J3715" t="str">
            <v>900707/5737</v>
          </cell>
          <cell r="K3715">
            <v>25000</v>
          </cell>
          <cell r="L3715">
            <v>5000</v>
          </cell>
          <cell r="M3715" t="str">
            <v>Sokol</v>
          </cell>
          <cell r="N3715">
            <v>40167</v>
          </cell>
          <cell r="O3715" t="str">
            <v>3692-20122009-001</v>
          </cell>
          <cell r="P3715" t="str">
            <v>CZ-6076-A-4</v>
          </cell>
          <cell r="Q3715" t="str">
            <v>Produkt 4</v>
          </cell>
          <cell r="R3715" t="str">
            <v>KOVOSVIT HOLOUB a.s.</v>
          </cell>
          <cell r="S3715" t="str">
            <v>Morava</v>
          </cell>
          <cell r="T3715" t="str">
            <v>Jihlava</v>
          </cell>
          <cell r="U3715" t="str">
            <v>Opatov</v>
          </cell>
          <cell r="V3715">
            <v>498</v>
          </cell>
          <cell r="W3715">
            <v>274</v>
          </cell>
          <cell r="X3715">
            <v>396</v>
          </cell>
          <cell r="Y3715">
            <v>108504</v>
          </cell>
          <cell r="Z3715">
            <v>0.09</v>
          </cell>
          <cell r="AA3715">
            <v>9765.3599999999988</v>
          </cell>
          <cell r="AB3715">
            <v>98738.64</v>
          </cell>
          <cell r="AC3715">
            <v>0.02</v>
          </cell>
          <cell r="AD3715">
            <v>1974.7728</v>
          </cell>
        </row>
        <row r="3716">
          <cell r="A3716">
            <v>3693</v>
          </cell>
          <cell r="B3716" t="str">
            <v>ZA 125</v>
          </cell>
          <cell r="D3716" t="str">
            <v>Jaromír</v>
          </cell>
          <cell r="E3716" t="str">
            <v>Záveský</v>
          </cell>
          <cell r="G3716" t="str">
            <v>Cestovné</v>
          </cell>
          <cell r="H3716">
            <v>7372</v>
          </cell>
          <cell r="I3716" t="str">
            <v>Prodej B</v>
          </cell>
          <cell r="J3716" t="str">
            <v>590510/3655</v>
          </cell>
          <cell r="K3716">
            <v>20500</v>
          </cell>
          <cell r="L3716">
            <v>1000</v>
          </cell>
          <cell r="M3716" t="str">
            <v>Jakhel</v>
          </cell>
          <cell r="N3716">
            <v>40168</v>
          </cell>
          <cell r="O3716" t="str">
            <v>3693-21122009-125</v>
          </cell>
          <cell r="P3716" t="str">
            <v>CZ-2277-D-5</v>
          </cell>
          <cell r="Q3716" t="str">
            <v>Produkt 5</v>
          </cell>
          <cell r="R3716" t="str">
            <v>MIKRONA s.r.o.</v>
          </cell>
          <cell r="S3716" t="str">
            <v>Čechy</v>
          </cell>
          <cell r="T3716" t="str">
            <v>Benešov</v>
          </cell>
          <cell r="U3716" t="str">
            <v>Benešov</v>
          </cell>
          <cell r="V3716">
            <v>34</v>
          </cell>
          <cell r="W3716">
            <v>74</v>
          </cell>
          <cell r="X3716">
            <v>500</v>
          </cell>
          <cell r="Y3716">
            <v>37000</v>
          </cell>
          <cell r="Z3716">
            <v>0</v>
          </cell>
          <cell r="AA3716">
            <v>0</v>
          </cell>
          <cell r="AB3716">
            <v>37000</v>
          </cell>
          <cell r="AC3716">
            <v>0.04</v>
          </cell>
          <cell r="AD3716">
            <v>1480</v>
          </cell>
        </row>
        <row r="3717">
          <cell r="A3717">
            <v>3694</v>
          </cell>
          <cell r="B3717" t="str">
            <v>ZA 001</v>
          </cell>
          <cell r="C3717" t="str">
            <v>Ing.</v>
          </cell>
          <cell r="D3717" t="str">
            <v>Jan</v>
          </cell>
          <cell r="E3717" t="str">
            <v>Novák</v>
          </cell>
          <cell r="G3717" t="str">
            <v>Firemní výdaj</v>
          </cell>
          <cell r="H3717">
            <v>575</v>
          </cell>
          <cell r="I3717" t="str">
            <v>Prodej A</v>
          </cell>
          <cell r="J3717" t="str">
            <v>900707/5737</v>
          </cell>
          <cell r="K3717">
            <v>25000</v>
          </cell>
          <cell r="L3717">
            <v>5000</v>
          </cell>
          <cell r="M3717" t="str">
            <v>Mize</v>
          </cell>
          <cell r="N3717">
            <v>40169</v>
          </cell>
          <cell r="O3717" t="str">
            <v>3694-22122009-001</v>
          </cell>
          <cell r="P3717" t="str">
            <v>PL-5144-B-4</v>
          </cell>
          <cell r="Q3717" t="str">
            <v>Produkt 4</v>
          </cell>
          <cell r="R3717" t="str">
            <v>KOVOSVIT HOLOUB a.s.</v>
          </cell>
          <cell r="S3717" t="str">
            <v>Morava</v>
          </cell>
          <cell r="T3717" t="str">
            <v>Jihlava</v>
          </cell>
          <cell r="U3717" t="str">
            <v>Opatov</v>
          </cell>
          <cell r="V3717">
            <v>498</v>
          </cell>
          <cell r="W3717">
            <v>289</v>
          </cell>
          <cell r="X3717">
            <v>376</v>
          </cell>
          <cell r="Y3717">
            <v>108664</v>
          </cell>
          <cell r="Z3717">
            <v>0.05</v>
          </cell>
          <cell r="AA3717">
            <v>5433.2000000000007</v>
          </cell>
          <cell r="AB3717">
            <v>103230.8</v>
          </cell>
          <cell r="AC3717">
            <v>0.01</v>
          </cell>
          <cell r="AD3717">
            <v>1032.308</v>
          </cell>
        </row>
        <row r="3718">
          <cell r="A3718">
            <v>3695</v>
          </cell>
          <cell r="B3718" t="str">
            <v>ZA 001</v>
          </cell>
          <cell r="C3718" t="str">
            <v>Ing.</v>
          </cell>
          <cell r="D3718" t="str">
            <v>Jan</v>
          </cell>
          <cell r="E3718" t="str">
            <v>Novák</v>
          </cell>
          <cell r="G3718" t="str">
            <v>Cestovné</v>
          </cell>
          <cell r="H3718">
            <v>5682</v>
          </cell>
          <cell r="I3718" t="str">
            <v>Prodej A</v>
          </cell>
          <cell r="J3718" t="str">
            <v>900707/5737</v>
          </cell>
          <cell r="K3718">
            <v>25000</v>
          </cell>
          <cell r="L3718">
            <v>5000</v>
          </cell>
          <cell r="M3718" t="str">
            <v>Sokol</v>
          </cell>
          <cell r="N3718">
            <v>40171</v>
          </cell>
          <cell r="O3718" t="str">
            <v>3695-24122009-001</v>
          </cell>
          <cell r="P3718" t="str">
            <v>DE-1726-C-5</v>
          </cell>
          <cell r="Q3718" t="str">
            <v>Produkt 5</v>
          </cell>
          <cell r="R3718" t="str">
            <v>KOVOSVIT HOLOUB a.s.</v>
          </cell>
          <cell r="S3718" t="str">
            <v>Morava</v>
          </cell>
          <cell r="T3718" t="str">
            <v>Jihlava</v>
          </cell>
          <cell r="U3718" t="str">
            <v>Opatov</v>
          </cell>
          <cell r="V3718">
            <v>498</v>
          </cell>
          <cell r="W3718">
            <v>457</v>
          </cell>
          <cell r="X3718">
            <v>501</v>
          </cell>
          <cell r="Y3718">
            <v>228957</v>
          </cell>
          <cell r="Z3718">
            <v>0.06</v>
          </cell>
          <cell r="AA3718">
            <v>13737.42</v>
          </cell>
          <cell r="AB3718">
            <v>215219.58</v>
          </cell>
          <cell r="AC3718">
            <v>0.02</v>
          </cell>
          <cell r="AD3718">
            <v>4304.3915999999999</v>
          </cell>
        </row>
        <row r="3719">
          <cell r="A3719">
            <v>3696</v>
          </cell>
          <cell r="B3719" t="str">
            <v>ZA 124</v>
          </cell>
          <cell r="D3719" t="str">
            <v>Nancy</v>
          </cell>
          <cell r="E3719" t="str">
            <v>Davolio</v>
          </cell>
          <cell r="G3719" t="str">
            <v>Školení profesní</v>
          </cell>
          <cell r="H3719">
            <v>5163</v>
          </cell>
          <cell r="I3719" t="str">
            <v>Prodej B</v>
          </cell>
          <cell r="J3719" t="str">
            <v>670930/4107</v>
          </cell>
          <cell r="K3719">
            <v>12000</v>
          </cell>
          <cell r="L3719">
            <v>3600</v>
          </cell>
          <cell r="M3719" t="str">
            <v>Jakhel</v>
          </cell>
          <cell r="N3719">
            <v>40171</v>
          </cell>
          <cell r="O3719" t="str">
            <v>3696-24122009-124</v>
          </cell>
          <cell r="P3719" t="str">
            <v>CZ-7370-A-0</v>
          </cell>
          <cell r="Q3719" t="str">
            <v>Produkt 10</v>
          </cell>
          <cell r="R3719" t="str">
            <v>MIKRONA s.r.o.</v>
          </cell>
          <cell r="S3719" t="str">
            <v>Čechy</v>
          </cell>
          <cell r="T3719" t="str">
            <v>Benešov</v>
          </cell>
          <cell r="U3719" t="str">
            <v>Benešov</v>
          </cell>
          <cell r="V3719">
            <v>34</v>
          </cell>
          <cell r="W3719">
            <v>487</v>
          </cell>
          <cell r="X3719">
            <v>121</v>
          </cell>
          <cell r="Y3719">
            <v>58927</v>
          </cell>
          <cell r="Z3719">
            <v>0.08</v>
          </cell>
          <cell r="AA3719">
            <v>4714.16</v>
          </cell>
          <cell r="AB3719">
            <v>54212.84</v>
          </cell>
          <cell r="AC3719">
            <v>0.02</v>
          </cell>
          <cell r="AD3719">
            <v>1084.2567999999999</v>
          </cell>
        </row>
        <row r="3720">
          <cell r="A3720">
            <v>3697</v>
          </cell>
          <cell r="B3720" t="str">
            <v>ZA 001</v>
          </cell>
          <cell r="C3720" t="str">
            <v>Ing.</v>
          </cell>
          <cell r="D3720" t="str">
            <v>Jan</v>
          </cell>
          <cell r="E3720" t="str">
            <v>Novák</v>
          </cell>
          <cell r="G3720" t="str">
            <v>Školení profesní</v>
          </cell>
          <cell r="H3720">
            <v>256</v>
          </cell>
          <cell r="I3720" t="str">
            <v>Prodej A</v>
          </cell>
          <cell r="J3720" t="str">
            <v>900707/5737</v>
          </cell>
          <cell r="K3720">
            <v>25000</v>
          </cell>
          <cell r="L3720">
            <v>5000</v>
          </cell>
          <cell r="M3720" t="str">
            <v>Sokol</v>
          </cell>
          <cell r="N3720">
            <v>40173</v>
          </cell>
          <cell r="O3720" t="str">
            <v>3697-26122009-001</v>
          </cell>
          <cell r="P3720" t="str">
            <v>DE-3467-A-8</v>
          </cell>
          <cell r="Q3720" t="str">
            <v>Produkt 8</v>
          </cell>
          <cell r="R3720" t="str">
            <v>KOVOSVIT HOLOUB a.s.</v>
          </cell>
          <cell r="S3720" t="str">
            <v>Morava</v>
          </cell>
          <cell r="T3720" t="str">
            <v>Jihlava</v>
          </cell>
          <cell r="U3720" t="str">
            <v>Opatov</v>
          </cell>
          <cell r="V3720">
            <v>498</v>
          </cell>
          <cell r="W3720">
            <v>177</v>
          </cell>
          <cell r="X3720">
            <v>55</v>
          </cell>
          <cell r="Y3720">
            <v>9735</v>
          </cell>
          <cell r="Z3720">
            <v>0</v>
          </cell>
          <cell r="AA3720">
            <v>0</v>
          </cell>
          <cell r="AB3720">
            <v>9735</v>
          </cell>
          <cell r="AC3720">
            <v>0.04</v>
          </cell>
          <cell r="AD3720">
            <v>389.40000000000003</v>
          </cell>
        </row>
        <row r="3721">
          <cell r="A3721">
            <v>3698</v>
          </cell>
          <cell r="B3721" t="str">
            <v>ZA 341</v>
          </cell>
          <cell r="D3721" t="str">
            <v>Daniel</v>
          </cell>
          <cell r="E3721" t="str">
            <v>Reiterman</v>
          </cell>
          <cell r="G3721" t="str">
            <v>Telefon</v>
          </cell>
          <cell r="H3721">
            <v>3173</v>
          </cell>
          <cell r="I3721" t="str">
            <v>Prodej B</v>
          </cell>
          <cell r="J3721" t="str">
            <v>730101/5040</v>
          </cell>
          <cell r="K3721">
            <v>15000</v>
          </cell>
          <cell r="L3721">
            <v>1300</v>
          </cell>
          <cell r="M3721" t="str">
            <v>Sokol</v>
          </cell>
          <cell r="N3721">
            <v>40174</v>
          </cell>
          <cell r="O3721" t="str">
            <v>3698-27122009-341</v>
          </cell>
          <cell r="P3721" t="str">
            <v>AU-5368-B-9</v>
          </cell>
          <cell r="Q3721" t="str">
            <v>Produkt 9</v>
          </cell>
          <cell r="R3721" t="str">
            <v>MIKOV</v>
          </cell>
          <cell r="S3721" t="str">
            <v>Slezsko</v>
          </cell>
          <cell r="T3721" t="str">
            <v>Karviná</v>
          </cell>
          <cell r="U3721" t="str">
            <v>Šenov</v>
          </cell>
          <cell r="V3721">
            <v>717</v>
          </cell>
          <cell r="W3721">
            <v>10</v>
          </cell>
          <cell r="X3721">
            <v>326</v>
          </cell>
          <cell r="Y3721">
            <v>3260</v>
          </cell>
          <cell r="Z3721">
            <v>0</v>
          </cell>
          <cell r="AA3721">
            <v>0</v>
          </cell>
          <cell r="AB3721">
            <v>3260</v>
          </cell>
          <cell r="AC3721">
            <v>0.04</v>
          </cell>
          <cell r="AD3721">
            <v>130.4</v>
          </cell>
        </row>
        <row r="3722">
          <cell r="A3722">
            <v>3699</v>
          </cell>
          <cell r="B3722" t="str">
            <v>ZA 004</v>
          </cell>
          <cell r="D3722" t="str">
            <v>Josef</v>
          </cell>
          <cell r="E3722" t="str">
            <v>Novák</v>
          </cell>
          <cell r="F3722" t="str">
            <v>BBA</v>
          </cell>
          <cell r="G3722" t="str">
            <v>Školení profesní</v>
          </cell>
          <cell r="H3722">
            <v>5018</v>
          </cell>
          <cell r="I3722" t="str">
            <v>Prodej B</v>
          </cell>
          <cell r="J3722" t="str">
            <v>920610/5953</v>
          </cell>
          <cell r="K3722">
            <v>17000</v>
          </cell>
          <cell r="L3722">
            <v>1300</v>
          </cell>
          <cell r="M3722" t="str">
            <v>Sokol</v>
          </cell>
          <cell r="N3722">
            <v>40175</v>
          </cell>
          <cell r="O3722" t="str">
            <v>3699-28122009-004</v>
          </cell>
          <cell r="P3722" t="str">
            <v>PL-1468-C-1</v>
          </cell>
          <cell r="Q3722" t="str">
            <v>Produkt 1</v>
          </cell>
          <cell r="R3722" t="str">
            <v>KOVOSVIT PÍS a.s.</v>
          </cell>
          <cell r="S3722" t="str">
            <v>Morava</v>
          </cell>
          <cell r="T3722" t="str">
            <v>Jihlava</v>
          </cell>
          <cell r="U3722" t="str">
            <v>Arnolec</v>
          </cell>
          <cell r="V3722">
            <v>975</v>
          </cell>
          <cell r="W3722">
            <v>226</v>
          </cell>
          <cell r="X3722">
            <v>109</v>
          </cell>
          <cell r="Y3722">
            <v>24634</v>
          </cell>
          <cell r="Z3722">
            <v>0.02</v>
          </cell>
          <cell r="AA3722">
            <v>492.68</v>
          </cell>
          <cell r="AB3722">
            <v>24141.32</v>
          </cell>
          <cell r="AC3722">
            <v>0.01</v>
          </cell>
          <cell r="AD3722">
            <v>241.41319999999999</v>
          </cell>
        </row>
        <row r="3723">
          <cell r="A3723">
            <v>3700</v>
          </cell>
          <cell r="B3723" t="str">
            <v>ZA 004</v>
          </cell>
          <cell r="D3723" t="str">
            <v>Josef</v>
          </cell>
          <cell r="E3723" t="str">
            <v>Novák</v>
          </cell>
          <cell r="F3723" t="str">
            <v>BBA</v>
          </cell>
          <cell r="G3723" t="str">
            <v>Školení jazyky</v>
          </cell>
          <cell r="H3723">
            <v>6298</v>
          </cell>
          <cell r="I3723" t="str">
            <v>Prodej B</v>
          </cell>
          <cell r="J3723" t="str">
            <v>920610/5953</v>
          </cell>
          <cell r="K3723">
            <v>17000</v>
          </cell>
          <cell r="L3723">
            <v>1300</v>
          </cell>
          <cell r="M3723" t="str">
            <v>Jakhel</v>
          </cell>
          <cell r="N3723">
            <v>40177</v>
          </cell>
          <cell r="O3723" t="str">
            <v>3700-30122009-004</v>
          </cell>
          <cell r="P3723" t="str">
            <v>CZ-1755-A-0</v>
          </cell>
          <cell r="Q3723" t="str">
            <v>Produkt 10</v>
          </cell>
          <cell r="R3723" t="str">
            <v>KOVOSVIT PÍS a.s.</v>
          </cell>
          <cell r="S3723" t="str">
            <v>Morava</v>
          </cell>
          <cell r="T3723" t="str">
            <v>Jihlava</v>
          </cell>
          <cell r="U3723" t="str">
            <v>Arnolec</v>
          </cell>
          <cell r="V3723">
            <v>975</v>
          </cell>
          <cell r="W3723">
            <v>144</v>
          </cell>
          <cell r="X3723">
            <v>122</v>
          </cell>
          <cell r="Y3723">
            <v>17568</v>
          </cell>
          <cell r="Z3723">
            <v>0</v>
          </cell>
          <cell r="AA3723">
            <v>0</v>
          </cell>
          <cell r="AB3723">
            <v>17568</v>
          </cell>
          <cell r="AC3723">
            <v>0.04</v>
          </cell>
          <cell r="AD3723">
            <v>702.72</v>
          </cell>
        </row>
        <row r="3724">
          <cell r="A3724">
            <v>3701</v>
          </cell>
          <cell r="B3724" t="str">
            <v>ZA 341</v>
          </cell>
          <cell r="D3724" t="str">
            <v>Daniel</v>
          </cell>
          <cell r="E3724" t="str">
            <v>Reiterman</v>
          </cell>
          <cell r="G3724" t="str">
            <v>Benzín</v>
          </cell>
          <cell r="H3724">
            <v>4322</v>
          </cell>
          <cell r="I3724" t="str">
            <v>Prodej B</v>
          </cell>
          <cell r="J3724" t="str">
            <v>730101/5040</v>
          </cell>
          <cell r="K3724">
            <v>15000</v>
          </cell>
          <cell r="L3724">
            <v>1300</v>
          </cell>
          <cell r="M3724" t="str">
            <v>Mize</v>
          </cell>
          <cell r="N3724">
            <v>40177</v>
          </cell>
          <cell r="O3724" t="str">
            <v>3701-30122009-341</v>
          </cell>
          <cell r="P3724" t="str">
            <v>CZ-6000-A-7</v>
          </cell>
          <cell r="Q3724" t="str">
            <v>Produkt 7</v>
          </cell>
          <cell r="R3724" t="str">
            <v>MIKOV</v>
          </cell>
          <cell r="S3724" t="str">
            <v>Slezsko</v>
          </cell>
          <cell r="T3724" t="str">
            <v>Karviná</v>
          </cell>
          <cell r="U3724" t="str">
            <v>Šenov</v>
          </cell>
          <cell r="V3724">
            <v>717</v>
          </cell>
          <cell r="W3724">
            <v>106</v>
          </cell>
          <cell r="X3724">
            <v>1200</v>
          </cell>
          <cell r="Y3724">
            <v>127200</v>
          </cell>
          <cell r="Z3724">
            <v>0</v>
          </cell>
          <cell r="AA3724">
            <v>0</v>
          </cell>
          <cell r="AB3724">
            <v>127200</v>
          </cell>
          <cell r="AC3724">
            <v>0.04</v>
          </cell>
          <cell r="AD3724">
            <v>5088</v>
          </cell>
        </row>
        <row r="3725">
          <cell r="A3725">
            <v>3702</v>
          </cell>
          <cell r="B3725" t="str">
            <v>ZA 004</v>
          </cell>
          <cell r="D3725" t="str">
            <v>Josef</v>
          </cell>
          <cell r="E3725" t="str">
            <v>Novák</v>
          </cell>
          <cell r="F3725" t="str">
            <v>BBA</v>
          </cell>
          <cell r="G3725" t="str">
            <v>Telefon</v>
          </cell>
          <cell r="H3725">
            <v>671</v>
          </cell>
          <cell r="I3725" t="str">
            <v>Prodej B</v>
          </cell>
          <cell r="J3725" t="str">
            <v>920610/5953</v>
          </cell>
          <cell r="K3725">
            <v>17000</v>
          </cell>
          <cell r="L3725">
            <v>1300</v>
          </cell>
          <cell r="M3725" t="str">
            <v>Mize</v>
          </cell>
          <cell r="N3725">
            <v>40179</v>
          </cell>
          <cell r="O3725" t="str">
            <v>3702-01012010-004</v>
          </cell>
          <cell r="P3725" t="str">
            <v>DE-2219-B-2</v>
          </cell>
          <cell r="Q3725" t="str">
            <v>Produkt 2</v>
          </cell>
          <cell r="R3725" t="str">
            <v>KOVOSVIT PÍS a.s.</v>
          </cell>
          <cell r="S3725" t="str">
            <v>Morava</v>
          </cell>
          <cell r="T3725" t="str">
            <v>Jihlava</v>
          </cell>
          <cell r="U3725" t="str">
            <v>Arnolec</v>
          </cell>
          <cell r="V3725">
            <v>975</v>
          </cell>
          <cell r="W3725">
            <v>60</v>
          </cell>
          <cell r="X3725">
            <v>160</v>
          </cell>
          <cell r="Y3725">
            <v>9600</v>
          </cell>
          <cell r="Z3725">
            <v>0</v>
          </cell>
          <cell r="AA3725">
            <v>0</v>
          </cell>
          <cell r="AB3725">
            <v>9600</v>
          </cell>
          <cell r="AC3725">
            <v>0.04</v>
          </cell>
          <cell r="AD3725">
            <v>384</v>
          </cell>
        </row>
        <row r="3726">
          <cell r="A3726">
            <v>3703</v>
          </cell>
          <cell r="B3726" t="str">
            <v>ZA 341</v>
          </cell>
          <cell r="D3726" t="str">
            <v>Daniel</v>
          </cell>
          <cell r="E3726" t="str">
            <v>Reiterman</v>
          </cell>
          <cell r="G3726" t="str">
            <v>Firemní výdaj</v>
          </cell>
          <cell r="H3726">
            <v>1122</v>
          </cell>
          <cell r="I3726" t="str">
            <v>Prodej B</v>
          </cell>
          <cell r="J3726" t="str">
            <v>730101/5040</v>
          </cell>
          <cell r="K3726">
            <v>15000</v>
          </cell>
          <cell r="L3726">
            <v>1300</v>
          </cell>
          <cell r="M3726" t="str">
            <v>Sokol</v>
          </cell>
          <cell r="N3726">
            <v>40180</v>
          </cell>
          <cell r="O3726" t="str">
            <v>3703-02012010-341</v>
          </cell>
          <cell r="P3726" t="str">
            <v>CZ-6838-A-3</v>
          </cell>
          <cell r="Q3726" t="str">
            <v>Produkt 3</v>
          </cell>
          <cell r="R3726" t="str">
            <v>MIKOV</v>
          </cell>
          <cell r="S3726" t="str">
            <v>Slezsko</v>
          </cell>
          <cell r="T3726" t="str">
            <v>Karviná</v>
          </cell>
          <cell r="U3726" t="str">
            <v>Šenov</v>
          </cell>
          <cell r="V3726">
            <v>717</v>
          </cell>
          <cell r="W3726">
            <v>417</v>
          </cell>
          <cell r="X3726">
            <v>72</v>
          </cell>
          <cell r="Y3726">
            <v>30024</v>
          </cell>
          <cell r="Z3726">
            <v>0.08</v>
          </cell>
          <cell r="AA3726">
            <v>2401.92</v>
          </cell>
          <cell r="AB3726">
            <v>27622.080000000002</v>
          </cell>
          <cell r="AC3726">
            <v>0.02</v>
          </cell>
          <cell r="AD3726">
            <v>552.44159999999999</v>
          </cell>
        </row>
        <row r="3727">
          <cell r="A3727">
            <v>3704</v>
          </cell>
          <cell r="B3727" t="str">
            <v>ZA 004</v>
          </cell>
          <cell r="D3727" t="str">
            <v>Josef</v>
          </cell>
          <cell r="E3727" t="str">
            <v>Novák</v>
          </cell>
          <cell r="F3727" t="str">
            <v>BBA</v>
          </cell>
          <cell r="G3727" t="str">
            <v>Benzín</v>
          </cell>
          <cell r="H3727">
            <v>7036</v>
          </cell>
          <cell r="I3727" t="str">
            <v>Prodej B</v>
          </cell>
          <cell r="J3727" t="str">
            <v>920610/5953</v>
          </cell>
          <cell r="K3727">
            <v>17000</v>
          </cell>
          <cell r="L3727">
            <v>1300</v>
          </cell>
          <cell r="M3727" t="str">
            <v>Kraus</v>
          </cell>
          <cell r="N3727">
            <v>40181</v>
          </cell>
          <cell r="O3727" t="str">
            <v>3704-03012010-004</v>
          </cell>
          <cell r="P3727" t="str">
            <v>DE-3558-B-3</v>
          </cell>
          <cell r="Q3727" t="str">
            <v>Produkt 3</v>
          </cell>
          <cell r="R3727" t="str">
            <v>KOVOSVIT PÍS a.s.</v>
          </cell>
          <cell r="S3727" t="str">
            <v>Morava</v>
          </cell>
          <cell r="T3727" t="str">
            <v>Jihlava</v>
          </cell>
          <cell r="U3727" t="str">
            <v>Arnolec</v>
          </cell>
          <cell r="V3727">
            <v>975</v>
          </cell>
          <cell r="W3727">
            <v>436</v>
          </cell>
          <cell r="X3727">
            <v>72</v>
          </cell>
          <cell r="Y3727">
            <v>31392</v>
          </cell>
          <cell r="Z3727">
            <v>0</v>
          </cell>
          <cell r="AA3727">
            <v>0</v>
          </cell>
          <cell r="AB3727">
            <v>31392</v>
          </cell>
          <cell r="AC3727">
            <v>0.04</v>
          </cell>
          <cell r="AD3727">
            <v>1255.68</v>
          </cell>
        </row>
        <row r="3728">
          <cell r="A3728">
            <v>3705</v>
          </cell>
          <cell r="B3728" t="str">
            <v>ZA 004</v>
          </cell>
          <cell r="D3728" t="str">
            <v>Josef</v>
          </cell>
          <cell r="E3728" t="str">
            <v>Novák</v>
          </cell>
          <cell r="F3728" t="str">
            <v>BBA</v>
          </cell>
          <cell r="G3728" t="str">
            <v>Firemní výdaj</v>
          </cell>
          <cell r="H3728">
            <v>4692</v>
          </cell>
          <cell r="I3728" t="str">
            <v>Prodej B</v>
          </cell>
          <cell r="J3728" t="str">
            <v>920610/5953</v>
          </cell>
          <cell r="K3728">
            <v>17000</v>
          </cell>
          <cell r="L3728">
            <v>1300</v>
          </cell>
          <cell r="M3728" t="str">
            <v>Mize</v>
          </cell>
          <cell r="N3728">
            <v>40183</v>
          </cell>
          <cell r="O3728" t="str">
            <v>3705-05012010-004</v>
          </cell>
          <cell r="P3728" t="str">
            <v>CZ-2484-C-2</v>
          </cell>
          <cell r="Q3728" t="str">
            <v>Produkt 2</v>
          </cell>
          <cell r="R3728" t="str">
            <v>KOVOSVIT PÍS a.s.</v>
          </cell>
          <cell r="S3728" t="str">
            <v>Morava</v>
          </cell>
          <cell r="T3728" t="str">
            <v>Jihlava</v>
          </cell>
          <cell r="U3728" t="str">
            <v>Arnolec</v>
          </cell>
          <cell r="V3728">
            <v>975</v>
          </cell>
          <cell r="W3728">
            <v>345</v>
          </cell>
          <cell r="X3728">
            <v>150</v>
          </cell>
          <cell r="Y3728">
            <v>51750</v>
          </cell>
          <cell r="Z3728">
            <v>0</v>
          </cell>
          <cell r="AA3728">
            <v>0</v>
          </cell>
          <cell r="AB3728">
            <v>51750</v>
          </cell>
          <cell r="AC3728">
            <v>0.04</v>
          </cell>
          <cell r="AD3728">
            <v>2070</v>
          </cell>
        </row>
        <row r="3729">
          <cell r="A3729">
            <v>3706</v>
          </cell>
          <cell r="B3729" t="str">
            <v>ZA 340</v>
          </cell>
          <cell r="D3729" t="str">
            <v>Radek</v>
          </cell>
          <cell r="E3729" t="str">
            <v>Rákosník</v>
          </cell>
          <cell r="G3729" t="str">
            <v>Školení profesní</v>
          </cell>
          <cell r="H3729">
            <v>5040</v>
          </cell>
          <cell r="I3729" t="str">
            <v>Prodej B</v>
          </cell>
          <cell r="J3729" t="str">
            <v>660510/2944</v>
          </cell>
          <cell r="K3729">
            <v>19500</v>
          </cell>
          <cell r="L3729">
            <v>800</v>
          </cell>
          <cell r="M3729" t="str">
            <v>Kraus</v>
          </cell>
          <cell r="N3729">
            <v>40183</v>
          </cell>
          <cell r="O3729" t="str">
            <v>3706-05012010-340</v>
          </cell>
          <cell r="P3729" t="str">
            <v>CZ-9281-C-0</v>
          </cell>
          <cell r="Q3729" t="str">
            <v>Produkt 10</v>
          </cell>
          <cell r="R3729" t="str">
            <v>MIKOV</v>
          </cell>
          <cell r="S3729" t="str">
            <v>Slezsko</v>
          </cell>
          <cell r="T3729" t="str">
            <v>Karviná</v>
          </cell>
          <cell r="U3729" t="str">
            <v>Šenov</v>
          </cell>
          <cell r="V3729">
            <v>717</v>
          </cell>
          <cell r="W3729">
            <v>423</v>
          </cell>
          <cell r="X3729">
            <v>121</v>
          </cell>
          <cell r="Y3729">
            <v>51183</v>
          </cell>
          <cell r="Z3729">
            <v>0.09</v>
          </cell>
          <cell r="AA3729">
            <v>4606.47</v>
          </cell>
          <cell r="AB3729">
            <v>46576.53</v>
          </cell>
          <cell r="AC3729">
            <v>0.02</v>
          </cell>
          <cell r="AD3729">
            <v>931.53060000000005</v>
          </cell>
        </row>
        <row r="3730">
          <cell r="A3730">
            <v>3707</v>
          </cell>
          <cell r="B3730" t="str">
            <v>ZA 008</v>
          </cell>
          <cell r="C3730" t="str">
            <v>Ing.</v>
          </cell>
          <cell r="D3730" t="str">
            <v>Pavel</v>
          </cell>
          <cell r="E3730" t="str">
            <v>Halama</v>
          </cell>
          <cell r="G3730" t="str">
            <v>Firemní výdaj</v>
          </cell>
          <cell r="H3730">
            <v>5671</v>
          </cell>
          <cell r="I3730" t="str">
            <v>Obchod</v>
          </cell>
          <cell r="J3730" t="str">
            <v>890921/6261</v>
          </cell>
          <cell r="K3730">
            <v>23000</v>
          </cell>
          <cell r="L3730">
            <v>1300</v>
          </cell>
          <cell r="M3730" t="str">
            <v>Mize</v>
          </cell>
          <cell r="N3730">
            <v>40185</v>
          </cell>
          <cell r="O3730" t="str">
            <v>3707-07012010-008</v>
          </cell>
          <cell r="P3730" t="str">
            <v>PL-9824-B-0</v>
          </cell>
          <cell r="Q3730" t="str">
            <v>Produkt 10</v>
          </cell>
          <cell r="R3730" t="str">
            <v>KOVOVÝROBA</v>
          </cell>
          <cell r="S3730" t="str">
            <v>Čechy</v>
          </cell>
          <cell r="T3730" t="str">
            <v>Kladno</v>
          </cell>
          <cell r="U3730" t="str">
            <v>Budenice</v>
          </cell>
          <cell r="V3730">
            <v>109</v>
          </cell>
          <cell r="W3730">
            <v>472</v>
          </cell>
          <cell r="X3730">
            <v>123</v>
          </cell>
          <cell r="Y3730">
            <v>58056</v>
          </cell>
          <cell r="Z3730">
            <v>0.09</v>
          </cell>
          <cell r="AA3730">
            <v>5225.04</v>
          </cell>
          <cell r="AB3730">
            <v>52830.96</v>
          </cell>
          <cell r="AC3730">
            <v>0.02</v>
          </cell>
          <cell r="AD3730">
            <v>1056.6192000000001</v>
          </cell>
        </row>
        <row r="3731">
          <cell r="A3731">
            <v>3708</v>
          </cell>
          <cell r="B3731" t="str">
            <v>ZA 071</v>
          </cell>
          <cell r="D3731" t="str">
            <v>Vladimír</v>
          </cell>
          <cell r="E3731" t="str">
            <v>Černohorský</v>
          </cell>
          <cell r="G3731" t="str">
            <v>Školení jazyky</v>
          </cell>
          <cell r="H3731">
            <v>297</v>
          </cell>
          <cell r="I3731" t="str">
            <v>Výroba</v>
          </cell>
          <cell r="J3731" t="str">
            <v>820626/4253</v>
          </cell>
          <cell r="K3731">
            <v>18500</v>
          </cell>
          <cell r="L3731">
            <v>3600</v>
          </cell>
          <cell r="M3731" t="str">
            <v>Mize</v>
          </cell>
          <cell r="N3731">
            <v>40186</v>
          </cell>
          <cell r="O3731" t="str">
            <v>3708-08012010-071</v>
          </cell>
          <cell r="P3731" t="str">
            <v>DE-6473-D-0</v>
          </cell>
          <cell r="Q3731" t="str">
            <v>Produkt 10</v>
          </cell>
          <cell r="R3731" t="str">
            <v>MIKOV</v>
          </cell>
          <cell r="S3731" t="str">
            <v>Slezsko</v>
          </cell>
          <cell r="T3731" t="str">
            <v>Karviná</v>
          </cell>
          <cell r="U3731" t="str">
            <v>Šenov</v>
          </cell>
          <cell r="V3731">
            <v>159</v>
          </cell>
          <cell r="W3731">
            <v>421</v>
          </cell>
          <cell r="X3731">
            <v>125</v>
          </cell>
          <cell r="Y3731">
            <v>52625</v>
          </cell>
          <cell r="Z3731">
            <v>0.08</v>
          </cell>
          <cell r="AA3731">
            <v>4210</v>
          </cell>
          <cell r="AB3731">
            <v>48415</v>
          </cell>
          <cell r="AC3731">
            <v>0.02</v>
          </cell>
          <cell r="AD3731">
            <v>968.30000000000007</v>
          </cell>
        </row>
        <row r="3732">
          <cell r="A3732">
            <v>3709</v>
          </cell>
          <cell r="B3732" t="str">
            <v>ZA 008</v>
          </cell>
          <cell r="C3732" t="str">
            <v>Ing.</v>
          </cell>
          <cell r="D3732" t="str">
            <v>Pavel</v>
          </cell>
          <cell r="E3732" t="str">
            <v>Halama</v>
          </cell>
          <cell r="G3732" t="str">
            <v>Cestovné</v>
          </cell>
          <cell r="H3732">
            <v>948</v>
          </cell>
          <cell r="I3732" t="str">
            <v>Obchod</v>
          </cell>
          <cell r="J3732" t="str">
            <v>890921/6261</v>
          </cell>
          <cell r="K3732">
            <v>23000</v>
          </cell>
          <cell r="L3732">
            <v>1300</v>
          </cell>
          <cell r="M3732" t="str">
            <v>Sokol</v>
          </cell>
          <cell r="N3732">
            <v>40187</v>
          </cell>
          <cell r="O3732" t="str">
            <v>3709-09012010-008</v>
          </cell>
          <cell r="P3732" t="str">
            <v>AU-1131-D-3</v>
          </cell>
          <cell r="Q3732" t="str">
            <v>Produkt 3</v>
          </cell>
          <cell r="R3732" t="str">
            <v>KOVOVÝROBA</v>
          </cell>
          <cell r="S3732" t="str">
            <v>Čechy</v>
          </cell>
          <cell r="T3732" t="str">
            <v>Kladno</v>
          </cell>
          <cell r="U3732" t="str">
            <v>Budenice</v>
          </cell>
          <cell r="V3732">
            <v>109</v>
          </cell>
          <cell r="W3732">
            <v>156</v>
          </cell>
          <cell r="X3732">
            <v>67</v>
          </cell>
          <cell r="Y3732">
            <v>10452</v>
          </cell>
          <cell r="Z3732">
            <v>0.03</v>
          </cell>
          <cell r="AA3732">
            <v>313.56</v>
          </cell>
          <cell r="AB3732">
            <v>10138.44</v>
          </cell>
          <cell r="AC3732">
            <v>0.01</v>
          </cell>
          <cell r="AD3732">
            <v>101.38440000000001</v>
          </cell>
        </row>
        <row r="3733">
          <cell r="A3733">
            <v>3710</v>
          </cell>
          <cell r="B3733" t="str">
            <v>ZA 008</v>
          </cell>
          <cell r="C3733" t="str">
            <v>Ing.</v>
          </cell>
          <cell r="D3733" t="str">
            <v>Pavel</v>
          </cell>
          <cell r="E3733" t="str">
            <v>Halama</v>
          </cell>
          <cell r="G3733" t="str">
            <v>Školení profesní</v>
          </cell>
          <cell r="H3733">
            <v>5593</v>
          </cell>
          <cell r="I3733" t="str">
            <v>Obchod</v>
          </cell>
          <cell r="J3733" t="str">
            <v>890921/6261</v>
          </cell>
          <cell r="K3733">
            <v>23000</v>
          </cell>
          <cell r="L3733">
            <v>1300</v>
          </cell>
          <cell r="M3733" t="str">
            <v>Kraus</v>
          </cell>
          <cell r="N3733">
            <v>40189</v>
          </cell>
          <cell r="O3733" t="str">
            <v>3710-11012010-008</v>
          </cell>
          <cell r="P3733" t="str">
            <v>CZ-6115-A-3</v>
          </cell>
          <cell r="Q3733" t="str">
            <v>Produkt 3</v>
          </cell>
          <cell r="R3733" t="str">
            <v>KOVOVÝROBA</v>
          </cell>
          <cell r="S3733" t="str">
            <v>Čechy</v>
          </cell>
          <cell r="T3733" t="str">
            <v>Kladno</v>
          </cell>
          <cell r="U3733" t="str">
            <v>Budenice</v>
          </cell>
          <cell r="V3733">
            <v>109</v>
          </cell>
          <cell r="W3733">
            <v>247</v>
          </cell>
          <cell r="X3733">
            <v>73</v>
          </cell>
          <cell r="Y3733">
            <v>18031</v>
          </cell>
          <cell r="Z3733">
            <v>0.02</v>
          </cell>
          <cell r="AA3733">
            <v>360.62</v>
          </cell>
          <cell r="AB3733">
            <v>17670.38</v>
          </cell>
          <cell r="AC3733">
            <v>0.01</v>
          </cell>
          <cell r="AD3733">
            <v>176.7038</v>
          </cell>
        </row>
        <row r="3734">
          <cell r="A3734">
            <v>3711</v>
          </cell>
          <cell r="B3734" t="str">
            <v>ZA 015</v>
          </cell>
          <cell r="D3734" t="str">
            <v>Karel</v>
          </cell>
          <cell r="E3734" t="str">
            <v>Zatloukal</v>
          </cell>
          <cell r="F3734" t="str">
            <v>DiS.</v>
          </cell>
          <cell r="G3734" t="str">
            <v>Cestovné</v>
          </cell>
          <cell r="H3734">
            <v>7070</v>
          </cell>
          <cell r="I3734" t="str">
            <v>IT</v>
          </cell>
          <cell r="J3734" t="str">
            <v>860910/5725</v>
          </cell>
          <cell r="K3734">
            <v>19000</v>
          </cell>
          <cell r="L3734">
            <v>1000</v>
          </cell>
          <cell r="M3734" t="str">
            <v>Mize</v>
          </cell>
          <cell r="N3734">
            <v>40189</v>
          </cell>
          <cell r="O3734" t="str">
            <v>3711-11012010-015</v>
          </cell>
          <cell r="P3734" t="str">
            <v>DE-7282-C-1</v>
          </cell>
          <cell r="Q3734" t="str">
            <v>Produkt 1</v>
          </cell>
          <cell r="R3734" t="str">
            <v>MIKOV</v>
          </cell>
          <cell r="S3734" t="str">
            <v>Slezsko</v>
          </cell>
          <cell r="T3734" t="str">
            <v>Karviná</v>
          </cell>
          <cell r="U3734" t="str">
            <v>Šenov</v>
          </cell>
          <cell r="V3734">
            <v>717</v>
          </cell>
          <cell r="W3734">
            <v>11</v>
          </cell>
          <cell r="X3734">
            <v>100</v>
          </cell>
          <cell r="Y3734">
            <v>1100</v>
          </cell>
          <cell r="Z3734">
            <v>0</v>
          </cell>
          <cell r="AA3734">
            <v>0</v>
          </cell>
          <cell r="AB3734">
            <v>1100</v>
          </cell>
          <cell r="AC3734">
            <v>0.04</v>
          </cell>
          <cell r="AD3734">
            <v>44</v>
          </cell>
        </row>
        <row r="3735">
          <cell r="A3735">
            <v>3712</v>
          </cell>
          <cell r="B3735" t="str">
            <v>ZA 008</v>
          </cell>
          <cell r="C3735" t="str">
            <v>Ing.</v>
          </cell>
          <cell r="D3735" t="str">
            <v>Pavel</v>
          </cell>
          <cell r="E3735" t="str">
            <v>Halama</v>
          </cell>
          <cell r="G3735" t="str">
            <v>Školení jazyky</v>
          </cell>
          <cell r="H3735">
            <v>5818</v>
          </cell>
          <cell r="I3735" t="str">
            <v>Obchod</v>
          </cell>
          <cell r="J3735" t="str">
            <v>890921/6261</v>
          </cell>
          <cell r="K3735">
            <v>23000</v>
          </cell>
          <cell r="L3735">
            <v>1300</v>
          </cell>
          <cell r="M3735" t="str">
            <v>Mize</v>
          </cell>
          <cell r="N3735">
            <v>40191</v>
          </cell>
          <cell r="O3735" t="str">
            <v>3712-13012010-008</v>
          </cell>
          <cell r="P3735" t="str">
            <v>PL-5162-B-6</v>
          </cell>
          <cell r="Q3735" t="str">
            <v>Produkt 6</v>
          </cell>
          <cell r="R3735" t="str">
            <v>KOVOVÝROBA</v>
          </cell>
          <cell r="S3735" t="str">
            <v>Čechy</v>
          </cell>
          <cell r="T3735" t="str">
            <v>Kladno</v>
          </cell>
          <cell r="U3735" t="str">
            <v>Budenice</v>
          </cell>
          <cell r="V3735">
            <v>109</v>
          </cell>
          <cell r="W3735">
            <v>10</v>
          </cell>
          <cell r="X3735">
            <v>681</v>
          </cell>
          <cell r="Y3735">
            <v>6810</v>
          </cell>
          <cell r="Z3735">
            <v>0</v>
          </cell>
          <cell r="AA3735">
            <v>0</v>
          </cell>
          <cell r="AB3735">
            <v>6810</v>
          </cell>
          <cell r="AC3735">
            <v>0.04</v>
          </cell>
          <cell r="AD3735">
            <v>272.39999999999998</v>
          </cell>
        </row>
        <row r="3736">
          <cell r="A3736">
            <v>3713</v>
          </cell>
          <cell r="B3736" t="str">
            <v>ZA 013</v>
          </cell>
          <cell r="D3736" t="str">
            <v>Pavla</v>
          </cell>
          <cell r="E3736" t="str">
            <v>Pavlíčková</v>
          </cell>
          <cell r="F3736" t="str">
            <v>DiS.</v>
          </cell>
          <cell r="G3736" t="str">
            <v>Školení jazyky</v>
          </cell>
          <cell r="H3736">
            <v>4942</v>
          </cell>
          <cell r="I3736" t="str">
            <v>Výroba</v>
          </cell>
          <cell r="J3736" t="str">
            <v>855420/5506</v>
          </cell>
          <cell r="K3736">
            <v>20100</v>
          </cell>
          <cell r="L3736">
            <v>2300</v>
          </cell>
          <cell r="M3736" t="str">
            <v>Mize</v>
          </cell>
          <cell r="N3736">
            <v>40192</v>
          </cell>
          <cell r="O3736" t="str">
            <v>3713-14012010-013</v>
          </cell>
          <cell r="P3736" t="str">
            <v>PL-4469-A-6</v>
          </cell>
          <cell r="Q3736" t="str">
            <v>Produkt 6</v>
          </cell>
          <cell r="R3736" t="str">
            <v>MIKOV</v>
          </cell>
          <cell r="S3736" t="str">
            <v>Slezsko</v>
          </cell>
          <cell r="T3736" t="str">
            <v>Karviná</v>
          </cell>
          <cell r="U3736" t="str">
            <v>Šenov</v>
          </cell>
          <cell r="V3736">
            <v>159</v>
          </cell>
          <cell r="W3736">
            <v>288</v>
          </cell>
          <cell r="X3736">
            <v>682</v>
          </cell>
          <cell r="Y3736">
            <v>196416</v>
          </cell>
          <cell r="Z3736">
            <v>0</v>
          </cell>
          <cell r="AA3736">
            <v>0</v>
          </cell>
          <cell r="AB3736">
            <v>196416</v>
          </cell>
          <cell r="AC3736">
            <v>0.04</v>
          </cell>
          <cell r="AD3736">
            <v>7856.64</v>
          </cell>
        </row>
        <row r="3737">
          <cell r="A3737">
            <v>3714</v>
          </cell>
          <cell r="B3737" t="str">
            <v>ZA 376</v>
          </cell>
          <cell r="D3737" t="str">
            <v>Zdeněk</v>
          </cell>
          <cell r="E3737" t="str">
            <v>Bednarova</v>
          </cell>
          <cell r="G3737" t="str">
            <v>Školení profesní</v>
          </cell>
          <cell r="H3737">
            <v>920</v>
          </cell>
          <cell r="I3737" t="str">
            <v>Prodej C</v>
          </cell>
          <cell r="J3737" t="str">
            <v>480919/318</v>
          </cell>
          <cell r="K3737">
            <v>20500</v>
          </cell>
          <cell r="L3737">
            <v>2300</v>
          </cell>
          <cell r="M3737" t="str">
            <v>Sokol</v>
          </cell>
          <cell r="N3737">
            <v>40193</v>
          </cell>
          <cell r="O3737" t="str">
            <v>3714-15012010-376</v>
          </cell>
          <cell r="P3737" t="str">
            <v>CZ-3610-D-4</v>
          </cell>
          <cell r="Q3737" t="str">
            <v>Produkt 4</v>
          </cell>
          <cell r="R3737" t="str">
            <v>KOVOVÝROBA</v>
          </cell>
          <cell r="S3737" t="str">
            <v>Čechy</v>
          </cell>
          <cell r="T3737" t="str">
            <v>Kladno</v>
          </cell>
          <cell r="U3737" t="str">
            <v>Budenice</v>
          </cell>
          <cell r="V3737">
            <v>109</v>
          </cell>
          <cell r="W3737">
            <v>426</v>
          </cell>
          <cell r="X3737">
            <v>363</v>
          </cell>
          <cell r="Y3737">
            <v>154638</v>
          </cell>
          <cell r="Z3737">
            <v>0.1</v>
          </cell>
          <cell r="AA3737">
            <v>15463.800000000001</v>
          </cell>
          <cell r="AB3737">
            <v>139174.20000000001</v>
          </cell>
          <cell r="AC3737">
            <v>0.03</v>
          </cell>
          <cell r="AD3737">
            <v>4175.2260000000006</v>
          </cell>
        </row>
        <row r="3738">
          <cell r="A3738">
            <v>3715</v>
          </cell>
          <cell r="B3738" t="str">
            <v>ZA 002</v>
          </cell>
          <cell r="C3738" t="str">
            <v>Mgr.</v>
          </cell>
          <cell r="D3738" t="str">
            <v>Jan</v>
          </cell>
          <cell r="E3738" t="str">
            <v>Vodička</v>
          </cell>
          <cell r="G3738" t="str">
            <v>Firemní výdaj</v>
          </cell>
          <cell r="H3738">
            <v>2886</v>
          </cell>
          <cell r="I3738" t="str">
            <v>Prodej A</v>
          </cell>
          <cell r="J3738" t="str">
            <v>830420/5778</v>
          </cell>
          <cell r="K3738">
            <v>25000</v>
          </cell>
          <cell r="L3738">
            <v>1600</v>
          </cell>
          <cell r="M3738" t="str">
            <v>Mize</v>
          </cell>
          <cell r="N3738">
            <v>40195</v>
          </cell>
          <cell r="O3738" t="str">
            <v>3715-17012010-002</v>
          </cell>
          <cell r="P3738" t="str">
            <v>AU-4263-A-9</v>
          </cell>
          <cell r="Q3738" t="str">
            <v>Produkt 9</v>
          </cell>
          <cell r="R3738" t="str">
            <v>KOVOVÝROBA KYJO</v>
          </cell>
          <cell r="S3738" t="str">
            <v>Morava</v>
          </cell>
          <cell r="T3738" t="str">
            <v>Jihlava</v>
          </cell>
          <cell r="U3738" t="str">
            <v>Brtnice</v>
          </cell>
          <cell r="V3738">
            <v>289</v>
          </cell>
          <cell r="W3738">
            <v>72</v>
          </cell>
          <cell r="X3738">
            <v>327</v>
          </cell>
          <cell r="Y3738">
            <v>23544</v>
          </cell>
          <cell r="Z3738">
            <v>0</v>
          </cell>
          <cell r="AA3738">
            <v>0</v>
          </cell>
          <cell r="AB3738">
            <v>23544</v>
          </cell>
          <cell r="AC3738">
            <v>0.04</v>
          </cell>
          <cell r="AD3738">
            <v>941.76</v>
          </cell>
        </row>
        <row r="3739">
          <cell r="A3739">
            <v>3716</v>
          </cell>
          <cell r="B3739" t="str">
            <v>ZA 013</v>
          </cell>
          <cell r="D3739" t="str">
            <v>Pavla</v>
          </cell>
          <cell r="E3739" t="str">
            <v>Pavlíčková</v>
          </cell>
          <cell r="F3739" t="str">
            <v>DiS.</v>
          </cell>
          <cell r="G3739" t="str">
            <v>Telefon</v>
          </cell>
          <cell r="H3739">
            <v>7833</v>
          </cell>
          <cell r="I3739" t="str">
            <v>Výroba</v>
          </cell>
          <cell r="J3739" t="str">
            <v>855420/5506</v>
          </cell>
          <cell r="K3739">
            <v>20100</v>
          </cell>
          <cell r="L3739">
            <v>2300</v>
          </cell>
          <cell r="M3739" t="str">
            <v>Jakhel</v>
          </cell>
          <cell r="N3739">
            <v>40195</v>
          </cell>
          <cell r="O3739" t="str">
            <v>3716-17012010-013</v>
          </cell>
          <cell r="P3739" t="str">
            <v>CZ-5029-D-0</v>
          </cell>
          <cell r="Q3739" t="str">
            <v>Produkt 10</v>
          </cell>
          <cell r="R3739" t="str">
            <v>MIKOV</v>
          </cell>
          <cell r="S3739" t="str">
            <v>Slezsko</v>
          </cell>
          <cell r="T3739" t="str">
            <v>Karviná</v>
          </cell>
          <cell r="U3739" t="str">
            <v>Šenov</v>
          </cell>
          <cell r="V3739">
            <v>159</v>
          </cell>
          <cell r="W3739">
            <v>40</v>
          </cell>
          <cell r="X3739">
            <v>121</v>
          </cell>
          <cell r="Y3739">
            <v>4840</v>
          </cell>
          <cell r="Z3739">
            <v>0</v>
          </cell>
          <cell r="AA3739">
            <v>0</v>
          </cell>
          <cell r="AB3739">
            <v>4840</v>
          </cell>
          <cell r="AC3739">
            <v>0.04</v>
          </cell>
          <cell r="AD3739">
            <v>193.6</v>
          </cell>
        </row>
        <row r="3740">
          <cell r="A3740">
            <v>3717</v>
          </cell>
          <cell r="B3740" t="str">
            <v>ZA 009</v>
          </cell>
          <cell r="D3740" t="str">
            <v>Radek</v>
          </cell>
          <cell r="E3740" t="str">
            <v>Regl</v>
          </cell>
          <cell r="G3740" t="str">
            <v>Telefon</v>
          </cell>
          <cell r="H3740">
            <v>1540</v>
          </cell>
          <cell r="I3740" t="str">
            <v>Výroba</v>
          </cell>
          <cell r="J3740" t="str">
            <v>880816/5982</v>
          </cell>
          <cell r="K3740">
            <v>15000</v>
          </cell>
          <cell r="L3740">
            <v>2800</v>
          </cell>
          <cell r="M3740" t="str">
            <v>Kraus</v>
          </cell>
          <cell r="N3740">
            <v>40197</v>
          </cell>
          <cell r="O3740" t="str">
            <v>3717-19012010-009</v>
          </cell>
          <cell r="P3740" t="str">
            <v>CZ-2980-B-2</v>
          </cell>
          <cell r="Q3740" t="str">
            <v>Produkt 2</v>
          </cell>
          <cell r="R3740" t="str">
            <v>KOVOVÝROBA KYJO</v>
          </cell>
          <cell r="S3740" t="str">
            <v>Morava</v>
          </cell>
          <cell r="T3740" t="str">
            <v>Jihlava</v>
          </cell>
          <cell r="U3740" t="str">
            <v>Brtnice</v>
          </cell>
          <cell r="V3740">
            <v>289</v>
          </cell>
          <cell r="W3740">
            <v>142</v>
          </cell>
          <cell r="X3740">
            <v>154</v>
          </cell>
          <cell r="Y3740">
            <v>21868</v>
          </cell>
          <cell r="Z3740">
            <v>0.03</v>
          </cell>
          <cell r="AA3740">
            <v>656.04</v>
          </cell>
          <cell r="AB3740">
            <v>21211.96</v>
          </cell>
          <cell r="AC3740">
            <v>0.01</v>
          </cell>
          <cell r="AD3740">
            <v>212.11959999999999</v>
          </cell>
        </row>
        <row r="3741">
          <cell r="A3741">
            <v>3718</v>
          </cell>
          <cell r="B3741" t="str">
            <v>ZA 013</v>
          </cell>
          <cell r="D3741" t="str">
            <v>Pavla</v>
          </cell>
          <cell r="E3741" t="str">
            <v>Pavlíčková</v>
          </cell>
          <cell r="F3741" t="str">
            <v>DiS.</v>
          </cell>
          <cell r="G3741" t="str">
            <v>Benzín</v>
          </cell>
          <cell r="H3741">
            <v>173</v>
          </cell>
          <cell r="I3741" t="str">
            <v>Výroba</v>
          </cell>
          <cell r="J3741" t="str">
            <v>855420/5506</v>
          </cell>
          <cell r="K3741">
            <v>20100</v>
          </cell>
          <cell r="L3741">
            <v>2300</v>
          </cell>
          <cell r="M3741" t="str">
            <v>Mize</v>
          </cell>
          <cell r="N3741">
            <v>40198</v>
          </cell>
          <cell r="O3741" t="str">
            <v>3718-20012010-013</v>
          </cell>
          <cell r="P3741" t="str">
            <v>CZ-2512-C-0</v>
          </cell>
          <cell r="Q3741" t="str">
            <v>Produkt 10</v>
          </cell>
          <cell r="R3741" t="str">
            <v>MIKOV</v>
          </cell>
          <cell r="S3741" t="str">
            <v>Slezsko</v>
          </cell>
          <cell r="T3741" t="str">
            <v>Karviná</v>
          </cell>
          <cell r="U3741" t="str">
            <v>Šenov</v>
          </cell>
          <cell r="V3741">
            <v>159</v>
          </cell>
          <cell r="W3741">
            <v>326</v>
          </cell>
          <cell r="X3741">
            <v>122</v>
          </cell>
          <cell r="Y3741">
            <v>39772</v>
          </cell>
          <cell r="Z3741">
            <v>0</v>
          </cell>
          <cell r="AA3741">
            <v>0</v>
          </cell>
          <cell r="AB3741">
            <v>39772</v>
          </cell>
          <cell r="AC3741">
            <v>0.04</v>
          </cell>
          <cell r="AD3741">
            <v>1590.88</v>
          </cell>
        </row>
        <row r="3742">
          <cell r="A3742">
            <v>3719</v>
          </cell>
          <cell r="B3742" t="str">
            <v>ZA 009</v>
          </cell>
          <cell r="D3742" t="str">
            <v>Radek</v>
          </cell>
          <cell r="E3742" t="str">
            <v>Regl</v>
          </cell>
          <cell r="G3742" t="str">
            <v>Benzín</v>
          </cell>
          <cell r="H3742">
            <v>2950</v>
          </cell>
          <cell r="I3742" t="str">
            <v>Výroba</v>
          </cell>
          <cell r="J3742" t="str">
            <v>880816/5982</v>
          </cell>
          <cell r="K3742">
            <v>15000</v>
          </cell>
          <cell r="L3742">
            <v>2800</v>
          </cell>
          <cell r="M3742" t="str">
            <v>Mize</v>
          </cell>
          <cell r="N3742">
            <v>40199</v>
          </cell>
          <cell r="O3742" t="str">
            <v>3719-21012010-009</v>
          </cell>
          <cell r="P3742" t="str">
            <v>CZ-7592-A-3</v>
          </cell>
          <cell r="Q3742" t="str">
            <v>Produkt 3</v>
          </cell>
          <cell r="R3742" t="str">
            <v>KOVOVÝROBA KYJO</v>
          </cell>
          <cell r="S3742" t="str">
            <v>Morava</v>
          </cell>
          <cell r="T3742" t="str">
            <v>Jihlava</v>
          </cell>
          <cell r="U3742" t="str">
            <v>Brtnice</v>
          </cell>
          <cell r="V3742">
            <v>289</v>
          </cell>
          <cell r="W3742">
            <v>26</v>
          </cell>
          <cell r="X3742">
            <v>74</v>
          </cell>
          <cell r="Y3742">
            <v>1924</v>
          </cell>
          <cell r="Z3742">
            <v>0</v>
          </cell>
          <cell r="AA3742">
            <v>0</v>
          </cell>
          <cell r="AB3742">
            <v>1924</v>
          </cell>
          <cell r="AC3742">
            <v>0.04</v>
          </cell>
          <cell r="AD3742">
            <v>76.960000000000008</v>
          </cell>
        </row>
        <row r="3743">
          <cell r="A3743">
            <v>3720</v>
          </cell>
          <cell r="B3743" t="str">
            <v>ZA 009</v>
          </cell>
          <cell r="D3743" t="str">
            <v>Radek</v>
          </cell>
          <cell r="E3743" t="str">
            <v>Regl</v>
          </cell>
          <cell r="G3743" t="str">
            <v>Firemní výdaj</v>
          </cell>
          <cell r="H3743">
            <v>3464</v>
          </cell>
          <cell r="I3743" t="str">
            <v>Výroba</v>
          </cell>
          <cell r="J3743" t="str">
            <v>880816/5982</v>
          </cell>
          <cell r="K3743">
            <v>15000</v>
          </cell>
          <cell r="L3743">
            <v>2800</v>
          </cell>
          <cell r="M3743" t="str">
            <v>Mize</v>
          </cell>
          <cell r="N3743">
            <v>40201</v>
          </cell>
          <cell r="O3743" t="str">
            <v>3720-23012010-009</v>
          </cell>
          <cell r="P3743" t="str">
            <v>PL-5328-D-3</v>
          </cell>
          <cell r="Q3743" t="str">
            <v>Produkt 3</v>
          </cell>
          <cell r="R3743" t="str">
            <v>KOVOVÝROBA KYJO</v>
          </cell>
          <cell r="S3743" t="str">
            <v>Morava</v>
          </cell>
          <cell r="T3743" t="str">
            <v>Jihlava</v>
          </cell>
          <cell r="U3743" t="str">
            <v>Brtnice</v>
          </cell>
          <cell r="V3743">
            <v>289</v>
          </cell>
          <cell r="W3743">
            <v>158</v>
          </cell>
          <cell r="X3743">
            <v>61</v>
          </cell>
          <cell r="Y3743">
            <v>9638</v>
          </cell>
          <cell r="Z3743">
            <v>0</v>
          </cell>
          <cell r="AA3743">
            <v>0</v>
          </cell>
          <cell r="AB3743">
            <v>9638</v>
          </cell>
          <cell r="AC3743">
            <v>0.04</v>
          </cell>
          <cell r="AD3743">
            <v>385.52</v>
          </cell>
        </row>
        <row r="3744">
          <cell r="A3744">
            <v>3721</v>
          </cell>
          <cell r="B3744" t="str">
            <v>ZA 013</v>
          </cell>
          <cell r="D3744" t="str">
            <v>Pavla</v>
          </cell>
          <cell r="E3744" t="str">
            <v>Pavlíčková</v>
          </cell>
          <cell r="F3744" t="str">
            <v>DiS.</v>
          </cell>
          <cell r="G3744" t="str">
            <v>Firemní výdaj</v>
          </cell>
          <cell r="H3744">
            <v>7494</v>
          </cell>
          <cell r="I3744" t="str">
            <v>Výroba</v>
          </cell>
          <cell r="J3744" t="str">
            <v>855420/5506</v>
          </cell>
          <cell r="K3744">
            <v>20100</v>
          </cell>
          <cell r="L3744">
            <v>2300</v>
          </cell>
          <cell r="M3744" t="str">
            <v>Sokol</v>
          </cell>
          <cell r="N3744">
            <v>40201</v>
          </cell>
          <cell r="O3744" t="str">
            <v>3721-23012010-013</v>
          </cell>
          <cell r="P3744" t="str">
            <v>DE-7256-B-0</v>
          </cell>
          <cell r="Q3744" t="str">
            <v>Produkt 10</v>
          </cell>
          <cell r="R3744" t="str">
            <v>MIKOV</v>
          </cell>
          <cell r="S3744" t="str">
            <v>Slezsko</v>
          </cell>
          <cell r="T3744" t="str">
            <v>Karviná</v>
          </cell>
          <cell r="U3744" t="str">
            <v>Šenov</v>
          </cell>
          <cell r="V3744">
            <v>159</v>
          </cell>
          <cell r="W3744">
            <v>451</v>
          </cell>
          <cell r="X3744">
            <v>125</v>
          </cell>
          <cell r="Y3744">
            <v>56375</v>
          </cell>
          <cell r="Z3744">
            <v>0.02</v>
          </cell>
          <cell r="AA3744">
            <v>1127.5</v>
          </cell>
          <cell r="AB3744">
            <v>55247.5</v>
          </cell>
          <cell r="AC3744">
            <v>0.01</v>
          </cell>
          <cell r="AD3744">
            <v>552.47500000000002</v>
          </cell>
        </row>
        <row r="3745">
          <cell r="A3745">
            <v>3722</v>
          </cell>
          <cell r="B3745" t="str">
            <v>ZA 009</v>
          </cell>
          <cell r="D3745" t="str">
            <v>Radek</v>
          </cell>
          <cell r="E3745" t="str">
            <v>Regl</v>
          </cell>
          <cell r="G3745" t="str">
            <v>Cestovné</v>
          </cell>
          <cell r="H3745">
            <v>6202</v>
          </cell>
          <cell r="I3745" t="str">
            <v>Výroba</v>
          </cell>
          <cell r="J3745" t="str">
            <v>880816/5982</v>
          </cell>
          <cell r="K3745">
            <v>15000</v>
          </cell>
          <cell r="L3745">
            <v>2800</v>
          </cell>
          <cell r="M3745" t="str">
            <v>Mize</v>
          </cell>
          <cell r="N3745">
            <v>40203</v>
          </cell>
          <cell r="O3745" t="str">
            <v>3722-25012010-009</v>
          </cell>
          <cell r="P3745" t="str">
            <v>CZ-3834-C-3</v>
          </cell>
          <cell r="Q3745" t="str">
            <v>Produkt 3</v>
          </cell>
          <cell r="R3745" t="str">
            <v>KOVOVÝROBA KYJO</v>
          </cell>
          <cell r="S3745" t="str">
            <v>Morava</v>
          </cell>
          <cell r="T3745" t="str">
            <v>Jihlava</v>
          </cell>
          <cell r="U3745" t="str">
            <v>Brtnice</v>
          </cell>
          <cell r="V3745">
            <v>289</v>
          </cell>
          <cell r="W3745">
            <v>38</v>
          </cell>
          <cell r="X3745">
            <v>67</v>
          </cell>
          <cell r="Y3745">
            <v>2546</v>
          </cell>
          <cell r="Z3745">
            <v>0</v>
          </cell>
          <cell r="AA3745">
            <v>0</v>
          </cell>
          <cell r="AB3745">
            <v>2546</v>
          </cell>
          <cell r="AC3745">
            <v>0.04</v>
          </cell>
          <cell r="AD3745">
            <v>101.84</v>
          </cell>
        </row>
        <row r="3746">
          <cell r="A3746">
            <v>3723</v>
          </cell>
          <cell r="B3746" t="str">
            <v>ZA 012</v>
          </cell>
          <cell r="D3746" t="str">
            <v>Nikola</v>
          </cell>
          <cell r="E3746" t="str">
            <v>Tobiášová</v>
          </cell>
          <cell r="F3746" t="str">
            <v>BBA</v>
          </cell>
          <cell r="G3746" t="str">
            <v>Školení profesní</v>
          </cell>
          <cell r="H3746">
            <v>3534</v>
          </cell>
          <cell r="I3746" t="str">
            <v>Marketing</v>
          </cell>
          <cell r="J3746" t="str">
            <v>865520/5988</v>
          </cell>
          <cell r="K3746">
            <v>25000</v>
          </cell>
          <cell r="L3746">
            <v>1300</v>
          </cell>
          <cell r="M3746" t="str">
            <v>Sokol</v>
          </cell>
          <cell r="N3746">
            <v>40204</v>
          </cell>
          <cell r="O3746" t="str">
            <v>3723-26012010-012</v>
          </cell>
          <cell r="P3746" t="str">
            <v>DE-7919-A-2</v>
          </cell>
          <cell r="Q3746" t="str">
            <v>Produkt 2</v>
          </cell>
          <cell r="R3746" t="str">
            <v>MICRO SENZOR s.r.o.</v>
          </cell>
          <cell r="S3746" t="str">
            <v>Morava</v>
          </cell>
          <cell r="T3746" t="str">
            <v>Olomouc</v>
          </cell>
          <cell r="U3746" t="str">
            <v>Bílsko</v>
          </cell>
          <cell r="V3746">
            <v>160</v>
          </cell>
          <cell r="W3746">
            <v>119</v>
          </cell>
          <cell r="X3746">
            <v>151</v>
          </cell>
          <cell r="Y3746">
            <v>17969</v>
          </cell>
          <cell r="Z3746">
            <v>0</v>
          </cell>
          <cell r="AA3746">
            <v>0</v>
          </cell>
          <cell r="AB3746">
            <v>17969</v>
          </cell>
          <cell r="AC3746">
            <v>0.04</v>
          </cell>
          <cell r="AD3746">
            <v>718.76</v>
          </cell>
        </row>
        <row r="3747">
          <cell r="A3747">
            <v>3724</v>
          </cell>
          <cell r="B3747" t="str">
            <v>ZA 013</v>
          </cell>
          <cell r="D3747" t="str">
            <v>Pavla</v>
          </cell>
          <cell r="E3747" t="str">
            <v>Pavlíčková</v>
          </cell>
          <cell r="F3747" t="str">
            <v>DiS.</v>
          </cell>
          <cell r="G3747" t="str">
            <v>Cestovné</v>
          </cell>
          <cell r="H3747">
            <v>5414</v>
          </cell>
          <cell r="I3747" t="str">
            <v>Výroba</v>
          </cell>
          <cell r="J3747" t="str">
            <v>855420/5506</v>
          </cell>
          <cell r="K3747">
            <v>20100</v>
          </cell>
          <cell r="L3747">
            <v>2300</v>
          </cell>
          <cell r="M3747" t="str">
            <v>Sokol</v>
          </cell>
          <cell r="N3747">
            <v>40205</v>
          </cell>
          <cell r="O3747" t="str">
            <v>3724-27012010-013</v>
          </cell>
          <cell r="P3747" t="str">
            <v>AU-2867-A-2</v>
          </cell>
          <cell r="Q3747" t="str">
            <v>Produkt 2</v>
          </cell>
          <cell r="R3747" t="str">
            <v>KOVOVÝROBA LAŽ</v>
          </cell>
          <cell r="S3747" t="str">
            <v>Morava</v>
          </cell>
          <cell r="T3747" t="str">
            <v>Jihlava</v>
          </cell>
          <cell r="U3747" t="str">
            <v>Opatov</v>
          </cell>
          <cell r="V3747">
            <v>555</v>
          </cell>
          <cell r="W3747">
            <v>382</v>
          </cell>
          <cell r="X3747">
            <v>154</v>
          </cell>
          <cell r="Y3747">
            <v>58828</v>
          </cell>
          <cell r="Z3747">
            <v>0.08</v>
          </cell>
          <cell r="AA3747">
            <v>4706.24</v>
          </cell>
          <cell r="AB3747">
            <v>54121.760000000002</v>
          </cell>
          <cell r="AC3747">
            <v>0.02</v>
          </cell>
          <cell r="AD3747">
            <v>1082.4352000000001</v>
          </cell>
        </row>
        <row r="3748">
          <cell r="A3748">
            <v>3725</v>
          </cell>
          <cell r="B3748" t="str">
            <v>ZA 013</v>
          </cell>
          <cell r="D3748" t="str">
            <v>Pavla</v>
          </cell>
          <cell r="E3748" t="str">
            <v>Pavlíčková</v>
          </cell>
          <cell r="F3748" t="str">
            <v>DiS.</v>
          </cell>
          <cell r="G3748" t="str">
            <v>Školení profesní</v>
          </cell>
          <cell r="H3748">
            <v>4730</v>
          </cell>
          <cell r="I3748" t="str">
            <v>Výroba</v>
          </cell>
          <cell r="J3748" t="str">
            <v>855420/5506</v>
          </cell>
          <cell r="K3748">
            <v>20100</v>
          </cell>
          <cell r="L3748">
            <v>2300</v>
          </cell>
          <cell r="M3748" t="str">
            <v>Jakhel</v>
          </cell>
          <cell r="N3748">
            <v>40207</v>
          </cell>
          <cell r="O3748" t="str">
            <v>3725-29012010-013</v>
          </cell>
          <cell r="P3748" t="str">
            <v>PL-8565-B-4</v>
          </cell>
          <cell r="Q3748" t="str">
            <v>Produkt 4</v>
          </cell>
          <cell r="R3748" t="str">
            <v>KOVOVÝROBA LAŽ</v>
          </cell>
          <cell r="S3748" t="str">
            <v>Morava</v>
          </cell>
          <cell r="T3748" t="str">
            <v>Jihlava</v>
          </cell>
          <cell r="U3748" t="str">
            <v>Opatov</v>
          </cell>
          <cell r="V3748">
            <v>555</v>
          </cell>
          <cell r="W3748">
            <v>302</v>
          </cell>
          <cell r="X3748">
            <v>393</v>
          </cell>
          <cell r="Y3748">
            <v>118686</v>
          </cell>
          <cell r="Z3748">
            <v>7.0000000000000007E-2</v>
          </cell>
          <cell r="AA3748">
            <v>8308.02</v>
          </cell>
          <cell r="AB3748">
            <v>110377.98</v>
          </cell>
          <cell r="AC3748">
            <v>0.02</v>
          </cell>
          <cell r="AD3748">
            <v>2207.5596</v>
          </cell>
        </row>
        <row r="3749">
          <cell r="A3749">
            <v>3726</v>
          </cell>
          <cell r="B3749" t="str">
            <v>ZA 346</v>
          </cell>
          <cell r="D3749" t="str">
            <v>Libor</v>
          </cell>
          <cell r="E3749" t="str">
            <v>Janák</v>
          </cell>
          <cell r="G3749" t="str">
            <v>Školení jazyky</v>
          </cell>
          <cell r="H3749">
            <v>3562</v>
          </cell>
          <cell r="I3749" t="str">
            <v>Prodej B</v>
          </cell>
          <cell r="J3749" t="str">
            <v>671020/1344</v>
          </cell>
          <cell r="K3749">
            <v>14000</v>
          </cell>
          <cell r="L3749">
            <v>3600</v>
          </cell>
          <cell r="M3749" t="str">
            <v>Sokol</v>
          </cell>
          <cell r="N3749">
            <v>40207</v>
          </cell>
          <cell r="O3749" t="str">
            <v>3726-29012010-346</v>
          </cell>
          <cell r="P3749" t="str">
            <v>CZ-6168-C-8</v>
          </cell>
          <cell r="Q3749" t="str">
            <v>Produkt 8</v>
          </cell>
          <cell r="R3749" t="str">
            <v>MEZ VSET</v>
          </cell>
          <cell r="S3749" t="str">
            <v>Slezsko</v>
          </cell>
          <cell r="T3749" t="str">
            <v>Slezská Ostrava</v>
          </cell>
          <cell r="U3749" t="str">
            <v>Slezská Ostrava</v>
          </cell>
          <cell r="V3749">
            <v>42</v>
          </cell>
          <cell r="W3749">
            <v>199</v>
          </cell>
          <cell r="X3749">
            <v>55</v>
          </cell>
          <cell r="Y3749">
            <v>10945</v>
          </cell>
          <cell r="Z3749">
            <v>0</v>
          </cell>
          <cell r="AA3749">
            <v>0</v>
          </cell>
          <cell r="AB3749">
            <v>10945</v>
          </cell>
          <cell r="AC3749">
            <v>0.04</v>
          </cell>
          <cell r="AD3749">
            <v>437.8</v>
          </cell>
        </row>
        <row r="3750">
          <cell r="A3750">
            <v>3727</v>
          </cell>
          <cell r="B3750" t="str">
            <v>ZA 013</v>
          </cell>
          <cell r="D3750" t="str">
            <v>Pavla</v>
          </cell>
          <cell r="E3750" t="str">
            <v>Pavlíčková</v>
          </cell>
          <cell r="F3750" t="str">
            <v>DiS.</v>
          </cell>
          <cell r="G3750" t="str">
            <v>Školení jazyky</v>
          </cell>
          <cell r="H3750">
            <v>7964</v>
          </cell>
          <cell r="I3750" t="str">
            <v>Výroba</v>
          </cell>
          <cell r="J3750" t="str">
            <v>855420/5506</v>
          </cell>
          <cell r="K3750">
            <v>20100</v>
          </cell>
          <cell r="L3750">
            <v>2300</v>
          </cell>
          <cell r="M3750" t="str">
            <v>Mize</v>
          </cell>
          <cell r="N3750">
            <v>40209</v>
          </cell>
          <cell r="O3750" t="str">
            <v>3727-31012010-013</v>
          </cell>
          <cell r="P3750" t="str">
            <v>CZ-3907-A-6</v>
          </cell>
          <cell r="Q3750" t="str">
            <v>Produkt 6</v>
          </cell>
          <cell r="R3750" t="str">
            <v>KOVOVÝROBA LAŽ</v>
          </cell>
          <cell r="S3750" t="str">
            <v>Morava</v>
          </cell>
          <cell r="T3750" t="str">
            <v>Jihlava</v>
          </cell>
          <cell r="U3750" t="str">
            <v>Opatov</v>
          </cell>
          <cell r="V3750">
            <v>555</v>
          </cell>
          <cell r="W3750">
            <v>134</v>
          </cell>
          <cell r="X3750">
            <v>682</v>
          </cell>
          <cell r="Y3750">
            <v>91388</v>
          </cell>
          <cell r="Z3750">
            <v>0</v>
          </cell>
          <cell r="AA3750">
            <v>0</v>
          </cell>
          <cell r="AB3750">
            <v>91388</v>
          </cell>
          <cell r="AC3750">
            <v>0.04</v>
          </cell>
          <cell r="AD3750">
            <v>3655.52</v>
          </cell>
        </row>
        <row r="3751">
          <cell r="A3751">
            <v>3728</v>
          </cell>
          <cell r="B3751" t="str">
            <v>ZA 346</v>
          </cell>
          <cell r="D3751" t="str">
            <v>Libor</v>
          </cell>
          <cell r="E3751" t="str">
            <v>Janák</v>
          </cell>
          <cell r="G3751" t="str">
            <v>Telefon</v>
          </cell>
          <cell r="H3751">
            <v>2757</v>
          </cell>
          <cell r="I3751" t="str">
            <v>Prodej B</v>
          </cell>
          <cell r="J3751" t="str">
            <v>671020/1344</v>
          </cell>
          <cell r="K3751">
            <v>14000</v>
          </cell>
          <cell r="L3751">
            <v>3600</v>
          </cell>
          <cell r="M3751" t="str">
            <v>Kraus</v>
          </cell>
          <cell r="N3751">
            <v>40210</v>
          </cell>
          <cell r="O3751" t="str">
            <v>3728-01022010-346</v>
          </cell>
          <cell r="P3751" t="str">
            <v>DE-3644-A-4</v>
          </cell>
          <cell r="Q3751" t="str">
            <v>Produkt 4</v>
          </cell>
          <cell r="R3751" t="str">
            <v>MEZ VSET</v>
          </cell>
          <cell r="S3751" t="str">
            <v>Slezsko</v>
          </cell>
          <cell r="T3751" t="str">
            <v>Karviná</v>
          </cell>
          <cell r="U3751" t="str">
            <v>Dolní Lutyně</v>
          </cell>
          <cell r="V3751">
            <v>42</v>
          </cell>
          <cell r="W3751">
            <v>474</v>
          </cell>
          <cell r="X3751">
            <v>362</v>
          </cell>
          <cell r="Y3751">
            <v>171588</v>
          </cell>
          <cell r="Z3751">
            <v>0.02</v>
          </cell>
          <cell r="AA3751">
            <v>3431.76</v>
          </cell>
          <cell r="AB3751">
            <v>168156.24</v>
          </cell>
          <cell r="AC3751">
            <v>0.01</v>
          </cell>
          <cell r="AD3751">
            <v>1681.5624</v>
          </cell>
        </row>
        <row r="3752">
          <cell r="A3752">
            <v>3729</v>
          </cell>
          <cell r="B3752" t="str">
            <v>ZA 014</v>
          </cell>
          <cell r="D3752" t="str">
            <v>Eva</v>
          </cell>
          <cell r="E3752" t="str">
            <v>Pavlíčková</v>
          </cell>
          <cell r="G3752" t="str">
            <v>Cestovné</v>
          </cell>
          <cell r="H3752">
            <v>4382</v>
          </cell>
          <cell r="I3752" t="str">
            <v>Výroba</v>
          </cell>
          <cell r="J3752" t="str">
            <v>855220/5497</v>
          </cell>
          <cell r="K3752">
            <v>25000</v>
          </cell>
          <cell r="L3752">
            <v>1300</v>
          </cell>
          <cell r="M3752" t="str">
            <v>Mize</v>
          </cell>
          <cell r="N3752">
            <v>40211</v>
          </cell>
          <cell r="O3752" t="str">
            <v>3729-02022010-014</v>
          </cell>
          <cell r="P3752" t="str">
            <v>CZ-4168-B-8</v>
          </cell>
          <cell r="Q3752" t="str">
            <v>Produkt 8</v>
          </cell>
          <cell r="R3752" t="str">
            <v>KOVOVÝROBA LAŽ</v>
          </cell>
          <cell r="S3752" t="str">
            <v>Morava</v>
          </cell>
          <cell r="T3752" t="str">
            <v>Jihlava</v>
          </cell>
          <cell r="U3752" t="str">
            <v>Opatov</v>
          </cell>
          <cell r="V3752">
            <v>555</v>
          </cell>
          <cell r="W3752">
            <v>278</v>
          </cell>
          <cell r="X3752">
            <v>55</v>
          </cell>
          <cell r="Y3752">
            <v>15290</v>
          </cell>
          <cell r="Z3752">
            <v>0.06</v>
          </cell>
          <cell r="AA3752">
            <v>917.4</v>
          </cell>
          <cell r="AB3752">
            <v>14372.6</v>
          </cell>
          <cell r="AC3752">
            <v>0.02</v>
          </cell>
          <cell r="AD3752">
            <v>287.452</v>
          </cell>
        </row>
        <row r="3753">
          <cell r="A3753">
            <v>3730</v>
          </cell>
          <cell r="B3753" t="str">
            <v>ZA 017</v>
          </cell>
          <cell r="C3753" t="str">
            <v>Ing.</v>
          </cell>
          <cell r="D3753" t="str">
            <v>Jana</v>
          </cell>
          <cell r="E3753" t="str">
            <v>Tobiášová</v>
          </cell>
          <cell r="G3753" t="str">
            <v>Firemní výdaj</v>
          </cell>
          <cell r="H3753">
            <v>3837</v>
          </cell>
          <cell r="I3753" t="str">
            <v>Výroba</v>
          </cell>
          <cell r="J3753" t="str">
            <v>855604/5982</v>
          </cell>
          <cell r="K3753">
            <v>19500</v>
          </cell>
          <cell r="L3753">
            <v>1300</v>
          </cell>
          <cell r="M3753" t="str">
            <v>Kraus</v>
          </cell>
          <cell r="N3753">
            <v>40213</v>
          </cell>
          <cell r="O3753" t="str">
            <v>3730-04022010-017</v>
          </cell>
          <cell r="P3753" t="str">
            <v>DE-6019-A-7</v>
          </cell>
          <cell r="Q3753" t="str">
            <v>Produkt 7</v>
          </cell>
          <cell r="R3753" t="str">
            <v>KOVOVÝROBA LAŽ</v>
          </cell>
          <cell r="S3753" t="str">
            <v>Morava</v>
          </cell>
          <cell r="T3753" t="str">
            <v>Jihlava</v>
          </cell>
          <cell r="U3753" t="str">
            <v>Opatov</v>
          </cell>
          <cell r="V3753">
            <v>555</v>
          </cell>
          <cell r="W3753">
            <v>42</v>
          </cell>
          <cell r="X3753">
            <v>1200</v>
          </cell>
          <cell r="Y3753">
            <v>50400</v>
          </cell>
          <cell r="Z3753">
            <v>0</v>
          </cell>
          <cell r="AA3753">
            <v>0</v>
          </cell>
          <cell r="AB3753">
            <v>50400</v>
          </cell>
          <cell r="AC3753">
            <v>0.04</v>
          </cell>
          <cell r="AD3753">
            <v>2016</v>
          </cell>
        </row>
        <row r="3754">
          <cell r="A3754">
            <v>3731</v>
          </cell>
          <cell r="B3754" t="str">
            <v>ZA 346</v>
          </cell>
          <cell r="D3754" t="str">
            <v>Libor</v>
          </cell>
          <cell r="E3754" t="str">
            <v>Janák</v>
          </cell>
          <cell r="G3754" t="str">
            <v>Benzín</v>
          </cell>
          <cell r="H3754">
            <v>6273</v>
          </cell>
          <cell r="I3754" t="str">
            <v>Prodej B</v>
          </cell>
          <cell r="J3754" t="str">
            <v>671020/1344</v>
          </cell>
          <cell r="K3754">
            <v>14000</v>
          </cell>
          <cell r="L3754">
            <v>300</v>
          </cell>
          <cell r="M3754" t="str">
            <v>Mize</v>
          </cell>
          <cell r="N3754">
            <v>40213</v>
          </cell>
          <cell r="O3754" t="str">
            <v>3731-04022010-346</v>
          </cell>
          <cell r="P3754" t="str">
            <v>CZ-2959-B-3</v>
          </cell>
          <cell r="Q3754" t="str">
            <v>Produkt 3</v>
          </cell>
          <cell r="R3754" t="str">
            <v>MEZ VSET</v>
          </cell>
          <cell r="S3754" t="str">
            <v>Slezsko</v>
          </cell>
          <cell r="T3754" t="str">
            <v>Karviná</v>
          </cell>
          <cell r="U3754" t="str">
            <v>Dolní Lutyně</v>
          </cell>
          <cell r="V3754">
            <v>42</v>
          </cell>
          <cell r="W3754">
            <v>396</v>
          </cell>
          <cell r="X3754">
            <v>73</v>
          </cell>
          <cell r="Y3754">
            <v>28908</v>
          </cell>
          <cell r="Z3754">
            <v>0.1</v>
          </cell>
          <cell r="AA3754">
            <v>2890.8</v>
          </cell>
          <cell r="AB3754">
            <v>26017.200000000001</v>
          </cell>
          <cell r="AC3754">
            <v>0.03</v>
          </cell>
          <cell r="AD3754">
            <v>780.51599999999996</v>
          </cell>
        </row>
        <row r="3755">
          <cell r="A3755">
            <v>3732</v>
          </cell>
          <cell r="B3755" t="str">
            <v>ZA 016</v>
          </cell>
          <cell r="D3755" t="str">
            <v>Karel</v>
          </cell>
          <cell r="E3755" t="str">
            <v>Jarolím</v>
          </cell>
          <cell r="G3755" t="str">
            <v>Školení profesní</v>
          </cell>
          <cell r="H3755">
            <v>5293</v>
          </cell>
          <cell r="I3755" t="str">
            <v>Výroba</v>
          </cell>
          <cell r="J3755" t="str">
            <v>860628/5974</v>
          </cell>
          <cell r="K3755">
            <v>25000</v>
          </cell>
          <cell r="L3755">
            <v>300</v>
          </cell>
          <cell r="M3755" t="str">
            <v>Jakhel</v>
          </cell>
          <cell r="N3755">
            <v>40215</v>
          </cell>
          <cell r="O3755" t="str">
            <v>3732-06022010-016</v>
          </cell>
          <cell r="P3755" t="str">
            <v>CZ-8871-C-0</v>
          </cell>
          <cell r="Q3755" t="str">
            <v>Produkt 10</v>
          </cell>
          <cell r="R3755" t="str">
            <v>KOVOZET s.r.o.</v>
          </cell>
          <cell r="S3755" t="str">
            <v>Čechy</v>
          </cell>
          <cell r="T3755" t="str">
            <v>Opočno</v>
          </cell>
          <cell r="U3755" t="str">
            <v>Opočno</v>
          </cell>
          <cell r="V3755">
            <v>904</v>
          </cell>
          <cell r="W3755">
            <v>343</v>
          </cell>
          <cell r="X3755">
            <v>124</v>
          </cell>
          <cell r="Y3755">
            <v>42532</v>
          </cell>
          <cell r="Z3755">
            <v>7.0000000000000007E-2</v>
          </cell>
          <cell r="AA3755">
            <v>2977.2400000000002</v>
          </cell>
          <cell r="AB3755">
            <v>39554.76</v>
          </cell>
          <cell r="AC3755">
            <v>0.02</v>
          </cell>
          <cell r="AD3755">
            <v>791.09520000000009</v>
          </cell>
        </row>
        <row r="3756">
          <cell r="A3756">
            <v>3733</v>
          </cell>
          <cell r="B3756" t="str">
            <v>ZA 345</v>
          </cell>
          <cell r="D3756" t="str">
            <v>Petr</v>
          </cell>
          <cell r="E3756" t="str">
            <v>Sauer</v>
          </cell>
          <cell r="G3756" t="str">
            <v>Školení jazyky</v>
          </cell>
          <cell r="H3756">
            <v>6433</v>
          </cell>
          <cell r="I3756" t="str">
            <v>Prodej B</v>
          </cell>
          <cell r="J3756" t="str">
            <v>670808/6220</v>
          </cell>
          <cell r="K3756">
            <v>22000</v>
          </cell>
          <cell r="L3756">
            <v>1250</v>
          </cell>
          <cell r="M3756" t="str">
            <v>Mize</v>
          </cell>
          <cell r="N3756">
            <v>40216</v>
          </cell>
          <cell r="O3756" t="str">
            <v>3733-07022010-345</v>
          </cell>
          <cell r="P3756" t="str">
            <v>PL-8478-C-2</v>
          </cell>
          <cell r="Q3756" t="str">
            <v>Produkt 2</v>
          </cell>
          <cell r="R3756" t="str">
            <v>MEZ VSET</v>
          </cell>
          <cell r="S3756" t="str">
            <v>Slezsko</v>
          </cell>
          <cell r="T3756" t="str">
            <v>Slezská Ostrava</v>
          </cell>
          <cell r="U3756" t="str">
            <v>Slezská Ostrava</v>
          </cell>
          <cell r="V3756">
            <v>42</v>
          </cell>
          <cell r="W3756">
            <v>413</v>
          </cell>
          <cell r="X3756">
            <v>150</v>
          </cell>
          <cell r="Y3756">
            <v>61950</v>
          </cell>
          <cell r="Z3756">
            <v>0.1</v>
          </cell>
          <cell r="AA3756">
            <v>6195</v>
          </cell>
          <cell r="AB3756">
            <v>55755</v>
          </cell>
          <cell r="AC3756">
            <v>0.03</v>
          </cell>
          <cell r="AD3756">
            <v>1672.6499999999999</v>
          </cell>
        </row>
        <row r="3757">
          <cell r="A3757">
            <v>3734</v>
          </cell>
          <cell r="B3757" t="str">
            <v>ZA 016</v>
          </cell>
          <cell r="D3757" t="str">
            <v>Karel</v>
          </cell>
          <cell r="E3757" t="str">
            <v>Jarolím</v>
          </cell>
          <cell r="G3757" t="str">
            <v>Školení jazyky</v>
          </cell>
          <cell r="H3757">
            <v>341</v>
          </cell>
          <cell r="I3757" t="str">
            <v>Výroba</v>
          </cell>
          <cell r="J3757" t="str">
            <v>860628/5974</v>
          </cell>
          <cell r="K3757">
            <v>25000</v>
          </cell>
          <cell r="L3757">
            <v>300</v>
          </cell>
          <cell r="M3757" t="str">
            <v>Mize</v>
          </cell>
          <cell r="N3757">
            <v>40217</v>
          </cell>
          <cell r="O3757" t="str">
            <v>3734-08022010-016</v>
          </cell>
          <cell r="P3757" t="str">
            <v>DE-5881-B-3</v>
          </cell>
          <cell r="Q3757" t="str">
            <v>Produkt 3</v>
          </cell>
          <cell r="R3757" t="str">
            <v>KOVOZET s.r.o.</v>
          </cell>
          <cell r="S3757" t="str">
            <v>Čechy</v>
          </cell>
          <cell r="T3757" t="str">
            <v>Opočno</v>
          </cell>
          <cell r="U3757" t="str">
            <v>Opočno</v>
          </cell>
          <cell r="V3757">
            <v>904</v>
          </cell>
          <cell r="W3757">
            <v>265</v>
          </cell>
          <cell r="X3757">
            <v>74</v>
          </cell>
          <cell r="Y3757">
            <v>19610</v>
          </cell>
          <cell r="Z3757">
            <v>0.03</v>
          </cell>
          <cell r="AA3757">
            <v>588.29999999999995</v>
          </cell>
          <cell r="AB3757">
            <v>19021.7</v>
          </cell>
          <cell r="AC3757">
            <v>0.01</v>
          </cell>
          <cell r="AD3757">
            <v>190.21700000000001</v>
          </cell>
        </row>
        <row r="3758">
          <cell r="A3758">
            <v>3735</v>
          </cell>
          <cell r="B3758" t="str">
            <v>ZA 016</v>
          </cell>
          <cell r="D3758" t="str">
            <v>Karel</v>
          </cell>
          <cell r="E3758" t="str">
            <v>Jarolím</v>
          </cell>
          <cell r="G3758" t="str">
            <v>Cestovné</v>
          </cell>
          <cell r="H3758">
            <v>4286</v>
          </cell>
          <cell r="I3758" t="str">
            <v>Výroba</v>
          </cell>
          <cell r="J3758" t="str">
            <v>860628/5974</v>
          </cell>
          <cell r="K3758">
            <v>25000</v>
          </cell>
          <cell r="L3758">
            <v>300</v>
          </cell>
          <cell r="M3758" t="str">
            <v>Mize</v>
          </cell>
          <cell r="N3758">
            <v>40219</v>
          </cell>
          <cell r="O3758" t="str">
            <v>3735-10022010-016</v>
          </cell>
          <cell r="P3758" t="str">
            <v>AU-8192-D-7</v>
          </cell>
          <cell r="Q3758" t="str">
            <v>Produkt 7</v>
          </cell>
          <cell r="R3758" t="str">
            <v>KOVOZET s.r.o.</v>
          </cell>
          <cell r="S3758" t="str">
            <v>Čechy</v>
          </cell>
          <cell r="T3758" t="str">
            <v>Opočno</v>
          </cell>
          <cell r="U3758" t="str">
            <v>Opočno</v>
          </cell>
          <cell r="V3758">
            <v>904</v>
          </cell>
          <cell r="W3758">
            <v>122</v>
          </cell>
          <cell r="X3758">
            <v>1200</v>
          </cell>
          <cell r="Y3758">
            <v>146400</v>
          </cell>
          <cell r="Z3758">
            <v>0</v>
          </cell>
          <cell r="AA3758">
            <v>0</v>
          </cell>
          <cell r="AB3758">
            <v>146400</v>
          </cell>
          <cell r="AC3758">
            <v>0.04</v>
          </cell>
          <cell r="AD3758">
            <v>5856</v>
          </cell>
        </row>
        <row r="3759">
          <cell r="A3759">
            <v>3736</v>
          </cell>
          <cell r="B3759" t="str">
            <v>ZA 017</v>
          </cell>
          <cell r="C3759" t="str">
            <v>Ing.</v>
          </cell>
          <cell r="D3759" t="str">
            <v>Jana</v>
          </cell>
          <cell r="E3759" t="str">
            <v>Tobiášová</v>
          </cell>
          <cell r="G3759" t="str">
            <v>Cestovné</v>
          </cell>
          <cell r="H3759">
            <v>5266</v>
          </cell>
          <cell r="I3759" t="str">
            <v>Výroba</v>
          </cell>
          <cell r="J3759" t="str">
            <v>855604/5982</v>
          </cell>
          <cell r="K3759">
            <v>19500</v>
          </cell>
          <cell r="L3759">
            <v>1300</v>
          </cell>
          <cell r="M3759" t="str">
            <v>Mize</v>
          </cell>
          <cell r="N3759">
            <v>40219</v>
          </cell>
          <cell r="O3759" t="str">
            <v>3736-10022010-017</v>
          </cell>
          <cell r="P3759" t="str">
            <v>CZ-5349-D-7</v>
          </cell>
          <cell r="Q3759" t="str">
            <v>Produkt 7</v>
          </cell>
          <cell r="R3759" t="str">
            <v>MEZ OLOHOL</v>
          </cell>
          <cell r="S3759" t="str">
            <v>Morava</v>
          </cell>
          <cell r="T3759" t="str">
            <v>Frýdek-Místek</v>
          </cell>
          <cell r="U3759" t="str">
            <v>Staříč</v>
          </cell>
          <cell r="V3759">
            <v>504</v>
          </cell>
          <cell r="W3759">
            <v>150</v>
          </cell>
          <cell r="X3759">
            <v>1200</v>
          </cell>
          <cell r="Y3759">
            <v>180000</v>
          </cell>
          <cell r="Z3759">
            <v>0</v>
          </cell>
          <cell r="AA3759">
            <v>0</v>
          </cell>
          <cell r="AB3759">
            <v>180000</v>
          </cell>
          <cell r="AC3759">
            <v>0.04</v>
          </cell>
          <cell r="AD3759">
            <v>7200</v>
          </cell>
        </row>
        <row r="3760">
          <cell r="A3760">
            <v>3737</v>
          </cell>
          <cell r="B3760" t="str">
            <v>ZA 016</v>
          </cell>
          <cell r="D3760" t="str">
            <v>Karel</v>
          </cell>
          <cell r="E3760" t="str">
            <v>Jarolím</v>
          </cell>
          <cell r="G3760" t="str">
            <v>Školení profesní</v>
          </cell>
          <cell r="H3760">
            <v>2337</v>
          </cell>
          <cell r="I3760" t="str">
            <v>Výroba</v>
          </cell>
          <cell r="J3760" t="str">
            <v>860628/5974</v>
          </cell>
          <cell r="K3760">
            <v>25000</v>
          </cell>
          <cell r="L3760">
            <v>300</v>
          </cell>
          <cell r="M3760" t="str">
            <v>Mize</v>
          </cell>
          <cell r="N3760">
            <v>40221</v>
          </cell>
          <cell r="O3760" t="str">
            <v>3737-12022010-016</v>
          </cell>
          <cell r="P3760" t="str">
            <v>DE-3636-A-8</v>
          </cell>
          <cell r="Q3760" t="str">
            <v>Produkt 8</v>
          </cell>
          <cell r="R3760" t="str">
            <v>KOVOZET s.r.o.</v>
          </cell>
          <cell r="S3760" t="str">
            <v>Čechy</v>
          </cell>
          <cell r="T3760" t="str">
            <v>Opočno</v>
          </cell>
          <cell r="U3760" t="str">
            <v>Opočno</v>
          </cell>
          <cell r="V3760">
            <v>904</v>
          </cell>
          <cell r="W3760">
            <v>400</v>
          </cell>
          <cell r="X3760">
            <v>55</v>
          </cell>
          <cell r="Y3760">
            <v>22000</v>
          </cell>
          <cell r="Z3760">
            <v>0</v>
          </cell>
          <cell r="AA3760">
            <v>0</v>
          </cell>
          <cell r="AB3760">
            <v>22000</v>
          </cell>
          <cell r="AC3760">
            <v>0.04</v>
          </cell>
          <cell r="AD3760">
            <v>880</v>
          </cell>
        </row>
        <row r="3761">
          <cell r="A3761">
            <v>3738</v>
          </cell>
          <cell r="B3761" t="str">
            <v>ZA 017</v>
          </cell>
          <cell r="C3761" t="str">
            <v>Ing.</v>
          </cell>
          <cell r="D3761" t="str">
            <v>Jana</v>
          </cell>
          <cell r="E3761" t="str">
            <v>Tobiášová</v>
          </cell>
          <cell r="G3761" t="str">
            <v>Školení profesní</v>
          </cell>
          <cell r="H3761">
            <v>1401</v>
          </cell>
          <cell r="I3761" t="str">
            <v>Výroba</v>
          </cell>
          <cell r="J3761" t="str">
            <v>855604/5982</v>
          </cell>
          <cell r="K3761">
            <v>19500</v>
          </cell>
          <cell r="L3761">
            <v>1300</v>
          </cell>
          <cell r="M3761" t="str">
            <v>Sokol</v>
          </cell>
          <cell r="N3761">
            <v>40222</v>
          </cell>
          <cell r="O3761" t="str">
            <v>3738-13022010-017</v>
          </cell>
          <cell r="P3761" t="str">
            <v>PL-2293-C-4</v>
          </cell>
          <cell r="Q3761" t="str">
            <v>Produkt 4</v>
          </cell>
          <cell r="R3761" t="str">
            <v>MEZ OLOHOL</v>
          </cell>
          <cell r="S3761" t="str">
            <v>Morava</v>
          </cell>
          <cell r="T3761" t="str">
            <v>Frýdek-Místek</v>
          </cell>
          <cell r="U3761" t="str">
            <v>Staříč</v>
          </cell>
          <cell r="V3761">
            <v>504</v>
          </cell>
          <cell r="W3761">
            <v>232</v>
          </cell>
          <cell r="X3761">
            <v>354</v>
          </cell>
          <cell r="Y3761">
            <v>82128</v>
          </cell>
          <cell r="Z3761">
            <v>0.03</v>
          </cell>
          <cell r="AA3761">
            <v>2463.8399999999997</v>
          </cell>
          <cell r="AB3761">
            <v>79664.160000000003</v>
          </cell>
          <cell r="AC3761">
            <v>0.01</v>
          </cell>
          <cell r="AD3761">
            <v>796.64160000000004</v>
          </cell>
        </row>
        <row r="3762">
          <cell r="A3762">
            <v>3739</v>
          </cell>
          <cell r="B3762" t="str">
            <v>ZA 178</v>
          </cell>
          <cell r="D3762" t="str">
            <v>Daniel</v>
          </cell>
          <cell r="E3762" t="str">
            <v>Kachlíř</v>
          </cell>
          <cell r="G3762" t="str">
            <v>Školení profesní</v>
          </cell>
          <cell r="H3762">
            <v>1959</v>
          </cell>
          <cell r="I3762" t="str">
            <v>Prodej B</v>
          </cell>
          <cell r="J3762" t="str">
            <v>470909/186</v>
          </cell>
          <cell r="K3762">
            <v>22000</v>
          </cell>
          <cell r="L3762">
            <v>1600</v>
          </cell>
          <cell r="M3762" t="str">
            <v>Sokol</v>
          </cell>
          <cell r="N3762">
            <v>40223</v>
          </cell>
          <cell r="O3762" t="str">
            <v>3739-14022010-178</v>
          </cell>
          <cell r="P3762" t="str">
            <v>PL-6090-B-4</v>
          </cell>
          <cell r="Q3762" t="str">
            <v>Produkt 4</v>
          </cell>
          <cell r="R3762" t="str">
            <v>KOVOZET s.r.o.</v>
          </cell>
          <cell r="S3762" t="str">
            <v>Čechy</v>
          </cell>
          <cell r="T3762" t="str">
            <v>Opočno</v>
          </cell>
          <cell r="U3762" t="str">
            <v>Opočno</v>
          </cell>
          <cell r="V3762">
            <v>904</v>
          </cell>
          <cell r="W3762">
            <v>283</v>
          </cell>
          <cell r="X3762">
            <v>392</v>
          </cell>
          <cell r="Y3762">
            <v>110936</v>
          </cell>
          <cell r="Z3762">
            <v>0.02</v>
          </cell>
          <cell r="AA3762">
            <v>2218.7200000000003</v>
          </cell>
          <cell r="AB3762">
            <v>108717.28</v>
          </cell>
          <cell r="AC3762">
            <v>0.01</v>
          </cell>
          <cell r="AD3762">
            <v>1087.1728000000001</v>
          </cell>
        </row>
        <row r="3763">
          <cell r="A3763">
            <v>3740</v>
          </cell>
          <cell r="B3763" t="str">
            <v>ZA 008</v>
          </cell>
          <cell r="C3763" t="str">
            <v>Ing.</v>
          </cell>
          <cell r="D3763" t="str">
            <v>Pavel</v>
          </cell>
          <cell r="E3763" t="str">
            <v>Halama</v>
          </cell>
          <cell r="G3763" t="str">
            <v>Telefon</v>
          </cell>
          <cell r="H3763">
            <v>4292</v>
          </cell>
          <cell r="I3763" t="str">
            <v>Obchod</v>
          </cell>
          <cell r="J3763" t="str">
            <v>890921/6261</v>
          </cell>
          <cell r="K3763">
            <v>23000</v>
          </cell>
          <cell r="L3763">
            <v>1300</v>
          </cell>
          <cell r="M3763" t="str">
            <v>Kraus</v>
          </cell>
          <cell r="N3763">
            <v>40225</v>
          </cell>
          <cell r="O3763" t="str">
            <v>3740-16022010-008</v>
          </cell>
          <cell r="P3763" t="str">
            <v>CZ-4759-A-2</v>
          </cell>
          <cell r="Q3763" t="str">
            <v>Produkt 2</v>
          </cell>
          <cell r="R3763" t="str">
            <v>KPS MORAVSKÉ BUDĚ</v>
          </cell>
          <cell r="S3763" t="str">
            <v>Morava</v>
          </cell>
          <cell r="T3763" t="str">
            <v>Brno</v>
          </cell>
          <cell r="U3763" t="str">
            <v>Brno</v>
          </cell>
          <cell r="V3763">
            <v>419</v>
          </cell>
          <cell r="W3763">
            <v>273</v>
          </cell>
          <cell r="X3763">
            <v>153</v>
          </cell>
          <cell r="Y3763">
            <v>41769</v>
          </cell>
          <cell r="Z3763">
            <v>0</v>
          </cell>
          <cell r="AA3763">
            <v>0</v>
          </cell>
          <cell r="AB3763">
            <v>41769</v>
          </cell>
          <cell r="AC3763">
            <v>0.04</v>
          </cell>
          <cell r="AD3763">
            <v>1670.76</v>
          </cell>
        </row>
        <row r="3764">
          <cell r="A3764">
            <v>3741</v>
          </cell>
          <cell r="B3764" t="str">
            <v>ZA 017</v>
          </cell>
          <cell r="C3764" t="str">
            <v>Ing.</v>
          </cell>
          <cell r="D3764" t="str">
            <v>Jana</v>
          </cell>
          <cell r="E3764" t="str">
            <v>Tobiášová</v>
          </cell>
          <cell r="G3764" t="str">
            <v>Školení jazyky</v>
          </cell>
          <cell r="H3764">
            <v>4693</v>
          </cell>
          <cell r="I3764" t="str">
            <v>Výroba</v>
          </cell>
          <cell r="J3764" t="str">
            <v>855604/5982</v>
          </cell>
          <cell r="K3764">
            <v>19500</v>
          </cell>
          <cell r="L3764">
            <v>1300</v>
          </cell>
          <cell r="M3764" t="str">
            <v>Mize</v>
          </cell>
          <cell r="N3764">
            <v>40225</v>
          </cell>
          <cell r="O3764" t="str">
            <v>3741-16022010-017</v>
          </cell>
          <cell r="P3764" t="str">
            <v>AU-4364-D-2</v>
          </cell>
          <cell r="Q3764" t="str">
            <v>Produkt 2</v>
          </cell>
          <cell r="R3764" t="str">
            <v>MEZ OLOHOL</v>
          </cell>
          <cell r="S3764" t="str">
            <v>Morava</v>
          </cell>
          <cell r="T3764" t="str">
            <v>Frýdek-Místek</v>
          </cell>
          <cell r="U3764" t="str">
            <v>Staříč</v>
          </cell>
          <cell r="V3764">
            <v>504</v>
          </cell>
          <cell r="W3764">
            <v>98</v>
          </cell>
          <cell r="X3764">
            <v>155</v>
          </cell>
          <cell r="Y3764">
            <v>15190</v>
          </cell>
          <cell r="Z3764">
            <v>0</v>
          </cell>
          <cell r="AA3764">
            <v>0</v>
          </cell>
          <cell r="AB3764">
            <v>15190</v>
          </cell>
          <cell r="AC3764">
            <v>0.04</v>
          </cell>
          <cell r="AD3764">
            <v>607.6</v>
          </cell>
        </row>
        <row r="3765">
          <cell r="A3765">
            <v>3742</v>
          </cell>
          <cell r="B3765" t="str">
            <v>ZA 017</v>
          </cell>
          <cell r="C3765" t="str">
            <v>Ing.</v>
          </cell>
          <cell r="D3765" t="str">
            <v>Jana</v>
          </cell>
          <cell r="E3765" t="str">
            <v>Tobiášová</v>
          </cell>
          <cell r="G3765" t="str">
            <v>Cestovné</v>
          </cell>
          <cell r="H3765">
            <v>888</v>
          </cell>
          <cell r="I3765" t="str">
            <v>Výroba</v>
          </cell>
          <cell r="J3765" t="str">
            <v>855604/5982</v>
          </cell>
          <cell r="K3765">
            <v>19500</v>
          </cell>
          <cell r="L3765">
            <v>1300</v>
          </cell>
          <cell r="M3765" t="str">
            <v>Kraus</v>
          </cell>
          <cell r="N3765">
            <v>40227</v>
          </cell>
          <cell r="O3765" t="str">
            <v>3742-18022010-017</v>
          </cell>
          <cell r="P3765" t="str">
            <v>CZ-6814-A-2</v>
          </cell>
          <cell r="Q3765" t="str">
            <v>Produkt 2</v>
          </cell>
          <cell r="R3765" t="str">
            <v>KPS MORAVSKÉ BUDĚ</v>
          </cell>
          <cell r="S3765" t="str">
            <v>Morava</v>
          </cell>
          <cell r="T3765" t="str">
            <v>Brno</v>
          </cell>
          <cell r="U3765" t="str">
            <v>Brno</v>
          </cell>
          <cell r="V3765">
            <v>419</v>
          </cell>
          <cell r="W3765">
            <v>446</v>
          </cell>
          <cell r="X3765">
            <v>159</v>
          </cell>
          <cell r="Y3765">
            <v>70914</v>
          </cell>
          <cell r="Z3765">
            <v>0.08</v>
          </cell>
          <cell r="AA3765">
            <v>5673.12</v>
          </cell>
          <cell r="AB3765">
            <v>65240.88</v>
          </cell>
          <cell r="AC3765">
            <v>0.02</v>
          </cell>
          <cell r="AD3765">
            <v>1304.8176000000001</v>
          </cell>
        </row>
        <row r="3766">
          <cell r="A3766">
            <v>3743</v>
          </cell>
          <cell r="B3766" t="str">
            <v>ZA 017</v>
          </cell>
          <cell r="C3766" t="str">
            <v>Ing.</v>
          </cell>
          <cell r="D3766" t="str">
            <v>Jana</v>
          </cell>
          <cell r="E3766" t="str">
            <v>Tobiášová</v>
          </cell>
          <cell r="G3766" t="str">
            <v>Školení profesní</v>
          </cell>
          <cell r="H3766">
            <v>5137</v>
          </cell>
          <cell r="I3766" t="str">
            <v>Výroba</v>
          </cell>
          <cell r="J3766" t="str">
            <v>855604/5982</v>
          </cell>
          <cell r="K3766">
            <v>19500</v>
          </cell>
          <cell r="L3766">
            <v>1300</v>
          </cell>
          <cell r="M3766" t="str">
            <v>Mize</v>
          </cell>
          <cell r="N3766">
            <v>40228</v>
          </cell>
          <cell r="O3766" t="str">
            <v>3743-19022010-017</v>
          </cell>
          <cell r="P3766" t="str">
            <v>CZ-4322-D-0</v>
          </cell>
          <cell r="Q3766" t="str">
            <v>Produkt 10</v>
          </cell>
          <cell r="R3766" t="str">
            <v>MEZ OLOHOL</v>
          </cell>
          <cell r="S3766" t="str">
            <v>Morava</v>
          </cell>
          <cell r="T3766" t="str">
            <v>Frýdek-Místek</v>
          </cell>
          <cell r="U3766" t="str">
            <v>Staříč</v>
          </cell>
          <cell r="V3766">
            <v>504</v>
          </cell>
          <cell r="W3766">
            <v>144</v>
          </cell>
          <cell r="X3766">
            <v>124</v>
          </cell>
          <cell r="Y3766">
            <v>17856</v>
          </cell>
          <cell r="Z3766">
            <v>0.02</v>
          </cell>
          <cell r="AA3766">
            <v>357.12</v>
          </cell>
          <cell r="AB3766">
            <v>17498.88</v>
          </cell>
          <cell r="AC3766">
            <v>0.01</v>
          </cell>
          <cell r="AD3766">
            <v>174.98880000000003</v>
          </cell>
        </row>
        <row r="3767">
          <cell r="A3767">
            <v>3744</v>
          </cell>
          <cell r="B3767" t="str">
            <v>ZA 017</v>
          </cell>
          <cell r="C3767" t="str">
            <v>Ing.</v>
          </cell>
          <cell r="D3767" t="str">
            <v>Jana</v>
          </cell>
          <cell r="E3767" t="str">
            <v>Tobiášová</v>
          </cell>
          <cell r="G3767" t="str">
            <v>Školení jazyky</v>
          </cell>
          <cell r="H3767">
            <v>5953</v>
          </cell>
          <cell r="I3767" t="str">
            <v>Výroba</v>
          </cell>
          <cell r="J3767" t="str">
            <v>855604/5982</v>
          </cell>
          <cell r="K3767">
            <v>19500</v>
          </cell>
          <cell r="L3767">
            <v>1300</v>
          </cell>
          <cell r="M3767" t="str">
            <v>Jakhel</v>
          </cell>
          <cell r="N3767">
            <v>40229</v>
          </cell>
          <cell r="O3767" t="str">
            <v>3744-20022010-017</v>
          </cell>
          <cell r="P3767" t="str">
            <v>CZ-9678-B-4</v>
          </cell>
          <cell r="Q3767" t="str">
            <v>Produkt 4</v>
          </cell>
          <cell r="R3767" t="str">
            <v>KPS MORAVSKÉ BUDĚ</v>
          </cell>
          <cell r="S3767" t="str">
            <v>Morava</v>
          </cell>
          <cell r="T3767" t="str">
            <v>Brno</v>
          </cell>
          <cell r="U3767" t="str">
            <v>Brno</v>
          </cell>
          <cell r="V3767">
            <v>419</v>
          </cell>
          <cell r="W3767">
            <v>62</v>
          </cell>
          <cell r="X3767">
            <v>352</v>
          </cell>
          <cell r="Y3767">
            <v>21824</v>
          </cell>
          <cell r="Z3767">
            <v>0</v>
          </cell>
          <cell r="AA3767">
            <v>0</v>
          </cell>
          <cell r="AB3767">
            <v>21824</v>
          </cell>
          <cell r="AC3767">
            <v>0.04</v>
          </cell>
          <cell r="AD3767">
            <v>872.96</v>
          </cell>
        </row>
        <row r="3768">
          <cell r="A3768">
            <v>3745</v>
          </cell>
          <cell r="B3768" t="str">
            <v>ZA 002</v>
          </cell>
          <cell r="C3768" t="str">
            <v>Mgr.</v>
          </cell>
          <cell r="D3768" t="str">
            <v>Jan</v>
          </cell>
          <cell r="E3768" t="str">
            <v>Vodička</v>
          </cell>
          <cell r="G3768" t="str">
            <v>Cestovné</v>
          </cell>
          <cell r="H3768">
            <v>4173</v>
          </cell>
          <cell r="I3768" t="str">
            <v>Prodej A</v>
          </cell>
          <cell r="J3768" t="str">
            <v>830420/5778</v>
          </cell>
          <cell r="K3768">
            <v>25000</v>
          </cell>
          <cell r="L3768">
            <v>1600</v>
          </cell>
          <cell r="M3768" t="str">
            <v>Sokol</v>
          </cell>
          <cell r="N3768">
            <v>40231</v>
          </cell>
          <cell r="O3768" t="str">
            <v>3745-22022010-002</v>
          </cell>
          <cell r="P3768" t="str">
            <v>CZ-9028-C-8</v>
          </cell>
          <cell r="Q3768" t="str">
            <v>Produkt 8</v>
          </cell>
          <cell r="R3768" t="str">
            <v>MEZ OLOHOL</v>
          </cell>
          <cell r="S3768" t="str">
            <v>Morava</v>
          </cell>
          <cell r="T3768" t="str">
            <v>Frýdek-Místek</v>
          </cell>
          <cell r="U3768" t="str">
            <v>Staříč</v>
          </cell>
          <cell r="V3768">
            <v>504</v>
          </cell>
          <cell r="W3768">
            <v>212</v>
          </cell>
          <cell r="X3768">
            <v>55</v>
          </cell>
          <cell r="Y3768">
            <v>11660</v>
          </cell>
          <cell r="Z3768">
            <v>0</v>
          </cell>
          <cell r="AA3768">
            <v>0</v>
          </cell>
          <cell r="AB3768">
            <v>11660</v>
          </cell>
          <cell r="AC3768">
            <v>0.04</v>
          </cell>
          <cell r="AD3768">
            <v>466.40000000000003</v>
          </cell>
        </row>
        <row r="3769">
          <cell r="A3769">
            <v>3746</v>
          </cell>
          <cell r="B3769" t="str">
            <v>ZA 017</v>
          </cell>
          <cell r="C3769" t="str">
            <v>Ing.</v>
          </cell>
          <cell r="D3769" t="str">
            <v>Jana</v>
          </cell>
          <cell r="E3769" t="str">
            <v>Tobiášová</v>
          </cell>
          <cell r="G3769" t="str">
            <v>Telefon</v>
          </cell>
          <cell r="H3769">
            <v>582</v>
          </cell>
          <cell r="I3769" t="str">
            <v>Výroba</v>
          </cell>
          <cell r="J3769" t="str">
            <v>855604/5982</v>
          </cell>
          <cell r="K3769">
            <v>19500</v>
          </cell>
          <cell r="L3769">
            <v>1300</v>
          </cell>
          <cell r="M3769" t="str">
            <v>Mize</v>
          </cell>
          <cell r="N3769">
            <v>40231</v>
          </cell>
          <cell r="O3769" t="str">
            <v>3746-22022010-017</v>
          </cell>
          <cell r="P3769" t="str">
            <v>PL-6781-A-4</v>
          </cell>
          <cell r="Q3769" t="str">
            <v>Produkt 4</v>
          </cell>
          <cell r="R3769" t="str">
            <v>KPS MORAVSKÉ BUDĚ</v>
          </cell>
          <cell r="S3769" t="str">
            <v>Morava</v>
          </cell>
          <cell r="T3769" t="str">
            <v>Brno</v>
          </cell>
          <cell r="U3769" t="str">
            <v>Brno</v>
          </cell>
          <cell r="V3769">
            <v>419</v>
          </cell>
          <cell r="W3769">
            <v>375</v>
          </cell>
          <cell r="X3769">
            <v>352</v>
          </cell>
          <cell r="Y3769">
            <v>132000</v>
          </cell>
          <cell r="Z3769">
            <v>0.09</v>
          </cell>
          <cell r="AA3769">
            <v>11880</v>
          </cell>
          <cell r="AB3769">
            <v>120120</v>
          </cell>
          <cell r="AC3769">
            <v>0.02</v>
          </cell>
          <cell r="AD3769">
            <v>2402.4</v>
          </cell>
        </row>
        <row r="3770">
          <cell r="A3770">
            <v>3747</v>
          </cell>
          <cell r="B3770" t="str">
            <v>ZA 017</v>
          </cell>
          <cell r="C3770" t="str">
            <v>Ing.</v>
          </cell>
          <cell r="D3770" t="str">
            <v>Jana</v>
          </cell>
          <cell r="E3770" t="str">
            <v>Tobiášová</v>
          </cell>
          <cell r="G3770" t="str">
            <v>Benzín</v>
          </cell>
          <cell r="H3770">
            <v>2139</v>
          </cell>
          <cell r="I3770" t="str">
            <v>Výroba</v>
          </cell>
          <cell r="J3770" t="str">
            <v>855604/5982</v>
          </cell>
          <cell r="K3770">
            <v>19500</v>
          </cell>
          <cell r="L3770">
            <v>1300</v>
          </cell>
          <cell r="M3770" t="str">
            <v>Mize</v>
          </cell>
          <cell r="N3770">
            <v>40233</v>
          </cell>
          <cell r="O3770" t="str">
            <v>3747-24022010-017</v>
          </cell>
          <cell r="P3770" t="str">
            <v>DE-2658-D-8</v>
          </cell>
          <cell r="Q3770" t="str">
            <v>Produkt 8</v>
          </cell>
          <cell r="R3770" t="str">
            <v>KPS MORAVSKÉ BUDĚ</v>
          </cell>
          <cell r="S3770" t="str">
            <v>Morava</v>
          </cell>
          <cell r="T3770" t="str">
            <v>Brno</v>
          </cell>
          <cell r="U3770" t="str">
            <v>Brno</v>
          </cell>
          <cell r="V3770">
            <v>419</v>
          </cell>
          <cell r="W3770">
            <v>469</v>
          </cell>
          <cell r="X3770">
            <v>55</v>
          </cell>
          <cell r="Y3770">
            <v>25795</v>
          </cell>
          <cell r="Z3770">
            <v>7.0000000000000007E-2</v>
          </cell>
          <cell r="AA3770">
            <v>1805.65</v>
          </cell>
          <cell r="AB3770">
            <v>23989.35</v>
          </cell>
          <cell r="AC3770">
            <v>0.02</v>
          </cell>
          <cell r="AD3770">
            <v>479.78699999999998</v>
          </cell>
        </row>
        <row r="3771">
          <cell r="A3771">
            <v>3748</v>
          </cell>
          <cell r="B3771" t="str">
            <v>ZA 222</v>
          </cell>
          <cell r="D3771" t="str">
            <v>Jiří</v>
          </cell>
          <cell r="E3771" t="str">
            <v>Jampílek</v>
          </cell>
          <cell r="G3771" t="str">
            <v>Školení jazyky</v>
          </cell>
          <cell r="H3771">
            <v>753</v>
          </cell>
          <cell r="I3771" t="str">
            <v>Prodej B</v>
          </cell>
          <cell r="J3771" t="str">
            <v>610424/3079</v>
          </cell>
          <cell r="K3771">
            <v>15500</v>
          </cell>
          <cell r="L3771">
            <v>3600</v>
          </cell>
          <cell r="M3771" t="str">
            <v>Sokol</v>
          </cell>
          <cell r="N3771">
            <v>40234</v>
          </cell>
          <cell r="O3771" t="str">
            <v>3748-25022010-222</v>
          </cell>
          <cell r="P3771" t="str">
            <v>CZ-7121-B-4</v>
          </cell>
          <cell r="Q3771" t="str">
            <v>Produkt 4</v>
          </cell>
          <cell r="R3771" t="str">
            <v>METRA BLANSKO a.s.</v>
          </cell>
          <cell r="S3771" t="str">
            <v>Čechy</v>
          </cell>
          <cell r="T3771" t="str">
            <v>Cheb</v>
          </cell>
          <cell r="U3771" t="str">
            <v>Cheb</v>
          </cell>
          <cell r="V3771">
            <v>905</v>
          </cell>
          <cell r="W3771">
            <v>326</v>
          </cell>
          <cell r="X3771">
            <v>360</v>
          </cell>
          <cell r="Y3771">
            <v>117360</v>
          </cell>
          <cell r="Z3771">
            <v>0.06</v>
          </cell>
          <cell r="AA3771">
            <v>7041.5999999999995</v>
          </cell>
          <cell r="AB3771">
            <v>110318.39999999999</v>
          </cell>
          <cell r="AC3771">
            <v>0.02</v>
          </cell>
          <cell r="AD3771">
            <v>2206.3679999999999</v>
          </cell>
        </row>
        <row r="3772">
          <cell r="A3772">
            <v>3749</v>
          </cell>
          <cell r="B3772" t="str">
            <v>ZA 187</v>
          </cell>
          <cell r="D3772" t="str">
            <v>Radek</v>
          </cell>
          <cell r="E3772" t="str">
            <v>Matečka  </v>
          </cell>
          <cell r="G3772" t="str">
            <v>Benzín</v>
          </cell>
          <cell r="H3772">
            <v>3394</v>
          </cell>
          <cell r="I3772" t="str">
            <v>Prodej B</v>
          </cell>
          <cell r="J3772" t="str">
            <v>800414/3719</v>
          </cell>
          <cell r="K3772">
            <v>19000</v>
          </cell>
          <cell r="L3772">
            <v>1300</v>
          </cell>
          <cell r="M3772" t="str">
            <v>Mize</v>
          </cell>
          <cell r="N3772">
            <v>40235</v>
          </cell>
          <cell r="O3772" t="str">
            <v>3749-26022010-187</v>
          </cell>
          <cell r="P3772" t="str">
            <v>DE-5200-C-0</v>
          </cell>
          <cell r="Q3772" t="str">
            <v>Produkt 10</v>
          </cell>
          <cell r="R3772" t="str">
            <v>Kraus&amp;Spielmann</v>
          </cell>
          <cell r="S3772" t="str">
            <v>Čechy</v>
          </cell>
          <cell r="T3772" t="str">
            <v>Benešov</v>
          </cell>
          <cell r="U3772" t="str">
            <v>Benešov</v>
          </cell>
          <cell r="V3772">
            <v>519</v>
          </cell>
          <cell r="W3772">
            <v>218</v>
          </cell>
          <cell r="X3772">
            <v>125</v>
          </cell>
          <cell r="Y3772">
            <v>27250</v>
          </cell>
          <cell r="Z3772">
            <v>0.09</v>
          </cell>
          <cell r="AA3772">
            <v>2452.5</v>
          </cell>
          <cell r="AB3772">
            <v>24797.5</v>
          </cell>
          <cell r="AC3772">
            <v>0.02</v>
          </cell>
          <cell r="AD3772">
            <v>495.95</v>
          </cell>
        </row>
        <row r="3773">
          <cell r="A3773">
            <v>3750</v>
          </cell>
          <cell r="B3773" t="str">
            <v>ZA 187</v>
          </cell>
          <cell r="D3773" t="str">
            <v>Radek</v>
          </cell>
          <cell r="E3773" t="str">
            <v>Matečka  </v>
          </cell>
          <cell r="G3773" t="str">
            <v>Firemní výdaj</v>
          </cell>
          <cell r="H3773">
            <v>1737</v>
          </cell>
          <cell r="I3773" t="str">
            <v>Prodej B</v>
          </cell>
          <cell r="J3773" t="str">
            <v>800414/3719</v>
          </cell>
          <cell r="K3773">
            <v>19000</v>
          </cell>
          <cell r="L3773">
            <v>1300</v>
          </cell>
          <cell r="M3773" t="str">
            <v>Sokol</v>
          </cell>
          <cell r="N3773">
            <v>40237</v>
          </cell>
          <cell r="O3773" t="str">
            <v>3750-28022010-187</v>
          </cell>
          <cell r="P3773" t="str">
            <v>AU-1990-A-2</v>
          </cell>
          <cell r="Q3773" t="str">
            <v>Produkt 2</v>
          </cell>
          <cell r="R3773" t="str">
            <v>Kraus&amp;Spielmann</v>
          </cell>
          <cell r="S3773" t="str">
            <v>Čechy</v>
          </cell>
          <cell r="T3773" t="str">
            <v>Benešov</v>
          </cell>
          <cell r="U3773" t="str">
            <v>Benešov</v>
          </cell>
          <cell r="V3773">
            <v>519</v>
          </cell>
          <cell r="W3773">
            <v>220</v>
          </cell>
          <cell r="X3773">
            <v>159</v>
          </cell>
          <cell r="Y3773">
            <v>34980</v>
          </cell>
          <cell r="Z3773">
            <v>0.02</v>
          </cell>
          <cell r="AA3773">
            <v>699.6</v>
          </cell>
          <cell r="AB3773">
            <v>34280.400000000001</v>
          </cell>
          <cell r="AC3773">
            <v>0.01</v>
          </cell>
          <cell r="AD3773">
            <v>342.80400000000003</v>
          </cell>
        </row>
        <row r="3774">
          <cell r="A3774">
            <v>3751</v>
          </cell>
          <cell r="B3774" t="str">
            <v>ZA 222</v>
          </cell>
          <cell r="D3774" t="str">
            <v>Jiří</v>
          </cell>
          <cell r="E3774" t="str">
            <v>Jampílek</v>
          </cell>
          <cell r="G3774" t="str">
            <v>Telefon</v>
          </cell>
          <cell r="H3774">
            <v>437</v>
          </cell>
          <cell r="I3774" t="str">
            <v>Prodej B</v>
          </cell>
          <cell r="J3774" t="str">
            <v>610424/3079</v>
          </cell>
          <cell r="K3774">
            <v>15500</v>
          </cell>
          <cell r="L3774">
            <v>3600</v>
          </cell>
          <cell r="M3774" t="str">
            <v>Mize</v>
          </cell>
          <cell r="N3774">
            <v>40237</v>
          </cell>
          <cell r="O3774" t="str">
            <v>3751-28022010-222</v>
          </cell>
          <cell r="P3774" t="str">
            <v>PL-6632-A-3</v>
          </cell>
          <cell r="Q3774" t="str">
            <v>Produkt 3</v>
          </cell>
          <cell r="R3774" t="str">
            <v>METRA BLANSKO a.s.</v>
          </cell>
          <cell r="S3774" t="str">
            <v>Čechy</v>
          </cell>
          <cell r="T3774" t="str">
            <v>Cheb</v>
          </cell>
          <cell r="U3774" t="str">
            <v>Cheb</v>
          </cell>
          <cell r="V3774">
            <v>905</v>
          </cell>
          <cell r="W3774">
            <v>500</v>
          </cell>
          <cell r="X3774">
            <v>72</v>
          </cell>
          <cell r="Y3774">
            <v>36000</v>
          </cell>
          <cell r="Z3774">
            <v>0.1</v>
          </cell>
          <cell r="AA3774">
            <v>3600</v>
          </cell>
          <cell r="AB3774">
            <v>32400</v>
          </cell>
          <cell r="AC3774">
            <v>0.03</v>
          </cell>
          <cell r="AD3774">
            <v>972</v>
          </cell>
        </row>
        <row r="3775">
          <cell r="A3775">
            <v>3752</v>
          </cell>
          <cell r="B3775" t="str">
            <v>ZA 187</v>
          </cell>
          <cell r="D3775" t="str">
            <v>Radek</v>
          </cell>
          <cell r="E3775" t="str">
            <v>Matečka  </v>
          </cell>
          <cell r="G3775" t="str">
            <v>Cestovné</v>
          </cell>
          <cell r="H3775">
            <v>4352</v>
          </cell>
          <cell r="I3775" t="str">
            <v>Prodej B</v>
          </cell>
          <cell r="J3775" t="str">
            <v>800414/3719</v>
          </cell>
          <cell r="K3775">
            <v>19000</v>
          </cell>
          <cell r="L3775">
            <v>1300</v>
          </cell>
          <cell r="M3775" t="str">
            <v>Mize</v>
          </cell>
          <cell r="N3775">
            <v>40239</v>
          </cell>
          <cell r="O3775" t="str">
            <v>3752-02032010-187</v>
          </cell>
          <cell r="P3775" t="str">
            <v>CZ-7596-B-3</v>
          </cell>
          <cell r="Q3775" t="str">
            <v>Produkt 3</v>
          </cell>
          <cell r="R3775" t="str">
            <v>Kraus&amp;Spielmann</v>
          </cell>
          <cell r="S3775" t="str">
            <v>Čechy</v>
          </cell>
          <cell r="T3775" t="str">
            <v>Benešov</v>
          </cell>
          <cell r="U3775" t="str">
            <v>Benešov</v>
          </cell>
          <cell r="V3775">
            <v>519</v>
          </cell>
          <cell r="W3775">
            <v>374</v>
          </cell>
          <cell r="X3775">
            <v>62</v>
          </cell>
          <cell r="Y3775">
            <v>23188</v>
          </cell>
          <cell r="Z3775">
            <v>0.02</v>
          </cell>
          <cell r="AA3775">
            <v>463.76</v>
          </cell>
          <cell r="AB3775">
            <v>22724.240000000002</v>
          </cell>
          <cell r="AC3775">
            <v>0.01</v>
          </cell>
          <cell r="AD3775">
            <v>227.24240000000003</v>
          </cell>
        </row>
        <row r="3776">
          <cell r="A3776">
            <v>3753</v>
          </cell>
          <cell r="B3776" t="str">
            <v>ZA 222</v>
          </cell>
          <cell r="D3776" t="str">
            <v>Jiří</v>
          </cell>
          <cell r="E3776" t="str">
            <v>Jampílek</v>
          </cell>
          <cell r="G3776" t="str">
            <v>Benzín</v>
          </cell>
          <cell r="H3776">
            <v>6791</v>
          </cell>
          <cell r="I3776" t="str">
            <v>Prodej B</v>
          </cell>
          <cell r="J3776" t="str">
            <v>610424/3079</v>
          </cell>
          <cell r="K3776">
            <v>15500</v>
          </cell>
          <cell r="L3776">
            <v>3600</v>
          </cell>
          <cell r="M3776" t="str">
            <v>Jakhel</v>
          </cell>
          <cell r="N3776">
            <v>40240</v>
          </cell>
          <cell r="O3776" t="str">
            <v>3753-03032010-222</v>
          </cell>
          <cell r="P3776" t="str">
            <v>CZ-4534-C-0</v>
          </cell>
          <cell r="Q3776" t="str">
            <v>Produkt 10</v>
          </cell>
          <cell r="R3776" t="str">
            <v>METRA BLANSKO a.s.</v>
          </cell>
          <cell r="S3776" t="str">
            <v>Čechy</v>
          </cell>
          <cell r="T3776" t="str">
            <v>Cheb</v>
          </cell>
          <cell r="U3776" t="str">
            <v>Cheb</v>
          </cell>
          <cell r="V3776">
            <v>905</v>
          </cell>
          <cell r="W3776">
            <v>263</v>
          </cell>
          <cell r="X3776">
            <v>124</v>
          </cell>
          <cell r="Y3776">
            <v>32612</v>
          </cell>
          <cell r="Z3776">
            <v>0.1</v>
          </cell>
          <cell r="AA3776">
            <v>3261.2000000000003</v>
          </cell>
          <cell r="AB3776">
            <v>29350.799999999999</v>
          </cell>
          <cell r="AC3776">
            <v>0.03</v>
          </cell>
          <cell r="AD3776">
            <v>880.524</v>
          </cell>
        </row>
        <row r="3777">
          <cell r="A3777">
            <v>3754</v>
          </cell>
          <cell r="B3777" t="str">
            <v>ZA 187</v>
          </cell>
          <cell r="D3777" t="str">
            <v>Radek</v>
          </cell>
          <cell r="E3777" t="str">
            <v>Matečka  </v>
          </cell>
          <cell r="G3777" t="str">
            <v>Školení profesní</v>
          </cell>
          <cell r="H3777">
            <v>7380</v>
          </cell>
          <cell r="I3777" t="str">
            <v>Prodej B</v>
          </cell>
          <cell r="J3777" t="str">
            <v>800414/3719</v>
          </cell>
          <cell r="K3777">
            <v>19000</v>
          </cell>
          <cell r="L3777">
            <v>1300</v>
          </cell>
          <cell r="M3777" t="str">
            <v>Mize</v>
          </cell>
          <cell r="N3777">
            <v>40241</v>
          </cell>
          <cell r="O3777" t="str">
            <v>3754-04032010-187</v>
          </cell>
          <cell r="P3777" t="str">
            <v>DE-7151-A-7</v>
          </cell>
          <cell r="Q3777" t="str">
            <v>Produkt 7</v>
          </cell>
          <cell r="R3777" t="str">
            <v>Kraus&amp;Spielmann</v>
          </cell>
          <cell r="S3777" t="str">
            <v>Čechy</v>
          </cell>
          <cell r="T3777" t="str">
            <v>Benešov</v>
          </cell>
          <cell r="U3777" t="str">
            <v>Benešov</v>
          </cell>
          <cell r="V3777">
            <v>519</v>
          </cell>
          <cell r="W3777">
            <v>360</v>
          </cell>
          <cell r="X3777">
            <v>1200</v>
          </cell>
          <cell r="Y3777">
            <v>432000</v>
          </cell>
          <cell r="Z3777">
            <v>0</v>
          </cell>
          <cell r="AA3777">
            <v>0</v>
          </cell>
          <cell r="AB3777">
            <v>432000</v>
          </cell>
          <cell r="AC3777">
            <v>0.04</v>
          </cell>
          <cell r="AD3777">
            <v>17280</v>
          </cell>
        </row>
        <row r="3778">
          <cell r="A3778">
            <v>3755</v>
          </cell>
          <cell r="B3778" t="str">
            <v>ZA 222</v>
          </cell>
          <cell r="D3778" t="str">
            <v>Jiří</v>
          </cell>
          <cell r="E3778" t="str">
            <v>Jampílek</v>
          </cell>
          <cell r="G3778" t="str">
            <v>Firemní výdaj</v>
          </cell>
          <cell r="H3778">
            <v>6929</v>
          </cell>
          <cell r="I3778" t="str">
            <v>Prodej B</v>
          </cell>
          <cell r="J3778" t="str">
            <v>610424/3079</v>
          </cell>
          <cell r="K3778">
            <v>15500</v>
          </cell>
          <cell r="L3778">
            <v>3600</v>
          </cell>
          <cell r="M3778" t="str">
            <v>Sokol</v>
          </cell>
          <cell r="N3778">
            <v>40243</v>
          </cell>
          <cell r="O3778" t="str">
            <v>3755-06032010-222</v>
          </cell>
          <cell r="P3778" t="str">
            <v>CZ-8612-A-0</v>
          </cell>
          <cell r="Q3778" t="str">
            <v>Produkt 10</v>
          </cell>
          <cell r="R3778" t="str">
            <v>METRA BLANSKO a.s.</v>
          </cell>
          <cell r="S3778" t="str">
            <v>Čechy</v>
          </cell>
          <cell r="T3778" t="str">
            <v>Cheb</v>
          </cell>
          <cell r="U3778" t="str">
            <v>Cheb</v>
          </cell>
          <cell r="V3778">
            <v>905</v>
          </cell>
          <cell r="W3778">
            <v>460</v>
          </cell>
          <cell r="X3778">
            <v>120</v>
          </cell>
          <cell r="Y3778">
            <v>55200</v>
          </cell>
          <cell r="Z3778">
            <v>0.09</v>
          </cell>
          <cell r="AA3778">
            <v>4968</v>
          </cell>
          <cell r="AB3778">
            <v>50232</v>
          </cell>
          <cell r="AC3778">
            <v>0.02</v>
          </cell>
          <cell r="AD3778">
            <v>1004.64</v>
          </cell>
        </row>
        <row r="3779">
          <cell r="A3779">
            <v>3756</v>
          </cell>
          <cell r="B3779" t="str">
            <v>ZA 393</v>
          </cell>
          <cell r="D3779" t="str">
            <v>Martin</v>
          </cell>
          <cell r="E3779" t="str">
            <v>Antropius</v>
          </cell>
          <cell r="G3779" t="str">
            <v>Firemní výdaj</v>
          </cell>
          <cell r="H3779">
            <v>188</v>
          </cell>
          <cell r="I3779" t="str">
            <v>Prodej C</v>
          </cell>
          <cell r="J3779" t="str">
            <v>450727/453</v>
          </cell>
          <cell r="K3779">
            <v>18000</v>
          </cell>
          <cell r="L3779">
            <v>3300</v>
          </cell>
          <cell r="M3779" t="str">
            <v>Mize</v>
          </cell>
          <cell r="N3779">
            <v>40243</v>
          </cell>
          <cell r="O3779" t="str">
            <v>3756-06032010-393</v>
          </cell>
          <cell r="P3779" t="str">
            <v>DE-9048-B-5</v>
          </cell>
          <cell r="Q3779" t="str">
            <v>Produkt 5</v>
          </cell>
          <cell r="R3779" t="str">
            <v>Kraus&amp;Spielmann</v>
          </cell>
          <cell r="S3779" t="str">
            <v>Čechy</v>
          </cell>
          <cell r="T3779" t="str">
            <v>Benešov</v>
          </cell>
          <cell r="U3779" t="str">
            <v>Benešov</v>
          </cell>
          <cell r="V3779">
            <v>519</v>
          </cell>
          <cell r="W3779">
            <v>115</v>
          </cell>
          <cell r="X3779">
            <v>501</v>
          </cell>
          <cell r="Y3779">
            <v>57615</v>
          </cell>
          <cell r="Z3779">
            <v>0.03</v>
          </cell>
          <cell r="AA3779">
            <v>1728.45</v>
          </cell>
          <cell r="AB3779">
            <v>55886.55</v>
          </cell>
          <cell r="AC3779">
            <v>0.01</v>
          </cell>
          <cell r="AD3779">
            <v>558.8655</v>
          </cell>
        </row>
        <row r="3780">
          <cell r="A3780">
            <v>3757</v>
          </cell>
          <cell r="B3780" t="str">
            <v>ZA 002</v>
          </cell>
          <cell r="C3780" t="str">
            <v>Mgr.</v>
          </cell>
          <cell r="D3780" t="str">
            <v>Jan</v>
          </cell>
          <cell r="E3780" t="str">
            <v>Vodička</v>
          </cell>
          <cell r="G3780" t="str">
            <v>Školení profesní</v>
          </cell>
          <cell r="H3780">
            <v>532</v>
          </cell>
          <cell r="I3780" t="str">
            <v>Prodej A</v>
          </cell>
          <cell r="J3780" t="str">
            <v>830420/5778</v>
          </cell>
          <cell r="K3780">
            <v>25000</v>
          </cell>
          <cell r="L3780">
            <v>1600</v>
          </cell>
          <cell r="M3780" t="str">
            <v>Jakhel</v>
          </cell>
          <cell r="N3780">
            <v>40245</v>
          </cell>
          <cell r="O3780" t="str">
            <v>3757-08032010-002</v>
          </cell>
          <cell r="P3780" t="str">
            <v>CZ-1926-A-0</v>
          </cell>
          <cell r="Q3780" t="str">
            <v>Produkt 10</v>
          </cell>
          <cell r="R3780" t="str">
            <v>KŘIŽÍK a.s.</v>
          </cell>
          <cell r="S3780" t="str">
            <v>Čechy</v>
          </cell>
          <cell r="T3780" t="str">
            <v>Děčín</v>
          </cell>
          <cell r="U3780" t="str">
            <v>Jílové</v>
          </cell>
          <cell r="V3780">
            <v>644</v>
          </cell>
          <cell r="W3780">
            <v>144</v>
          </cell>
          <cell r="X3780">
            <v>120</v>
          </cell>
          <cell r="Y3780">
            <v>17280</v>
          </cell>
          <cell r="Z3780">
            <v>0.03</v>
          </cell>
          <cell r="AA3780">
            <v>518.4</v>
          </cell>
          <cell r="AB3780">
            <v>16761.599999999999</v>
          </cell>
          <cell r="AC3780">
            <v>0.01</v>
          </cell>
          <cell r="AD3780">
            <v>167.61599999999999</v>
          </cell>
        </row>
        <row r="3781">
          <cell r="A3781">
            <v>3758</v>
          </cell>
          <cell r="B3781" t="str">
            <v>ZA 015</v>
          </cell>
          <cell r="D3781" t="str">
            <v>Karel</v>
          </cell>
          <cell r="E3781" t="str">
            <v>Zatloukal</v>
          </cell>
          <cell r="F3781" t="str">
            <v>DiS.</v>
          </cell>
          <cell r="G3781" t="str">
            <v>Školení profesní</v>
          </cell>
          <cell r="H3781">
            <v>2053</v>
          </cell>
          <cell r="I3781" t="str">
            <v>IT</v>
          </cell>
          <cell r="J3781" t="str">
            <v>860910/5725</v>
          </cell>
          <cell r="K3781">
            <v>19000</v>
          </cell>
          <cell r="L3781">
            <v>1000</v>
          </cell>
          <cell r="M3781" t="str">
            <v>Jakhel</v>
          </cell>
          <cell r="N3781">
            <v>40246</v>
          </cell>
          <cell r="O3781" t="str">
            <v>3758-09032010-015</v>
          </cell>
          <cell r="P3781" t="str">
            <v>CZ-6273-B-5</v>
          </cell>
          <cell r="Q3781" t="str">
            <v>Produkt 5</v>
          </cell>
          <cell r="R3781" t="str">
            <v>METRA BLANSKO a.s.</v>
          </cell>
          <cell r="S3781" t="str">
            <v>Čechy</v>
          </cell>
          <cell r="T3781" t="str">
            <v>Cheb</v>
          </cell>
          <cell r="U3781" t="str">
            <v>Cheb</v>
          </cell>
          <cell r="V3781">
            <v>905</v>
          </cell>
          <cell r="W3781">
            <v>272</v>
          </cell>
          <cell r="X3781">
            <v>501</v>
          </cell>
          <cell r="Y3781">
            <v>136272</v>
          </cell>
          <cell r="Z3781">
            <v>0.08</v>
          </cell>
          <cell r="AA3781">
            <v>10901.76</v>
          </cell>
          <cell r="AB3781">
            <v>125370.24000000001</v>
          </cell>
          <cell r="AC3781">
            <v>0.02</v>
          </cell>
          <cell r="AD3781">
            <v>2507.4048000000003</v>
          </cell>
        </row>
        <row r="3782">
          <cell r="A3782">
            <v>3759</v>
          </cell>
          <cell r="B3782" t="str">
            <v>ZA 002</v>
          </cell>
          <cell r="C3782" t="str">
            <v>Mgr.</v>
          </cell>
          <cell r="D3782" t="str">
            <v>Jan</v>
          </cell>
          <cell r="E3782" t="str">
            <v>Vodička</v>
          </cell>
          <cell r="G3782" t="str">
            <v>Školení jazyky</v>
          </cell>
          <cell r="H3782">
            <v>1653</v>
          </cell>
          <cell r="I3782" t="str">
            <v>Prodej A</v>
          </cell>
          <cell r="J3782" t="str">
            <v>830420/5778</v>
          </cell>
          <cell r="K3782">
            <v>25000</v>
          </cell>
          <cell r="L3782">
            <v>1600</v>
          </cell>
          <cell r="M3782" t="str">
            <v>Mize</v>
          </cell>
          <cell r="N3782">
            <v>40247</v>
          </cell>
          <cell r="O3782" t="str">
            <v>3759-10032010-002</v>
          </cell>
          <cell r="P3782" t="str">
            <v>PL-5719-C-3</v>
          </cell>
          <cell r="Q3782" t="str">
            <v>Produkt 3</v>
          </cell>
          <cell r="R3782" t="str">
            <v>KŘIŽÍK a.s.</v>
          </cell>
          <cell r="S3782" t="str">
            <v>Čechy</v>
          </cell>
          <cell r="T3782" t="str">
            <v>Děčín</v>
          </cell>
          <cell r="U3782" t="str">
            <v>Jílové</v>
          </cell>
          <cell r="V3782">
            <v>644</v>
          </cell>
          <cell r="W3782">
            <v>222</v>
          </cell>
          <cell r="X3782">
            <v>69</v>
          </cell>
          <cell r="Y3782">
            <v>15318</v>
          </cell>
          <cell r="Z3782">
            <v>0.03</v>
          </cell>
          <cell r="AA3782">
            <v>459.53999999999996</v>
          </cell>
          <cell r="AB3782">
            <v>14858.46</v>
          </cell>
          <cell r="AC3782">
            <v>0.01</v>
          </cell>
          <cell r="AD3782">
            <v>148.58459999999999</v>
          </cell>
        </row>
        <row r="3783">
          <cell r="A3783">
            <v>3760</v>
          </cell>
          <cell r="B3783" t="str">
            <v>ZA 002</v>
          </cell>
          <cell r="C3783" t="str">
            <v>Mgr.</v>
          </cell>
          <cell r="D3783" t="str">
            <v>Jan</v>
          </cell>
          <cell r="E3783" t="str">
            <v>Vodička</v>
          </cell>
          <cell r="G3783" t="str">
            <v>Telefon</v>
          </cell>
          <cell r="H3783">
            <v>5604</v>
          </cell>
          <cell r="I3783" t="str">
            <v>Prodej A</v>
          </cell>
          <cell r="J3783" t="str">
            <v>830420/5778</v>
          </cell>
          <cell r="K3783">
            <v>25000</v>
          </cell>
          <cell r="L3783">
            <v>1600</v>
          </cell>
          <cell r="M3783" t="str">
            <v>Sokol</v>
          </cell>
          <cell r="N3783">
            <v>40249</v>
          </cell>
          <cell r="O3783" t="str">
            <v>3760-12032010-002</v>
          </cell>
          <cell r="P3783" t="str">
            <v>DE-8640-C-3</v>
          </cell>
          <cell r="Q3783" t="str">
            <v>Produkt 3</v>
          </cell>
          <cell r="R3783" t="str">
            <v>KŘIŽÍK a.s.</v>
          </cell>
          <cell r="S3783" t="str">
            <v>Čechy</v>
          </cell>
          <cell r="T3783" t="str">
            <v>Děčín</v>
          </cell>
          <cell r="U3783" t="str">
            <v>Jílové</v>
          </cell>
          <cell r="V3783">
            <v>644</v>
          </cell>
          <cell r="W3783">
            <v>325</v>
          </cell>
          <cell r="X3783">
            <v>62</v>
          </cell>
          <cell r="Y3783">
            <v>20150</v>
          </cell>
          <cell r="Z3783">
            <v>0</v>
          </cell>
          <cell r="AA3783">
            <v>0</v>
          </cell>
          <cell r="AB3783">
            <v>20150</v>
          </cell>
          <cell r="AC3783">
            <v>0.04</v>
          </cell>
          <cell r="AD3783">
            <v>806</v>
          </cell>
        </row>
        <row r="3784">
          <cell r="A3784">
            <v>3761</v>
          </cell>
          <cell r="B3784" t="str">
            <v>ZA 092</v>
          </cell>
          <cell r="D3784" t="str">
            <v>Lubomír</v>
          </cell>
          <cell r="E3784" t="str">
            <v>Mašata</v>
          </cell>
          <cell r="G3784" t="str">
            <v>Cestovné</v>
          </cell>
          <cell r="H3784">
            <v>7344</v>
          </cell>
          <cell r="I3784" t="str">
            <v>Obchod</v>
          </cell>
          <cell r="J3784" t="str">
            <v>911222/2196</v>
          </cell>
          <cell r="K3784">
            <v>15500</v>
          </cell>
          <cell r="L3784">
            <v>3600</v>
          </cell>
          <cell r="M3784" t="str">
            <v>Jakhel</v>
          </cell>
          <cell r="N3784">
            <v>40249</v>
          </cell>
          <cell r="O3784" t="str">
            <v>3761-12032010-092</v>
          </cell>
          <cell r="P3784" t="str">
            <v>AU-8303-B-4</v>
          </cell>
          <cell r="Q3784" t="str">
            <v>Produkt 4</v>
          </cell>
          <cell r="R3784" t="str">
            <v>METALPLAST a.s.</v>
          </cell>
          <cell r="S3784" t="str">
            <v>Morava</v>
          </cell>
          <cell r="T3784" t="str">
            <v>Frýdek-Místek</v>
          </cell>
          <cell r="U3784" t="str">
            <v>Staříč</v>
          </cell>
          <cell r="V3784">
            <v>179</v>
          </cell>
          <cell r="W3784">
            <v>430</v>
          </cell>
          <cell r="X3784">
            <v>373</v>
          </cell>
          <cell r="Y3784">
            <v>160390</v>
          </cell>
          <cell r="Z3784">
            <v>0.02</v>
          </cell>
          <cell r="AA3784">
            <v>3207.8</v>
          </cell>
          <cell r="AB3784">
            <v>157182.20000000001</v>
          </cell>
          <cell r="AC3784">
            <v>0.01</v>
          </cell>
          <cell r="AD3784">
            <v>1571.8220000000001</v>
          </cell>
        </row>
        <row r="3785">
          <cell r="A3785">
            <v>3762</v>
          </cell>
          <cell r="B3785" t="str">
            <v>ZA 002</v>
          </cell>
          <cell r="C3785" t="str">
            <v>Mgr.</v>
          </cell>
          <cell r="D3785" t="str">
            <v>Jan</v>
          </cell>
          <cell r="E3785" t="str">
            <v>Vodička</v>
          </cell>
          <cell r="G3785" t="str">
            <v>Benzín</v>
          </cell>
          <cell r="H3785">
            <v>7474</v>
          </cell>
          <cell r="I3785" t="str">
            <v>Prodej A</v>
          </cell>
          <cell r="J3785" t="str">
            <v>830420/5778</v>
          </cell>
          <cell r="K3785">
            <v>25000</v>
          </cell>
          <cell r="L3785">
            <v>1600</v>
          </cell>
          <cell r="M3785" t="str">
            <v>Jakhel</v>
          </cell>
          <cell r="N3785">
            <v>40251</v>
          </cell>
          <cell r="O3785" t="str">
            <v>3762-14032010-002</v>
          </cell>
          <cell r="P3785" t="str">
            <v>CZ-6485-D-9</v>
          </cell>
          <cell r="Q3785" t="str">
            <v>Produkt 9</v>
          </cell>
          <cell r="R3785" t="str">
            <v>KŘIŽÍK a.s.</v>
          </cell>
          <cell r="S3785" t="str">
            <v>Čechy</v>
          </cell>
          <cell r="T3785" t="str">
            <v>Děčín</v>
          </cell>
          <cell r="U3785" t="str">
            <v>Jílové</v>
          </cell>
          <cell r="V3785">
            <v>644</v>
          </cell>
          <cell r="W3785">
            <v>196</v>
          </cell>
          <cell r="X3785">
            <v>326</v>
          </cell>
          <cell r="Y3785">
            <v>63896</v>
          </cell>
          <cell r="Z3785">
            <v>0</v>
          </cell>
          <cell r="AA3785">
            <v>0</v>
          </cell>
          <cell r="AB3785">
            <v>63896</v>
          </cell>
          <cell r="AC3785">
            <v>0.04</v>
          </cell>
          <cell r="AD3785">
            <v>2555.84</v>
          </cell>
        </row>
        <row r="3786">
          <cell r="A3786">
            <v>3763</v>
          </cell>
          <cell r="B3786" t="str">
            <v>ZA 092</v>
          </cell>
          <cell r="D3786" t="str">
            <v>Lubomír</v>
          </cell>
          <cell r="E3786" t="str">
            <v>Mašata</v>
          </cell>
          <cell r="G3786" t="str">
            <v>Školení profesní</v>
          </cell>
          <cell r="H3786">
            <v>1039</v>
          </cell>
          <cell r="I3786" t="str">
            <v>Obchod</v>
          </cell>
          <cell r="J3786" t="str">
            <v>911222/2196</v>
          </cell>
          <cell r="K3786">
            <v>15500</v>
          </cell>
          <cell r="L3786">
            <v>3600</v>
          </cell>
          <cell r="M3786" t="str">
            <v>Mize</v>
          </cell>
          <cell r="N3786">
            <v>40252</v>
          </cell>
          <cell r="O3786" t="str">
            <v>3763-15032010-092</v>
          </cell>
          <cell r="P3786" t="str">
            <v>DE-2778-D-3</v>
          </cell>
          <cell r="Q3786" t="str">
            <v>Produkt 3</v>
          </cell>
          <cell r="R3786" t="str">
            <v>METALPLAST a.s.</v>
          </cell>
          <cell r="S3786" t="str">
            <v>Morava</v>
          </cell>
          <cell r="T3786" t="str">
            <v>Frýdek-Místek</v>
          </cell>
          <cell r="U3786" t="str">
            <v>Staříč</v>
          </cell>
          <cell r="V3786">
            <v>179</v>
          </cell>
          <cell r="W3786">
            <v>272</v>
          </cell>
          <cell r="X3786">
            <v>60</v>
          </cell>
          <cell r="Y3786">
            <v>16320</v>
          </cell>
          <cell r="Z3786">
            <v>0.02</v>
          </cell>
          <cell r="AA3786">
            <v>326.40000000000003</v>
          </cell>
          <cell r="AB3786">
            <v>15993.6</v>
          </cell>
          <cell r="AC3786">
            <v>0.01</v>
          </cell>
          <cell r="AD3786">
            <v>159.93600000000001</v>
          </cell>
        </row>
        <row r="3787">
          <cell r="A3787">
            <v>3764</v>
          </cell>
          <cell r="B3787" t="str">
            <v>ZA 002</v>
          </cell>
          <cell r="C3787" t="str">
            <v>Mgr.</v>
          </cell>
          <cell r="D3787" t="str">
            <v>Jan</v>
          </cell>
          <cell r="E3787" t="str">
            <v>Vodička</v>
          </cell>
          <cell r="G3787" t="str">
            <v>Firemní výdaj</v>
          </cell>
          <cell r="H3787">
            <v>3803</v>
          </cell>
          <cell r="I3787" t="str">
            <v>Prodej A</v>
          </cell>
          <cell r="J3787" t="str">
            <v>830420/5778</v>
          </cell>
          <cell r="K3787">
            <v>25000</v>
          </cell>
          <cell r="L3787">
            <v>1600</v>
          </cell>
          <cell r="M3787" t="str">
            <v>Mize</v>
          </cell>
          <cell r="N3787">
            <v>40253</v>
          </cell>
          <cell r="O3787" t="str">
            <v>3764-16032010-002</v>
          </cell>
          <cell r="P3787" t="str">
            <v>PL-4393-A-9</v>
          </cell>
          <cell r="Q3787" t="str">
            <v>Produkt 9</v>
          </cell>
          <cell r="R3787" t="str">
            <v>KŘIŽÍK a.s.</v>
          </cell>
          <cell r="S3787" t="str">
            <v>Čechy</v>
          </cell>
          <cell r="T3787" t="str">
            <v>Děčín</v>
          </cell>
          <cell r="U3787" t="str">
            <v>Jílové</v>
          </cell>
          <cell r="V3787">
            <v>644</v>
          </cell>
          <cell r="W3787">
            <v>362</v>
          </cell>
          <cell r="X3787">
            <v>325</v>
          </cell>
          <cell r="Y3787">
            <v>117650</v>
          </cell>
          <cell r="Z3787">
            <v>0</v>
          </cell>
          <cell r="AA3787">
            <v>0</v>
          </cell>
          <cell r="AB3787">
            <v>117650</v>
          </cell>
          <cell r="AC3787">
            <v>0.04</v>
          </cell>
          <cell r="AD3787">
            <v>4706</v>
          </cell>
        </row>
        <row r="3788">
          <cell r="A3788">
            <v>3765</v>
          </cell>
          <cell r="B3788" t="str">
            <v>ZA 002</v>
          </cell>
          <cell r="C3788" t="str">
            <v>Mgr.</v>
          </cell>
          <cell r="D3788" t="str">
            <v>Jan</v>
          </cell>
          <cell r="E3788" t="str">
            <v>Vodička</v>
          </cell>
          <cell r="G3788" t="str">
            <v>Cestovné</v>
          </cell>
          <cell r="H3788">
            <v>6364</v>
          </cell>
          <cell r="I3788" t="str">
            <v>Prodej A</v>
          </cell>
          <cell r="J3788" t="str">
            <v>830420/5778</v>
          </cell>
          <cell r="K3788">
            <v>25000</v>
          </cell>
          <cell r="L3788">
            <v>1600</v>
          </cell>
          <cell r="M3788" t="str">
            <v>Sokol</v>
          </cell>
          <cell r="N3788">
            <v>40255</v>
          </cell>
          <cell r="O3788" t="str">
            <v>3765-18032010-002</v>
          </cell>
          <cell r="P3788" t="str">
            <v>PL-8496-C-1</v>
          </cell>
          <cell r="Q3788" t="str">
            <v>Produkt 1</v>
          </cell>
          <cell r="R3788" t="str">
            <v>KŘIŽÍK a.s.</v>
          </cell>
          <cell r="S3788" t="str">
            <v>Čechy</v>
          </cell>
          <cell r="T3788" t="str">
            <v>Děčín</v>
          </cell>
          <cell r="U3788" t="str">
            <v>Jílové</v>
          </cell>
          <cell r="V3788">
            <v>644</v>
          </cell>
          <cell r="W3788">
            <v>60</v>
          </cell>
          <cell r="X3788">
            <v>101</v>
          </cell>
          <cell r="Y3788">
            <v>6060</v>
          </cell>
          <cell r="Z3788">
            <v>0</v>
          </cell>
          <cell r="AA3788">
            <v>0</v>
          </cell>
          <cell r="AB3788">
            <v>6060</v>
          </cell>
          <cell r="AC3788">
            <v>0.04</v>
          </cell>
          <cell r="AD3788">
            <v>242.4</v>
          </cell>
        </row>
        <row r="3789">
          <cell r="A3789">
            <v>3766</v>
          </cell>
          <cell r="B3789" t="str">
            <v>ZA 092</v>
          </cell>
          <cell r="D3789" t="str">
            <v>Lubomír</v>
          </cell>
          <cell r="E3789" t="str">
            <v>Mašata</v>
          </cell>
          <cell r="G3789" t="str">
            <v>Školení jazyky</v>
          </cell>
          <cell r="H3789">
            <v>7983</v>
          </cell>
          <cell r="I3789" t="str">
            <v>Obchod</v>
          </cell>
          <cell r="J3789" t="str">
            <v>911222/2196</v>
          </cell>
          <cell r="K3789">
            <v>15500</v>
          </cell>
          <cell r="L3789">
            <v>3600</v>
          </cell>
          <cell r="M3789" t="str">
            <v>Kraus</v>
          </cell>
          <cell r="N3789">
            <v>40255</v>
          </cell>
          <cell r="O3789" t="str">
            <v>3766-18032010-092</v>
          </cell>
          <cell r="P3789" t="str">
            <v>CZ-8919-B-2</v>
          </cell>
          <cell r="Q3789" t="str">
            <v>Produkt 2</v>
          </cell>
          <cell r="R3789" t="str">
            <v>METALPLAST a.s.</v>
          </cell>
          <cell r="S3789" t="str">
            <v>Morava</v>
          </cell>
          <cell r="T3789" t="str">
            <v>Frýdek-Místek</v>
          </cell>
          <cell r="U3789" t="str">
            <v>Staříč</v>
          </cell>
          <cell r="V3789">
            <v>179</v>
          </cell>
          <cell r="W3789">
            <v>105</v>
          </cell>
          <cell r="X3789">
            <v>154</v>
          </cell>
          <cell r="Y3789">
            <v>16170</v>
          </cell>
          <cell r="Z3789">
            <v>0</v>
          </cell>
          <cell r="AA3789">
            <v>0</v>
          </cell>
          <cell r="AB3789">
            <v>16170</v>
          </cell>
          <cell r="AC3789">
            <v>0.04</v>
          </cell>
          <cell r="AD3789">
            <v>646.80000000000007</v>
          </cell>
        </row>
        <row r="3790">
          <cell r="A3790">
            <v>3767</v>
          </cell>
          <cell r="B3790" t="str">
            <v>ZA 002</v>
          </cell>
          <cell r="C3790" t="str">
            <v>Mgr.</v>
          </cell>
          <cell r="D3790" t="str">
            <v>Jan</v>
          </cell>
          <cell r="E3790" t="str">
            <v>Vodička</v>
          </cell>
          <cell r="G3790" t="str">
            <v>Školení profesní</v>
          </cell>
          <cell r="H3790">
            <v>5314</v>
          </cell>
          <cell r="I3790" t="str">
            <v>Prodej A</v>
          </cell>
          <cell r="J3790" t="str">
            <v>830420/5778</v>
          </cell>
          <cell r="K3790">
            <v>25000</v>
          </cell>
          <cell r="L3790">
            <v>1600</v>
          </cell>
          <cell r="M3790" t="str">
            <v>Mize</v>
          </cell>
          <cell r="N3790">
            <v>40257</v>
          </cell>
          <cell r="O3790" t="str">
            <v>3767-20032010-002</v>
          </cell>
          <cell r="P3790" t="str">
            <v>AU-1665-A-2</v>
          </cell>
          <cell r="Q3790" t="str">
            <v>Produkt 2</v>
          </cell>
          <cell r="R3790" t="str">
            <v>KŘIŽÍK a.s.</v>
          </cell>
          <cell r="S3790" t="str">
            <v>Čechy</v>
          </cell>
          <cell r="T3790" t="str">
            <v>Děčín</v>
          </cell>
          <cell r="U3790" t="str">
            <v>Jílové</v>
          </cell>
          <cell r="V3790">
            <v>644</v>
          </cell>
          <cell r="W3790">
            <v>456</v>
          </cell>
          <cell r="X3790">
            <v>151</v>
          </cell>
          <cell r="Y3790">
            <v>68856</v>
          </cell>
          <cell r="Z3790">
            <v>0.09</v>
          </cell>
          <cell r="AA3790">
            <v>6197.04</v>
          </cell>
          <cell r="AB3790">
            <v>62658.96</v>
          </cell>
          <cell r="AC3790">
            <v>0.02</v>
          </cell>
          <cell r="AD3790">
            <v>1253.1792</v>
          </cell>
        </row>
        <row r="3791">
          <cell r="A3791">
            <v>3768</v>
          </cell>
          <cell r="B3791" t="str">
            <v>ZA 092</v>
          </cell>
          <cell r="D3791" t="str">
            <v>Lubomír</v>
          </cell>
          <cell r="E3791" t="str">
            <v>Mašata</v>
          </cell>
          <cell r="G3791" t="str">
            <v>Telefon</v>
          </cell>
          <cell r="H3791">
            <v>7825</v>
          </cell>
          <cell r="I3791" t="str">
            <v>Obchod</v>
          </cell>
          <cell r="J3791" t="str">
            <v>911222/2196</v>
          </cell>
          <cell r="K3791">
            <v>15500</v>
          </cell>
          <cell r="L3791">
            <v>3600</v>
          </cell>
          <cell r="M3791" t="str">
            <v>Jakhel</v>
          </cell>
          <cell r="N3791">
            <v>40258</v>
          </cell>
          <cell r="O3791" t="str">
            <v>3768-21032010-092</v>
          </cell>
          <cell r="P3791" t="str">
            <v>CZ-8854-D-0</v>
          </cell>
          <cell r="Q3791" t="str">
            <v>Produkt 10</v>
          </cell>
          <cell r="R3791" t="str">
            <v>METALPLAST a.s.</v>
          </cell>
          <cell r="S3791" t="str">
            <v>Morava</v>
          </cell>
          <cell r="T3791" t="str">
            <v>Frýdek-Místek</v>
          </cell>
          <cell r="U3791" t="str">
            <v>Staříč</v>
          </cell>
          <cell r="V3791">
            <v>179</v>
          </cell>
          <cell r="W3791">
            <v>153</v>
          </cell>
          <cell r="X3791">
            <v>123</v>
          </cell>
          <cell r="Y3791">
            <v>18819</v>
          </cell>
          <cell r="Z3791">
            <v>0.02</v>
          </cell>
          <cell r="AA3791">
            <v>376.38</v>
          </cell>
          <cell r="AB3791">
            <v>18442.62</v>
          </cell>
          <cell r="AC3791">
            <v>0.01</v>
          </cell>
          <cell r="AD3791">
            <v>184.42619999999999</v>
          </cell>
        </row>
        <row r="3792">
          <cell r="A3792">
            <v>3769</v>
          </cell>
          <cell r="B3792" t="str">
            <v>ZA 002</v>
          </cell>
          <cell r="C3792" t="str">
            <v>Mgr.</v>
          </cell>
          <cell r="D3792" t="str">
            <v>Jan</v>
          </cell>
          <cell r="E3792" t="str">
            <v>Vodička</v>
          </cell>
          <cell r="G3792" t="str">
            <v>Školení jazyky</v>
          </cell>
          <cell r="H3792">
            <v>2442</v>
          </cell>
          <cell r="I3792" t="str">
            <v>Prodej A</v>
          </cell>
          <cell r="J3792" t="str">
            <v>830420/5778</v>
          </cell>
          <cell r="K3792">
            <v>25000</v>
          </cell>
          <cell r="L3792">
            <v>1600</v>
          </cell>
          <cell r="M3792" t="str">
            <v>Jakhel</v>
          </cell>
          <cell r="N3792">
            <v>40259</v>
          </cell>
          <cell r="O3792" t="str">
            <v>3769-22032010-002</v>
          </cell>
          <cell r="P3792" t="str">
            <v>CZ-4396-A-3</v>
          </cell>
          <cell r="Q3792" t="str">
            <v>Produkt 3</v>
          </cell>
          <cell r="R3792" t="str">
            <v>KŘIŽÍK a.s.</v>
          </cell>
          <cell r="S3792" t="str">
            <v>Čechy</v>
          </cell>
          <cell r="T3792" t="str">
            <v>Děčín</v>
          </cell>
          <cell r="U3792" t="str">
            <v>Jílové</v>
          </cell>
          <cell r="V3792">
            <v>644</v>
          </cell>
          <cell r="W3792">
            <v>286</v>
          </cell>
          <cell r="X3792">
            <v>68</v>
          </cell>
          <cell r="Y3792">
            <v>19448</v>
          </cell>
          <cell r="Z3792">
            <v>0.02</v>
          </cell>
          <cell r="AA3792">
            <v>388.96000000000004</v>
          </cell>
          <cell r="AB3792">
            <v>19059.04</v>
          </cell>
          <cell r="AC3792">
            <v>0.01</v>
          </cell>
          <cell r="AD3792">
            <v>190.59040000000002</v>
          </cell>
        </row>
        <row r="3793">
          <cell r="A3793">
            <v>3770</v>
          </cell>
          <cell r="B3793" t="str">
            <v>ZA 002</v>
          </cell>
          <cell r="C3793" t="str">
            <v>Mgr.</v>
          </cell>
          <cell r="D3793" t="str">
            <v>Jan</v>
          </cell>
          <cell r="E3793" t="str">
            <v>Vodička</v>
          </cell>
          <cell r="G3793" t="str">
            <v>Cestovné</v>
          </cell>
          <cell r="H3793">
            <v>4414</v>
          </cell>
          <cell r="I3793" t="str">
            <v>Prodej A</v>
          </cell>
          <cell r="J3793" t="str">
            <v>830420/5778</v>
          </cell>
          <cell r="K3793">
            <v>25000</v>
          </cell>
          <cell r="L3793">
            <v>1600</v>
          </cell>
          <cell r="M3793" t="str">
            <v>Jakhel</v>
          </cell>
          <cell r="N3793">
            <v>40261</v>
          </cell>
          <cell r="O3793" t="str">
            <v>3770-24032010-002</v>
          </cell>
          <cell r="P3793" t="str">
            <v>CZ-8222-D-5</v>
          </cell>
          <cell r="Q3793" t="str">
            <v>Produkt 5</v>
          </cell>
          <cell r="R3793" t="str">
            <v>KŘIŽÍK a.s.</v>
          </cell>
          <cell r="S3793" t="str">
            <v>Čechy</v>
          </cell>
          <cell r="T3793" t="str">
            <v>Děčín</v>
          </cell>
          <cell r="U3793" t="str">
            <v>Jílové</v>
          </cell>
          <cell r="V3793">
            <v>644</v>
          </cell>
          <cell r="W3793">
            <v>240</v>
          </cell>
          <cell r="X3793">
            <v>501</v>
          </cell>
          <cell r="Y3793">
            <v>120240</v>
          </cell>
          <cell r="Z3793">
            <v>0</v>
          </cell>
          <cell r="AA3793">
            <v>0</v>
          </cell>
          <cell r="AB3793">
            <v>120240</v>
          </cell>
          <cell r="AC3793">
            <v>0.04</v>
          </cell>
          <cell r="AD3793">
            <v>4809.6000000000004</v>
          </cell>
        </row>
        <row r="3794">
          <cell r="A3794">
            <v>3771</v>
          </cell>
          <cell r="B3794" t="str">
            <v>ZA 004</v>
          </cell>
          <cell r="D3794" t="str">
            <v>Josef</v>
          </cell>
          <cell r="E3794" t="str">
            <v>Novák</v>
          </cell>
          <cell r="F3794" t="str">
            <v>BBA</v>
          </cell>
          <cell r="G3794" t="str">
            <v>Cestovné</v>
          </cell>
          <cell r="H3794">
            <v>3676</v>
          </cell>
          <cell r="I3794" t="str">
            <v>Prodej B</v>
          </cell>
          <cell r="J3794" t="str">
            <v>920610/5953</v>
          </cell>
          <cell r="K3794">
            <v>17000</v>
          </cell>
          <cell r="L3794">
            <v>1300</v>
          </cell>
          <cell r="M3794" t="str">
            <v>Mize</v>
          </cell>
          <cell r="N3794">
            <v>40261</v>
          </cell>
          <cell r="O3794" t="str">
            <v>3771-24032010-004</v>
          </cell>
          <cell r="P3794" t="str">
            <v>CZ-1720-B-8</v>
          </cell>
          <cell r="Q3794" t="str">
            <v>Produkt 8</v>
          </cell>
          <cell r="R3794" t="str">
            <v>METALPLAST a.s.</v>
          </cell>
          <cell r="S3794" t="str">
            <v>Morava</v>
          </cell>
          <cell r="T3794" t="str">
            <v>Frýdek-Místek</v>
          </cell>
          <cell r="U3794" t="str">
            <v>Staříč</v>
          </cell>
          <cell r="V3794">
            <v>179</v>
          </cell>
          <cell r="W3794">
            <v>146</v>
          </cell>
          <cell r="X3794">
            <v>55</v>
          </cell>
          <cell r="Y3794">
            <v>8030</v>
          </cell>
          <cell r="Z3794">
            <v>0</v>
          </cell>
          <cell r="AA3794">
            <v>0</v>
          </cell>
          <cell r="AB3794">
            <v>8030</v>
          </cell>
          <cell r="AC3794">
            <v>0.04</v>
          </cell>
          <cell r="AD3794">
            <v>321.2</v>
          </cell>
        </row>
        <row r="3795">
          <cell r="A3795">
            <v>3772</v>
          </cell>
          <cell r="B3795" t="str">
            <v>ZA 002</v>
          </cell>
          <cell r="C3795" t="str">
            <v>Mgr.</v>
          </cell>
          <cell r="D3795" t="str">
            <v>Jan</v>
          </cell>
          <cell r="E3795" t="str">
            <v>Vodička</v>
          </cell>
          <cell r="G3795" t="str">
            <v>Školení profesní</v>
          </cell>
          <cell r="H3795">
            <v>1905</v>
          </cell>
          <cell r="I3795" t="str">
            <v>Prodej A</v>
          </cell>
          <cell r="J3795" t="str">
            <v>830420/5778</v>
          </cell>
          <cell r="K3795">
            <v>25000</v>
          </cell>
          <cell r="L3795">
            <v>1600</v>
          </cell>
          <cell r="M3795" t="str">
            <v>Mize</v>
          </cell>
          <cell r="N3795">
            <v>40263</v>
          </cell>
          <cell r="O3795" t="str">
            <v>3772-26032010-002</v>
          </cell>
          <cell r="P3795" t="str">
            <v>PL-5968-C-3</v>
          </cell>
          <cell r="Q3795" t="str">
            <v>Produkt 3</v>
          </cell>
          <cell r="R3795" t="str">
            <v>KŘIŽÍK a.s.</v>
          </cell>
          <cell r="S3795" t="str">
            <v>Čechy</v>
          </cell>
          <cell r="T3795" t="str">
            <v>Děčín</v>
          </cell>
          <cell r="U3795" t="str">
            <v>Jílové</v>
          </cell>
          <cell r="V3795">
            <v>644</v>
          </cell>
          <cell r="W3795">
            <v>363</v>
          </cell>
          <cell r="X3795">
            <v>65</v>
          </cell>
          <cell r="Y3795">
            <v>23595</v>
          </cell>
          <cell r="Z3795">
            <v>0.08</v>
          </cell>
          <cell r="AA3795">
            <v>1887.6000000000001</v>
          </cell>
          <cell r="AB3795">
            <v>21707.4</v>
          </cell>
          <cell r="AC3795">
            <v>0.02</v>
          </cell>
          <cell r="AD3795">
            <v>434.14800000000002</v>
          </cell>
        </row>
        <row r="3796">
          <cell r="A3796">
            <v>3773</v>
          </cell>
          <cell r="B3796" t="str">
            <v>ZA 221</v>
          </cell>
          <cell r="D3796" t="str">
            <v>Miloš</v>
          </cell>
          <cell r="E3796" t="str">
            <v>Balaš</v>
          </cell>
          <cell r="G3796" t="str">
            <v>Cestovné</v>
          </cell>
          <cell r="H3796">
            <v>2939</v>
          </cell>
          <cell r="I3796" t="str">
            <v>Prodej B</v>
          </cell>
          <cell r="J3796" t="str">
            <v>620414/2164</v>
          </cell>
          <cell r="K3796">
            <v>12000</v>
          </cell>
          <cell r="L3796">
            <v>800</v>
          </cell>
          <cell r="M3796" t="str">
            <v>Mize</v>
          </cell>
          <cell r="N3796">
            <v>40264</v>
          </cell>
          <cell r="O3796" t="str">
            <v>3773-27032010-221</v>
          </cell>
          <cell r="P3796" t="str">
            <v>DE-2399-A-3</v>
          </cell>
          <cell r="Q3796" t="str">
            <v>Produkt 3</v>
          </cell>
          <cell r="R3796" t="str">
            <v>METAL PRES</v>
          </cell>
          <cell r="S3796" t="str">
            <v>Morava</v>
          </cell>
          <cell r="T3796" t="str">
            <v>Frýdek-Místek</v>
          </cell>
          <cell r="U3796" t="str">
            <v>Staříč</v>
          </cell>
          <cell r="V3796">
            <v>446</v>
          </cell>
          <cell r="W3796">
            <v>262</v>
          </cell>
          <cell r="X3796">
            <v>63</v>
          </cell>
          <cell r="Y3796">
            <v>16506</v>
          </cell>
          <cell r="Z3796">
            <v>0</v>
          </cell>
          <cell r="AA3796">
            <v>0</v>
          </cell>
          <cell r="AB3796">
            <v>16506</v>
          </cell>
          <cell r="AC3796">
            <v>0.04</v>
          </cell>
          <cell r="AD3796">
            <v>660.24</v>
          </cell>
        </row>
        <row r="3797">
          <cell r="A3797">
            <v>3774</v>
          </cell>
          <cell r="B3797" t="str">
            <v>ZA 002</v>
          </cell>
          <cell r="C3797" t="str">
            <v>Mgr.</v>
          </cell>
          <cell r="D3797" t="str">
            <v>Jan</v>
          </cell>
          <cell r="E3797" t="str">
            <v>Vodička</v>
          </cell>
          <cell r="G3797" t="str">
            <v>Školení jazyky</v>
          </cell>
          <cell r="H3797">
            <v>2611</v>
          </cell>
          <cell r="I3797" t="str">
            <v>Prodej A</v>
          </cell>
          <cell r="J3797" t="str">
            <v>830420/5778</v>
          </cell>
          <cell r="K3797">
            <v>25000</v>
          </cell>
          <cell r="L3797">
            <v>1600</v>
          </cell>
          <cell r="M3797" t="str">
            <v>Sokol</v>
          </cell>
          <cell r="N3797">
            <v>40265</v>
          </cell>
          <cell r="O3797" t="str">
            <v>3774-28032010-002</v>
          </cell>
          <cell r="P3797" t="str">
            <v>CZ-4881-D-5</v>
          </cell>
          <cell r="Q3797" t="str">
            <v>Produkt 5</v>
          </cell>
          <cell r="R3797" t="str">
            <v>KŘIŽÍK a.s.</v>
          </cell>
          <cell r="S3797" t="str">
            <v>Čechy</v>
          </cell>
          <cell r="T3797" t="str">
            <v>Děčín</v>
          </cell>
          <cell r="U3797" t="str">
            <v>Jílové</v>
          </cell>
          <cell r="V3797">
            <v>644</v>
          </cell>
          <cell r="W3797">
            <v>86</v>
          </cell>
          <cell r="X3797">
            <v>500</v>
          </cell>
          <cell r="Y3797">
            <v>43000</v>
          </cell>
          <cell r="Z3797">
            <v>0</v>
          </cell>
          <cell r="AA3797">
            <v>0</v>
          </cell>
          <cell r="AB3797">
            <v>43000</v>
          </cell>
          <cell r="AC3797">
            <v>0.04</v>
          </cell>
          <cell r="AD3797">
            <v>1720</v>
          </cell>
        </row>
        <row r="3798">
          <cell r="A3798">
            <v>3775</v>
          </cell>
          <cell r="B3798" t="str">
            <v>ZA 002</v>
          </cell>
          <cell r="C3798" t="str">
            <v>Mgr.</v>
          </cell>
          <cell r="D3798" t="str">
            <v>Jan</v>
          </cell>
          <cell r="E3798" t="str">
            <v>Vodička</v>
          </cell>
          <cell r="G3798" t="str">
            <v>Telefon</v>
          </cell>
          <cell r="H3798">
            <v>2816</v>
          </cell>
          <cell r="I3798" t="str">
            <v>Prodej A</v>
          </cell>
          <cell r="J3798" t="str">
            <v>830420/5778</v>
          </cell>
          <cell r="K3798">
            <v>25000</v>
          </cell>
          <cell r="L3798">
            <v>1600</v>
          </cell>
          <cell r="M3798" t="str">
            <v>Jakhel</v>
          </cell>
          <cell r="N3798">
            <v>40267</v>
          </cell>
          <cell r="O3798" t="str">
            <v>3775-30032010-002</v>
          </cell>
          <cell r="P3798" t="str">
            <v>DE-1614-B-5</v>
          </cell>
          <cell r="Q3798" t="str">
            <v>Produkt 5</v>
          </cell>
          <cell r="R3798" t="str">
            <v>KŘIŽÍK a.s.</v>
          </cell>
          <cell r="S3798" t="str">
            <v>Čechy</v>
          </cell>
          <cell r="T3798" t="str">
            <v>Děčín</v>
          </cell>
          <cell r="U3798" t="str">
            <v>Jílové</v>
          </cell>
          <cell r="V3798">
            <v>644</v>
          </cell>
          <cell r="W3798">
            <v>215</v>
          </cell>
          <cell r="X3798">
            <v>501</v>
          </cell>
          <cell r="Y3798">
            <v>107715</v>
          </cell>
          <cell r="Z3798">
            <v>0.02</v>
          </cell>
          <cell r="AA3798">
            <v>2154.3000000000002</v>
          </cell>
          <cell r="AB3798">
            <v>105560.7</v>
          </cell>
          <cell r="AC3798">
            <v>0.01</v>
          </cell>
          <cell r="AD3798">
            <v>1055.607</v>
          </cell>
        </row>
        <row r="3799">
          <cell r="A3799">
            <v>3776</v>
          </cell>
          <cell r="B3799" t="str">
            <v>ZA 009</v>
          </cell>
          <cell r="D3799" t="str">
            <v>Radek</v>
          </cell>
          <cell r="E3799" t="str">
            <v>Regl</v>
          </cell>
          <cell r="G3799" t="str">
            <v>Školení profesní</v>
          </cell>
          <cell r="H3799">
            <v>766</v>
          </cell>
          <cell r="I3799" t="str">
            <v>Výroba</v>
          </cell>
          <cell r="J3799" t="str">
            <v>880816/5982</v>
          </cell>
          <cell r="K3799">
            <v>15000</v>
          </cell>
          <cell r="L3799">
            <v>2800</v>
          </cell>
          <cell r="M3799" t="str">
            <v>Mize</v>
          </cell>
          <cell r="N3799">
            <v>40267</v>
          </cell>
          <cell r="O3799" t="str">
            <v>3776-30032010-009</v>
          </cell>
          <cell r="P3799" t="str">
            <v>AU-4771-C-9</v>
          </cell>
          <cell r="Q3799" t="str">
            <v>Produkt 9</v>
          </cell>
          <cell r="R3799" t="str">
            <v>METAL PRES</v>
          </cell>
          <cell r="S3799" t="str">
            <v>Morava</v>
          </cell>
          <cell r="T3799" t="str">
            <v>Frýdek-Místek</v>
          </cell>
          <cell r="U3799" t="str">
            <v>Staříč</v>
          </cell>
          <cell r="V3799">
            <v>446</v>
          </cell>
          <cell r="W3799">
            <v>172</v>
          </cell>
          <cell r="X3799">
            <v>325</v>
          </cell>
          <cell r="Y3799">
            <v>55900</v>
          </cell>
          <cell r="Z3799">
            <v>0</v>
          </cell>
          <cell r="AA3799">
            <v>0</v>
          </cell>
          <cell r="AB3799">
            <v>55900</v>
          </cell>
          <cell r="AC3799">
            <v>0.04</v>
          </cell>
          <cell r="AD3799">
            <v>2236</v>
          </cell>
        </row>
        <row r="3800">
          <cell r="A3800">
            <v>3777</v>
          </cell>
          <cell r="B3800" t="str">
            <v>ZA 002</v>
          </cell>
          <cell r="C3800" t="str">
            <v>Mgr.</v>
          </cell>
          <cell r="D3800" t="str">
            <v>Jan</v>
          </cell>
          <cell r="E3800" t="str">
            <v>Vodička</v>
          </cell>
          <cell r="G3800" t="str">
            <v>Benzín</v>
          </cell>
          <cell r="H3800">
            <v>4192</v>
          </cell>
          <cell r="I3800" t="str">
            <v>Prodej A</v>
          </cell>
          <cell r="J3800" t="str">
            <v>830420/5778</v>
          </cell>
          <cell r="K3800">
            <v>25000</v>
          </cell>
          <cell r="L3800">
            <v>1600</v>
          </cell>
          <cell r="M3800" t="str">
            <v>Mize</v>
          </cell>
          <cell r="N3800">
            <v>40269</v>
          </cell>
          <cell r="O3800" t="str">
            <v>3777-01042010-002</v>
          </cell>
          <cell r="P3800" t="str">
            <v>PL-8810-A-7</v>
          </cell>
          <cell r="Q3800" t="str">
            <v>Produkt 7</v>
          </cell>
          <cell r="R3800" t="str">
            <v>KŘIŽÍK a.s.</v>
          </cell>
          <cell r="S3800" t="str">
            <v>Čechy</v>
          </cell>
          <cell r="T3800" t="str">
            <v>Děčín</v>
          </cell>
          <cell r="U3800" t="str">
            <v>Jílové</v>
          </cell>
          <cell r="V3800">
            <v>644</v>
          </cell>
          <cell r="W3800">
            <v>142</v>
          </cell>
          <cell r="X3800">
            <v>1200</v>
          </cell>
          <cell r="Y3800">
            <v>170400</v>
          </cell>
          <cell r="Z3800">
            <v>0</v>
          </cell>
          <cell r="AA3800">
            <v>0</v>
          </cell>
          <cell r="AB3800">
            <v>170400</v>
          </cell>
          <cell r="AC3800">
            <v>0.04</v>
          </cell>
          <cell r="AD3800">
            <v>6816</v>
          </cell>
        </row>
        <row r="3801">
          <cell r="A3801">
            <v>3778</v>
          </cell>
          <cell r="B3801" t="str">
            <v>ZA 009</v>
          </cell>
          <cell r="D3801" t="str">
            <v>Radek</v>
          </cell>
          <cell r="E3801" t="str">
            <v>Regl</v>
          </cell>
          <cell r="G3801" t="str">
            <v>Školení jazyky</v>
          </cell>
          <cell r="H3801">
            <v>2125</v>
          </cell>
          <cell r="I3801" t="str">
            <v>Výroba</v>
          </cell>
          <cell r="J3801" t="str">
            <v>880816/5982</v>
          </cell>
          <cell r="K3801">
            <v>15000</v>
          </cell>
          <cell r="L3801">
            <v>2800</v>
          </cell>
          <cell r="M3801" t="str">
            <v>Jakhel</v>
          </cell>
          <cell r="N3801">
            <v>40270</v>
          </cell>
          <cell r="O3801" t="str">
            <v>3778-02042010-009</v>
          </cell>
          <cell r="P3801" t="str">
            <v>CZ-8150-A-9</v>
          </cell>
          <cell r="Q3801" t="str">
            <v>Produkt 9</v>
          </cell>
          <cell r="R3801" t="str">
            <v>METAL PRES</v>
          </cell>
          <cell r="S3801" t="str">
            <v>Morava</v>
          </cell>
          <cell r="T3801" t="str">
            <v>Frýdek-Místek</v>
          </cell>
          <cell r="U3801" t="str">
            <v>Staříč</v>
          </cell>
          <cell r="V3801">
            <v>446</v>
          </cell>
          <cell r="W3801">
            <v>481</v>
          </cell>
          <cell r="X3801">
            <v>327</v>
          </cell>
          <cell r="Y3801">
            <v>157287</v>
          </cell>
          <cell r="Z3801">
            <v>0.02</v>
          </cell>
          <cell r="AA3801">
            <v>3145.7400000000002</v>
          </cell>
          <cell r="AB3801">
            <v>154141.26</v>
          </cell>
          <cell r="AC3801">
            <v>0.01</v>
          </cell>
          <cell r="AD3801">
            <v>1541.4126000000001</v>
          </cell>
        </row>
        <row r="3802">
          <cell r="A3802">
            <v>3779</v>
          </cell>
          <cell r="B3802" t="str">
            <v>ZA 005</v>
          </cell>
          <cell r="D3802" t="str">
            <v>Iva</v>
          </cell>
          <cell r="E3802" t="str">
            <v>Sauerová</v>
          </cell>
          <cell r="G3802" t="str">
            <v>Školení jazyky</v>
          </cell>
          <cell r="H3802">
            <v>5256</v>
          </cell>
          <cell r="I3802" t="str">
            <v>Prodej C</v>
          </cell>
          <cell r="J3802" t="str">
            <v>935609/3197</v>
          </cell>
          <cell r="K3802">
            <v>21500</v>
          </cell>
          <cell r="L3802">
            <v>1250</v>
          </cell>
          <cell r="M3802" t="str">
            <v>Sokol</v>
          </cell>
          <cell r="N3802">
            <v>40271</v>
          </cell>
          <cell r="O3802" t="str">
            <v>3779-03042010-005</v>
          </cell>
          <cell r="P3802" t="str">
            <v>CZ-7113-B-8</v>
          </cell>
          <cell r="Q3802" t="str">
            <v>Produkt 8</v>
          </cell>
          <cell r="R3802" t="str">
            <v>KŘIŽÍK a.s.</v>
          </cell>
          <cell r="S3802" t="str">
            <v>Morava</v>
          </cell>
          <cell r="T3802" t="str">
            <v>Frýdek-Místek</v>
          </cell>
          <cell r="U3802" t="str">
            <v>Lhotka</v>
          </cell>
          <cell r="V3802">
            <v>122</v>
          </cell>
          <cell r="W3802">
            <v>30</v>
          </cell>
          <cell r="X3802">
            <v>55</v>
          </cell>
          <cell r="Y3802">
            <v>1650</v>
          </cell>
          <cell r="Z3802">
            <v>0</v>
          </cell>
          <cell r="AA3802">
            <v>0</v>
          </cell>
          <cell r="AB3802">
            <v>1650</v>
          </cell>
          <cell r="AC3802">
            <v>0.04</v>
          </cell>
          <cell r="AD3802">
            <v>66</v>
          </cell>
        </row>
        <row r="3803">
          <cell r="A3803">
            <v>3780</v>
          </cell>
          <cell r="B3803" t="str">
            <v>ZA 007</v>
          </cell>
          <cell r="D3803" t="str">
            <v>Vladimíra</v>
          </cell>
          <cell r="E3803" t="str">
            <v>Haldová</v>
          </cell>
          <cell r="F3803" t="str">
            <v>MBA</v>
          </cell>
          <cell r="G3803" t="str">
            <v>Benzín</v>
          </cell>
          <cell r="H3803">
            <v>2359</v>
          </cell>
          <cell r="I3803" t="str">
            <v>Prodej D</v>
          </cell>
          <cell r="J3803" t="str">
            <v>885527/9004</v>
          </cell>
          <cell r="K3803">
            <v>22000</v>
          </cell>
          <cell r="L3803">
            <v>3300</v>
          </cell>
          <cell r="M3803" t="str">
            <v>Mize</v>
          </cell>
          <cell r="N3803">
            <v>40273</v>
          </cell>
          <cell r="O3803" t="str">
            <v>3780-05042010-007</v>
          </cell>
          <cell r="P3803" t="str">
            <v>DE-5798-C-5</v>
          </cell>
          <cell r="Q3803" t="str">
            <v>Produkt 5</v>
          </cell>
          <cell r="R3803" t="str">
            <v>KŘIŽÍK a.s.</v>
          </cell>
          <cell r="S3803" t="str">
            <v>Čechy</v>
          </cell>
          <cell r="T3803" t="str">
            <v>Děčín</v>
          </cell>
          <cell r="U3803" t="str">
            <v>Jílové</v>
          </cell>
          <cell r="V3803">
            <v>644</v>
          </cell>
          <cell r="W3803">
            <v>378</v>
          </cell>
          <cell r="X3803">
            <v>500</v>
          </cell>
          <cell r="Y3803">
            <v>189000</v>
          </cell>
          <cell r="Z3803">
            <v>0</v>
          </cell>
          <cell r="AA3803">
            <v>0</v>
          </cell>
          <cell r="AB3803">
            <v>189000</v>
          </cell>
          <cell r="AC3803">
            <v>0.04</v>
          </cell>
          <cell r="AD3803">
            <v>7560</v>
          </cell>
        </row>
        <row r="3804">
          <cell r="A3804">
            <v>3781</v>
          </cell>
          <cell r="B3804" t="str">
            <v>ZA 009</v>
          </cell>
          <cell r="D3804" t="str">
            <v>Radek</v>
          </cell>
          <cell r="E3804" t="str">
            <v>Regl</v>
          </cell>
          <cell r="G3804" t="str">
            <v>Telefon</v>
          </cell>
          <cell r="H3804">
            <v>5693</v>
          </cell>
          <cell r="I3804" t="str">
            <v>Výroba</v>
          </cell>
          <cell r="J3804" t="str">
            <v>880816/5982</v>
          </cell>
          <cell r="K3804">
            <v>15000</v>
          </cell>
          <cell r="L3804">
            <v>2800</v>
          </cell>
          <cell r="M3804" t="str">
            <v>Mize</v>
          </cell>
          <cell r="N3804">
            <v>40273</v>
          </cell>
          <cell r="O3804" t="str">
            <v>3781-05042010-009</v>
          </cell>
          <cell r="P3804" t="str">
            <v>CZ-5168-A-8</v>
          </cell>
          <cell r="Q3804" t="str">
            <v>Produkt 8</v>
          </cell>
          <cell r="R3804" t="str">
            <v>METAL PRES</v>
          </cell>
          <cell r="S3804" t="str">
            <v>Morava</v>
          </cell>
          <cell r="T3804" t="str">
            <v>Frýdek-Místek</v>
          </cell>
          <cell r="U3804" t="str">
            <v>Staříč</v>
          </cell>
          <cell r="V3804">
            <v>446</v>
          </cell>
          <cell r="W3804">
            <v>418</v>
          </cell>
          <cell r="X3804">
            <v>55</v>
          </cell>
          <cell r="Y3804">
            <v>22990</v>
          </cell>
          <cell r="Z3804">
            <v>0.02</v>
          </cell>
          <cell r="AA3804">
            <v>459.8</v>
          </cell>
          <cell r="AB3804">
            <v>22530.2</v>
          </cell>
          <cell r="AC3804">
            <v>0.01</v>
          </cell>
          <cell r="AD3804">
            <v>225.30200000000002</v>
          </cell>
        </row>
        <row r="3805">
          <cell r="A3805">
            <v>3782</v>
          </cell>
          <cell r="B3805" t="str">
            <v>ZA 007</v>
          </cell>
          <cell r="D3805" t="str">
            <v>Vladimíra</v>
          </cell>
          <cell r="E3805" t="str">
            <v>Haldová</v>
          </cell>
          <cell r="F3805" t="str">
            <v>MBA</v>
          </cell>
          <cell r="G3805" t="str">
            <v>Firemní výdaj</v>
          </cell>
          <cell r="H3805">
            <v>132</v>
          </cell>
          <cell r="I3805" t="str">
            <v>Prodej C</v>
          </cell>
          <cell r="J3805" t="str">
            <v>885527/9004</v>
          </cell>
          <cell r="K3805">
            <v>22000</v>
          </cell>
          <cell r="L3805">
            <v>3300</v>
          </cell>
          <cell r="M3805" t="str">
            <v>Sokol</v>
          </cell>
          <cell r="N3805">
            <v>40275</v>
          </cell>
          <cell r="O3805" t="str">
            <v>3782-07042010-007</v>
          </cell>
          <cell r="P3805" t="str">
            <v>DE-7165-A-8</v>
          </cell>
          <cell r="Q3805" t="str">
            <v>Produkt 8</v>
          </cell>
          <cell r="R3805" t="str">
            <v>KŘIŽÍK a.s.</v>
          </cell>
          <cell r="S3805" t="str">
            <v>Čechy</v>
          </cell>
          <cell r="T3805" t="str">
            <v>Děčín</v>
          </cell>
          <cell r="U3805" t="str">
            <v>Jílové</v>
          </cell>
          <cell r="V3805">
            <v>644</v>
          </cell>
          <cell r="W3805">
            <v>39</v>
          </cell>
          <cell r="X3805">
            <v>55</v>
          </cell>
          <cell r="Y3805">
            <v>2145</v>
          </cell>
          <cell r="Z3805">
            <v>0</v>
          </cell>
          <cell r="AA3805">
            <v>0</v>
          </cell>
          <cell r="AB3805">
            <v>2145</v>
          </cell>
          <cell r="AC3805">
            <v>0.04</v>
          </cell>
          <cell r="AD3805">
            <v>85.8</v>
          </cell>
        </row>
        <row r="3806">
          <cell r="A3806">
            <v>3783</v>
          </cell>
          <cell r="B3806" t="str">
            <v>ZA 009</v>
          </cell>
          <cell r="D3806" t="str">
            <v>Radek</v>
          </cell>
          <cell r="E3806" t="str">
            <v>Regl</v>
          </cell>
          <cell r="G3806" t="str">
            <v>Benzín</v>
          </cell>
          <cell r="H3806">
            <v>700</v>
          </cell>
          <cell r="I3806" t="str">
            <v>Výroba</v>
          </cell>
          <cell r="J3806" t="str">
            <v>880816/5982</v>
          </cell>
          <cell r="K3806">
            <v>15000</v>
          </cell>
          <cell r="L3806">
            <v>2800</v>
          </cell>
          <cell r="M3806" t="str">
            <v>Jakhel</v>
          </cell>
          <cell r="N3806">
            <v>40276</v>
          </cell>
          <cell r="O3806" t="str">
            <v>3783-08042010-009</v>
          </cell>
          <cell r="P3806" t="str">
            <v>CZ-4074-B-7</v>
          </cell>
          <cell r="Q3806" t="str">
            <v>Produkt 7</v>
          </cell>
          <cell r="R3806" t="str">
            <v>METAL PRES</v>
          </cell>
          <cell r="S3806" t="str">
            <v>Morava</v>
          </cell>
          <cell r="T3806" t="str">
            <v>Frýdek-Místek</v>
          </cell>
          <cell r="U3806" t="str">
            <v>Staříč</v>
          </cell>
          <cell r="V3806">
            <v>446</v>
          </cell>
          <cell r="W3806">
            <v>43</v>
          </cell>
          <cell r="X3806">
            <v>1200</v>
          </cell>
          <cell r="Y3806">
            <v>51600</v>
          </cell>
          <cell r="Z3806">
            <v>0</v>
          </cell>
          <cell r="AA3806">
            <v>0</v>
          </cell>
          <cell r="AB3806">
            <v>51600</v>
          </cell>
          <cell r="AC3806">
            <v>0.04</v>
          </cell>
          <cell r="AD3806">
            <v>2064</v>
          </cell>
        </row>
        <row r="3807">
          <cell r="A3807">
            <v>3784</v>
          </cell>
          <cell r="B3807" t="str">
            <v>ZA 010</v>
          </cell>
          <cell r="D3807" t="str">
            <v>Roman</v>
          </cell>
          <cell r="E3807" t="str">
            <v>Zatloukal</v>
          </cell>
          <cell r="G3807" t="str">
            <v>Školení profesní</v>
          </cell>
          <cell r="H3807">
            <v>4159</v>
          </cell>
          <cell r="I3807" t="str">
            <v>Výroba</v>
          </cell>
          <cell r="J3807" t="str">
            <v>880602/6020</v>
          </cell>
          <cell r="K3807">
            <v>15500</v>
          </cell>
          <cell r="L3807">
            <v>300</v>
          </cell>
          <cell r="M3807" t="str">
            <v>Kraus</v>
          </cell>
          <cell r="N3807">
            <v>40277</v>
          </cell>
          <cell r="O3807" t="str">
            <v>3784-09042010-010</v>
          </cell>
          <cell r="P3807" t="str">
            <v>CZ-8808-A-1</v>
          </cell>
          <cell r="Q3807" t="str">
            <v>Produkt 1</v>
          </cell>
          <cell r="R3807" t="str">
            <v>KŘIŽÍK a.s.</v>
          </cell>
          <cell r="S3807" t="str">
            <v>Morava</v>
          </cell>
          <cell r="T3807" t="str">
            <v>Frýdek-Místek</v>
          </cell>
          <cell r="U3807" t="str">
            <v>Lhotka</v>
          </cell>
          <cell r="V3807">
            <v>122</v>
          </cell>
          <cell r="W3807">
            <v>354</v>
          </cell>
          <cell r="X3807">
            <v>108</v>
          </cell>
          <cell r="Y3807">
            <v>38232</v>
          </cell>
          <cell r="Z3807">
            <v>0.1</v>
          </cell>
          <cell r="AA3807">
            <v>3823.2000000000003</v>
          </cell>
          <cell r="AB3807">
            <v>34408.800000000003</v>
          </cell>
          <cell r="AC3807">
            <v>0.03</v>
          </cell>
          <cell r="AD3807">
            <v>1032.2640000000001</v>
          </cell>
        </row>
        <row r="3808">
          <cell r="A3808">
            <v>3785</v>
          </cell>
          <cell r="B3808" t="str">
            <v>ZA 007</v>
          </cell>
          <cell r="D3808" t="str">
            <v>Vladimíra</v>
          </cell>
          <cell r="E3808" t="str">
            <v>Haldová</v>
          </cell>
          <cell r="F3808" t="str">
            <v>MBA</v>
          </cell>
          <cell r="G3808" t="str">
            <v>Cestovné</v>
          </cell>
          <cell r="H3808">
            <v>1021</v>
          </cell>
          <cell r="I3808" t="str">
            <v>Prodej D</v>
          </cell>
          <cell r="J3808" t="str">
            <v>885527/9004</v>
          </cell>
          <cell r="K3808">
            <v>22000</v>
          </cell>
          <cell r="L3808">
            <v>3300</v>
          </cell>
          <cell r="M3808" t="str">
            <v>Jakhel</v>
          </cell>
          <cell r="N3808">
            <v>40279</v>
          </cell>
          <cell r="O3808" t="str">
            <v>3785-11042010-007</v>
          </cell>
          <cell r="P3808" t="str">
            <v>PL-2419-B-8</v>
          </cell>
          <cell r="Q3808" t="str">
            <v>Produkt 8</v>
          </cell>
          <cell r="R3808" t="str">
            <v>METAL a.s.</v>
          </cell>
          <cell r="S3808" t="str">
            <v>Morava</v>
          </cell>
          <cell r="T3808" t="str">
            <v>Frýdek-Místek</v>
          </cell>
          <cell r="U3808" t="str">
            <v>Staříč</v>
          </cell>
          <cell r="V3808">
            <v>178</v>
          </cell>
          <cell r="W3808">
            <v>251</v>
          </cell>
          <cell r="X3808">
            <v>55</v>
          </cell>
          <cell r="Y3808">
            <v>13805</v>
          </cell>
          <cell r="Z3808">
            <v>0</v>
          </cell>
          <cell r="AA3808">
            <v>0</v>
          </cell>
          <cell r="AB3808">
            <v>13805</v>
          </cell>
          <cell r="AC3808">
            <v>0.04</v>
          </cell>
          <cell r="AD3808">
            <v>552.20000000000005</v>
          </cell>
        </row>
        <row r="3809">
          <cell r="A3809">
            <v>3786</v>
          </cell>
          <cell r="B3809" t="str">
            <v>ZA 010</v>
          </cell>
          <cell r="D3809" t="str">
            <v>Roman</v>
          </cell>
          <cell r="E3809" t="str">
            <v>Zatloukal</v>
          </cell>
          <cell r="G3809" t="str">
            <v>Školení jazyky</v>
          </cell>
          <cell r="H3809">
            <v>3362</v>
          </cell>
          <cell r="I3809" t="str">
            <v>Výroba</v>
          </cell>
          <cell r="J3809" t="str">
            <v>880602/6020</v>
          </cell>
          <cell r="K3809">
            <v>15500</v>
          </cell>
          <cell r="L3809">
            <v>300</v>
          </cell>
          <cell r="M3809" t="str">
            <v>Kraus</v>
          </cell>
          <cell r="N3809">
            <v>40279</v>
          </cell>
          <cell r="O3809" t="str">
            <v>3786-11042010-010</v>
          </cell>
          <cell r="P3809" t="str">
            <v>DE-6511-C-3</v>
          </cell>
          <cell r="Q3809" t="str">
            <v>Produkt 3</v>
          </cell>
          <cell r="R3809" t="str">
            <v>KŘIŽÍK a.s.</v>
          </cell>
          <cell r="S3809" t="str">
            <v>Morava</v>
          </cell>
          <cell r="T3809" t="str">
            <v>Frýdek-Místek</v>
          </cell>
          <cell r="U3809" t="str">
            <v>Lhotka</v>
          </cell>
          <cell r="V3809">
            <v>122</v>
          </cell>
          <cell r="W3809">
            <v>163</v>
          </cell>
          <cell r="X3809">
            <v>66</v>
          </cell>
          <cell r="Y3809">
            <v>10758</v>
          </cell>
          <cell r="Z3809">
            <v>0.03</v>
          </cell>
          <cell r="AA3809">
            <v>322.74</v>
          </cell>
          <cell r="AB3809">
            <v>10435.26</v>
          </cell>
          <cell r="AC3809">
            <v>0.01</v>
          </cell>
          <cell r="AD3809">
            <v>104.35260000000001</v>
          </cell>
        </row>
        <row r="3810">
          <cell r="A3810">
            <v>3787</v>
          </cell>
          <cell r="B3810" t="str">
            <v>ZA 010</v>
          </cell>
          <cell r="D3810" t="str">
            <v>Roman</v>
          </cell>
          <cell r="E3810" t="str">
            <v>Zatloukal</v>
          </cell>
          <cell r="G3810" t="str">
            <v>Telefon</v>
          </cell>
          <cell r="H3810">
            <v>1529</v>
          </cell>
          <cell r="I3810" t="str">
            <v>Výroba</v>
          </cell>
          <cell r="J3810" t="str">
            <v>880602/6020</v>
          </cell>
          <cell r="K3810">
            <v>15500</v>
          </cell>
          <cell r="L3810">
            <v>300</v>
          </cell>
          <cell r="M3810" t="str">
            <v>Mize</v>
          </cell>
          <cell r="N3810">
            <v>40281</v>
          </cell>
          <cell r="O3810" t="str">
            <v>3787-13042010-010</v>
          </cell>
          <cell r="P3810" t="str">
            <v>AU-8305-C-7</v>
          </cell>
          <cell r="Q3810" t="str">
            <v>Produkt 7</v>
          </cell>
          <cell r="R3810" t="str">
            <v>KŘIŽÍK a.s.</v>
          </cell>
          <cell r="S3810" t="str">
            <v>Morava</v>
          </cell>
          <cell r="T3810" t="str">
            <v>Frýdek-Místek</v>
          </cell>
          <cell r="U3810" t="str">
            <v>Lhotka</v>
          </cell>
          <cell r="V3810">
            <v>122</v>
          </cell>
          <cell r="W3810">
            <v>302</v>
          </cell>
          <cell r="X3810">
            <v>1200</v>
          </cell>
          <cell r="Y3810">
            <v>362400</v>
          </cell>
          <cell r="Z3810">
            <v>0.02</v>
          </cell>
          <cell r="AA3810">
            <v>7248</v>
          </cell>
          <cell r="AB3810">
            <v>355152</v>
          </cell>
          <cell r="AC3810">
            <v>0.01</v>
          </cell>
          <cell r="AD3810">
            <v>3551.52</v>
          </cell>
        </row>
        <row r="3811">
          <cell r="A3811">
            <v>3788</v>
          </cell>
          <cell r="B3811" t="str">
            <v>ZA 002</v>
          </cell>
          <cell r="C3811" t="str">
            <v>Mgr.</v>
          </cell>
          <cell r="D3811" t="str">
            <v>Jan</v>
          </cell>
          <cell r="E3811" t="str">
            <v>Vodička</v>
          </cell>
          <cell r="G3811" t="str">
            <v>Firemní výdaj</v>
          </cell>
          <cell r="H3811">
            <v>7210</v>
          </cell>
          <cell r="I3811" t="str">
            <v>Prodej A</v>
          </cell>
          <cell r="J3811" t="str">
            <v>830420/5778</v>
          </cell>
          <cell r="K3811">
            <v>25000</v>
          </cell>
          <cell r="L3811">
            <v>1600</v>
          </cell>
          <cell r="M3811" t="str">
            <v>Mize</v>
          </cell>
          <cell r="N3811">
            <v>40282</v>
          </cell>
          <cell r="O3811" t="str">
            <v>3788-14042010-002</v>
          </cell>
          <cell r="P3811" t="str">
            <v>CZ-6668-B-4</v>
          </cell>
          <cell r="Q3811" t="str">
            <v>Produkt 4</v>
          </cell>
          <cell r="R3811" t="str">
            <v>METAL a.s.</v>
          </cell>
          <cell r="S3811" t="str">
            <v>Morava</v>
          </cell>
          <cell r="T3811" t="str">
            <v>Frýdek-Místek</v>
          </cell>
          <cell r="U3811" t="str">
            <v>Staříč</v>
          </cell>
          <cell r="V3811">
            <v>178</v>
          </cell>
          <cell r="W3811">
            <v>355</v>
          </cell>
          <cell r="X3811">
            <v>361</v>
          </cell>
          <cell r="Y3811">
            <v>128155</v>
          </cell>
          <cell r="Z3811">
            <v>0</v>
          </cell>
          <cell r="AA3811">
            <v>0</v>
          </cell>
          <cell r="AB3811">
            <v>128155</v>
          </cell>
          <cell r="AC3811">
            <v>0.04</v>
          </cell>
          <cell r="AD3811">
            <v>5126.2</v>
          </cell>
        </row>
        <row r="3812">
          <cell r="A3812">
            <v>3789</v>
          </cell>
          <cell r="B3812" t="str">
            <v>ZA 010</v>
          </cell>
          <cell r="D3812" t="str">
            <v>Roman</v>
          </cell>
          <cell r="E3812" t="str">
            <v>Zatloukal</v>
          </cell>
          <cell r="G3812" t="str">
            <v>Benzín</v>
          </cell>
          <cell r="H3812">
            <v>5815</v>
          </cell>
          <cell r="I3812" t="str">
            <v>Výroba</v>
          </cell>
          <cell r="J3812" t="str">
            <v>880602/6020</v>
          </cell>
          <cell r="K3812">
            <v>15500</v>
          </cell>
          <cell r="L3812">
            <v>300</v>
          </cell>
          <cell r="M3812" t="str">
            <v>Mize</v>
          </cell>
          <cell r="N3812">
            <v>40283</v>
          </cell>
          <cell r="O3812" t="str">
            <v>3789-15042010-010</v>
          </cell>
          <cell r="P3812" t="str">
            <v>DE-9538-D-9</v>
          </cell>
          <cell r="Q3812" t="str">
            <v>Produkt 9</v>
          </cell>
          <cell r="R3812" t="str">
            <v>KŘIŽÍK a.s.</v>
          </cell>
          <cell r="S3812" t="str">
            <v>Morava</v>
          </cell>
          <cell r="T3812" t="str">
            <v>Frýdek-Místek</v>
          </cell>
          <cell r="U3812" t="str">
            <v>Lhotka</v>
          </cell>
          <cell r="V3812">
            <v>122</v>
          </cell>
          <cell r="W3812">
            <v>23</v>
          </cell>
          <cell r="X3812">
            <v>326</v>
          </cell>
          <cell r="Y3812">
            <v>7498</v>
          </cell>
          <cell r="Z3812">
            <v>0</v>
          </cell>
          <cell r="AA3812">
            <v>0</v>
          </cell>
          <cell r="AB3812">
            <v>7498</v>
          </cell>
          <cell r="AC3812">
            <v>0.04</v>
          </cell>
          <cell r="AD3812">
            <v>299.92</v>
          </cell>
        </row>
        <row r="3813">
          <cell r="A3813">
            <v>3790</v>
          </cell>
          <cell r="B3813" t="str">
            <v>ZA 002</v>
          </cell>
          <cell r="C3813" t="str">
            <v>Mgr.</v>
          </cell>
          <cell r="D3813" t="str">
            <v>Jan</v>
          </cell>
          <cell r="E3813" t="str">
            <v>Vodička</v>
          </cell>
          <cell r="G3813" t="str">
            <v>Cestovné</v>
          </cell>
          <cell r="H3813">
            <v>1630</v>
          </cell>
          <cell r="I3813" t="str">
            <v>Prodej A</v>
          </cell>
          <cell r="J3813" t="str">
            <v>830420/5778</v>
          </cell>
          <cell r="K3813">
            <v>25000</v>
          </cell>
          <cell r="L3813">
            <v>1600</v>
          </cell>
          <cell r="M3813" t="str">
            <v>Sokol</v>
          </cell>
          <cell r="N3813">
            <v>40285</v>
          </cell>
          <cell r="O3813" t="str">
            <v>3790-17042010-002</v>
          </cell>
          <cell r="P3813" t="str">
            <v>PL-7685-D-3</v>
          </cell>
          <cell r="Q3813" t="str">
            <v>Produkt 3</v>
          </cell>
          <cell r="R3813" t="str">
            <v>METAL a.s.</v>
          </cell>
          <cell r="S3813" t="str">
            <v>Morava</v>
          </cell>
          <cell r="T3813" t="str">
            <v>Frýdek-Místek</v>
          </cell>
          <cell r="U3813" t="str">
            <v>Staříč</v>
          </cell>
          <cell r="V3813">
            <v>178</v>
          </cell>
          <cell r="W3813">
            <v>488</v>
          </cell>
          <cell r="X3813">
            <v>67</v>
          </cell>
          <cell r="Y3813">
            <v>32696</v>
          </cell>
          <cell r="Z3813">
            <v>0.03</v>
          </cell>
          <cell r="AA3813">
            <v>980.88</v>
          </cell>
          <cell r="AB3813">
            <v>31715.119999999999</v>
          </cell>
          <cell r="AC3813">
            <v>0.01</v>
          </cell>
          <cell r="AD3813">
            <v>317.15120000000002</v>
          </cell>
        </row>
        <row r="3814">
          <cell r="A3814">
            <v>3791</v>
          </cell>
          <cell r="B3814" t="str">
            <v>ZA 012</v>
          </cell>
          <cell r="D3814" t="str">
            <v>Nikola</v>
          </cell>
          <cell r="E3814" t="str">
            <v>Tobiášová</v>
          </cell>
          <cell r="F3814" t="str">
            <v>BBA</v>
          </cell>
          <cell r="G3814" t="str">
            <v>Školení jazyky</v>
          </cell>
          <cell r="H3814">
            <v>4182</v>
          </cell>
          <cell r="I3814" t="str">
            <v>Marketing</v>
          </cell>
          <cell r="J3814" t="str">
            <v>865520/5988</v>
          </cell>
          <cell r="K3814">
            <v>25000</v>
          </cell>
          <cell r="L3814">
            <v>1300</v>
          </cell>
          <cell r="M3814" t="str">
            <v>Jakhel</v>
          </cell>
          <cell r="N3814">
            <v>40285</v>
          </cell>
          <cell r="O3814" t="str">
            <v>3791-17042010-012</v>
          </cell>
          <cell r="P3814" t="str">
            <v>PL-5627-A-4</v>
          </cell>
          <cell r="Q3814" t="str">
            <v>Produkt 4</v>
          </cell>
          <cell r="R3814" t="str">
            <v>KŘIŽÍK a.s.</v>
          </cell>
          <cell r="S3814" t="str">
            <v>Čechy</v>
          </cell>
          <cell r="T3814" t="str">
            <v>Děčín</v>
          </cell>
          <cell r="U3814" t="str">
            <v>Jílové</v>
          </cell>
          <cell r="V3814">
            <v>644</v>
          </cell>
          <cell r="W3814">
            <v>129</v>
          </cell>
          <cell r="X3814">
            <v>390</v>
          </cell>
          <cell r="Y3814">
            <v>50310</v>
          </cell>
          <cell r="Z3814">
            <v>0.03</v>
          </cell>
          <cell r="AA3814">
            <v>1509.3</v>
          </cell>
          <cell r="AB3814">
            <v>48800.7</v>
          </cell>
          <cell r="AC3814">
            <v>0.01</v>
          </cell>
          <cell r="AD3814">
            <v>488.00700000000001</v>
          </cell>
        </row>
        <row r="3815">
          <cell r="A3815">
            <v>3792</v>
          </cell>
          <cell r="B3815" t="str">
            <v>ZA 012</v>
          </cell>
          <cell r="D3815" t="str">
            <v>Nikola</v>
          </cell>
          <cell r="E3815" t="str">
            <v>Tobiášová</v>
          </cell>
          <cell r="F3815" t="str">
            <v>BBA</v>
          </cell>
          <cell r="G3815" t="str">
            <v>Telefon</v>
          </cell>
          <cell r="H3815">
            <v>5540</v>
          </cell>
          <cell r="I3815" t="str">
            <v>Marketing</v>
          </cell>
          <cell r="J3815" t="str">
            <v>865520/5988</v>
          </cell>
          <cell r="K3815">
            <v>25000</v>
          </cell>
          <cell r="L3815">
            <v>1300</v>
          </cell>
          <cell r="M3815" t="str">
            <v>Jakhel</v>
          </cell>
          <cell r="N3815">
            <v>40287</v>
          </cell>
          <cell r="O3815" t="str">
            <v>3792-19042010-012</v>
          </cell>
          <cell r="P3815" t="str">
            <v>CZ-3695-C-3</v>
          </cell>
          <cell r="Q3815" t="str">
            <v>Produkt 3</v>
          </cell>
          <cell r="R3815" t="str">
            <v>KŘIŽÍK a.s.</v>
          </cell>
          <cell r="S3815" t="str">
            <v>Čechy</v>
          </cell>
          <cell r="T3815" t="str">
            <v>Děčín</v>
          </cell>
          <cell r="U3815" t="str">
            <v>Jílové</v>
          </cell>
          <cell r="V3815">
            <v>644</v>
          </cell>
          <cell r="W3815">
            <v>325</v>
          </cell>
          <cell r="X3815">
            <v>64</v>
          </cell>
          <cell r="Y3815">
            <v>20800</v>
          </cell>
          <cell r="Z3815">
            <v>0.1</v>
          </cell>
          <cell r="AA3815">
            <v>2080</v>
          </cell>
          <cell r="AB3815">
            <v>18720</v>
          </cell>
          <cell r="AC3815">
            <v>0.03</v>
          </cell>
          <cell r="AD3815">
            <v>561.6</v>
          </cell>
        </row>
        <row r="3816">
          <cell r="A3816">
            <v>3793</v>
          </cell>
          <cell r="B3816" t="str">
            <v>ZA 002</v>
          </cell>
          <cell r="C3816" t="str">
            <v>Mgr.</v>
          </cell>
          <cell r="D3816" t="str">
            <v>Jan</v>
          </cell>
          <cell r="E3816" t="str">
            <v>Vodička</v>
          </cell>
          <cell r="G3816" t="str">
            <v>Školení profesní</v>
          </cell>
          <cell r="H3816">
            <v>5509</v>
          </cell>
          <cell r="I3816" t="str">
            <v>Prodej A</v>
          </cell>
          <cell r="J3816" t="str">
            <v>830420/5778</v>
          </cell>
          <cell r="K3816">
            <v>25000</v>
          </cell>
          <cell r="L3816">
            <v>1600</v>
          </cell>
          <cell r="M3816" t="str">
            <v>Jakhel</v>
          </cell>
          <cell r="N3816">
            <v>40288</v>
          </cell>
          <cell r="O3816" t="str">
            <v>3793-20042010-002</v>
          </cell>
          <cell r="P3816" t="str">
            <v>AU-8402-B-0</v>
          </cell>
          <cell r="Q3816" t="str">
            <v>Produkt 10</v>
          </cell>
          <cell r="R3816" t="str">
            <v>METAL a.s.</v>
          </cell>
          <cell r="S3816" t="str">
            <v>Morava</v>
          </cell>
          <cell r="T3816" t="str">
            <v>Frýdek-Místek</v>
          </cell>
          <cell r="U3816" t="str">
            <v>Staříč</v>
          </cell>
          <cell r="V3816">
            <v>178</v>
          </cell>
          <cell r="W3816">
            <v>108</v>
          </cell>
          <cell r="X3816">
            <v>121</v>
          </cell>
          <cell r="Y3816">
            <v>13068</v>
          </cell>
          <cell r="Z3816">
            <v>0</v>
          </cell>
          <cell r="AA3816">
            <v>0</v>
          </cell>
          <cell r="AB3816">
            <v>13068</v>
          </cell>
          <cell r="AC3816">
            <v>0.04</v>
          </cell>
          <cell r="AD3816">
            <v>522.72</v>
          </cell>
        </row>
        <row r="3817">
          <cell r="A3817">
            <v>3794</v>
          </cell>
          <cell r="B3817" t="str">
            <v>ZA 012</v>
          </cell>
          <cell r="D3817" t="str">
            <v>Nikola</v>
          </cell>
          <cell r="E3817" t="str">
            <v>Tobiášová</v>
          </cell>
          <cell r="F3817" t="str">
            <v>BBA</v>
          </cell>
          <cell r="G3817" t="str">
            <v>Benzín</v>
          </cell>
          <cell r="H3817">
            <v>7581</v>
          </cell>
          <cell r="I3817" t="str">
            <v>Marketing</v>
          </cell>
          <cell r="J3817" t="str">
            <v>865520/5988</v>
          </cell>
          <cell r="K3817">
            <v>25000</v>
          </cell>
          <cell r="L3817">
            <v>1300</v>
          </cell>
          <cell r="M3817" t="str">
            <v>Mize</v>
          </cell>
          <cell r="N3817">
            <v>40289</v>
          </cell>
          <cell r="O3817" t="str">
            <v>3794-21042010-012</v>
          </cell>
          <cell r="P3817" t="str">
            <v>CZ-9651-A-1</v>
          </cell>
          <cell r="Q3817" t="str">
            <v>Produkt 1</v>
          </cell>
          <cell r="R3817" t="str">
            <v>KŘIŽÍK a.s.</v>
          </cell>
          <cell r="S3817" t="str">
            <v>Čechy</v>
          </cell>
          <cell r="T3817" t="str">
            <v>Děčín</v>
          </cell>
          <cell r="U3817" t="str">
            <v>Jílové</v>
          </cell>
          <cell r="V3817">
            <v>644</v>
          </cell>
          <cell r="W3817">
            <v>324</v>
          </cell>
          <cell r="X3817">
            <v>108</v>
          </cell>
          <cell r="Y3817">
            <v>34992</v>
          </cell>
          <cell r="Z3817">
            <v>0.06</v>
          </cell>
          <cell r="AA3817">
            <v>2099.52</v>
          </cell>
          <cell r="AB3817">
            <v>32892.480000000003</v>
          </cell>
          <cell r="AC3817">
            <v>0.02</v>
          </cell>
          <cell r="AD3817">
            <v>657.84960000000012</v>
          </cell>
        </row>
        <row r="3818">
          <cell r="A3818">
            <v>3795</v>
          </cell>
          <cell r="B3818" t="str">
            <v>ZA 002</v>
          </cell>
          <cell r="C3818" t="str">
            <v>Mgr.</v>
          </cell>
          <cell r="D3818" t="str">
            <v>Jan</v>
          </cell>
          <cell r="E3818" t="str">
            <v>Vodička</v>
          </cell>
          <cell r="G3818" t="str">
            <v>Školení jazyky</v>
          </cell>
          <cell r="H3818">
            <v>7438</v>
          </cell>
          <cell r="I3818" t="str">
            <v>Prodej A</v>
          </cell>
          <cell r="J3818" t="str">
            <v>830420/5778</v>
          </cell>
          <cell r="K3818">
            <v>25000</v>
          </cell>
          <cell r="L3818">
            <v>1600</v>
          </cell>
          <cell r="M3818" t="str">
            <v>Kraus</v>
          </cell>
          <cell r="N3818">
            <v>40291</v>
          </cell>
          <cell r="O3818" t="str">
            <v>3795-23042010-002</v>
          </cell>
          <cell r="P3818" t="str">
            <v>CZ-7016-D-1</v>
          </cell>
          <cell r="Q3818" t="str">
            <v>Produkt 1</v>
          </cell>
          <cell r="R3818" t="str">
            <v>METAL a.s.</v>
          </cell>
          <cell r="S3818" t="str">
            <v>Morava</v>
          </cell>
          <cell r="T3818" t="str">
            <v>Frýdek-Místek</v>
          </cell>
          <cell r="U3818" t="str">
            <v>Staříč</v>
          </cell>
          <cell r="V3818">
            <v>178</v>
          </cell>
          <cell r="W3818">
            <v>362</v>
          </cell>
          <cell r="X3818">
            <v>105</v>
          </cell>
          <cell r="Y3818">
            <v>38010</v>
          </cell>
          <cell r="Z3818">
            <v>0.09</v>
          </cell>
          <cell r="AA3818">
            <v>3420.9</v>
          </cell>
          <cell r="AB3818">
            <v>34589.1</v>
          </cell>
          <cell r="AC3818">
            <v>0.02</v>
          </cell>
          <cell r="AD3818">
            <v>691.78200000000004</v>
          </cell>
        </row>
        <row r="3819">
          <cell r="A3819">
            <v>3796</v>
          </cell>
          <cell r="B3819" t="str">
            <v>ZA 012</v>
          </cell>
          <cell r="D3819" t="str">
            <v>Nikola</v>
          </cell>
          <cell r="E3819" t="str">
            <v>Tobiášová</v>
          </cell>
          <cell r="F3819" t="str">
            <v>BBA</v>
          </cell>
          <cell r="G3819" t="str">
            <v>Firemní výdaj</v>
          </cell>
          <cell r="H3819">
            <v>3719</v>
          </cell>
          <cell r="I3819" t="str">
            <v>Marketing</v>
          </cell>
          <cell r="J3819" t="str">
            <v>865520/5988</v>
          </cell>
          <cell r="K3819">
            <v>25000</v>
          </cell>
          <cell r="L3819">
            <v>1300</v>
          </cell>
          <cell r="M3819" t="str">
            <v>Sokol</v>
          </cell>
          <cell r="N3819">
            <v>40291</v>
          </cell>
          <cell r="O3819" t="str">
            <v>3796-23042010-012</v>
          </cell>
          <cell r="P3819" t="str">
            <v>CZ-1079-A-0</v>
          </cell>
          <cell r="Q3819" t="str">
            <v>Produkt 10</v>
          </cell>
          <cell r="R3819" t="str">
            <v>KŘIŽÍK a.s.</v>
          </cell>
          <cell r="S3819" t="str">
            <v>Čechy</v>
          </cell>
          <cell r="T3819" t="str">
            <v>Děčín</v>
          </cell>
          <cell r="U3819" t="str">
            <v>Jílové</v>
          </cell>
          <cell r="V3819">
            <v>644</v>
          </cell>
          <cell r="W3819">
            <v>346</v>
          </cell>
          <cell r="X3819">
            <v>123</v>
          </cell>
          <cell r="Y3819">
            <v>42558</v>
          </cell>
          <cell r="Z3819">
            <v>0.03</v>
          </cell>
          <cell r="AA3819">
            <v>1276.74</v>
          </cell>
          <cell r="AB3819">
            <v>41281.26</v>
          </cell>
          <cell r="AC3819">
            <v>0.01</v>
          </cell>
          <cell r="AD3819">
            <v>412.81260000000003</v>
          </cell>
        </row>
        <row r="3820">
          <cell r="A3820">
            <v>3797</v>
          </cell>
          <cell r="B3820" t="str">
            <v>ZA 013</v>
          </cell>
          <cell r="D3820" t="str">
            <v>Pavla</v>
          </cell>
          <cell r="E3820" t="str">
            <v>Pavlíčková</v>
          </cell>
          <cell r="F3820" t="str">
            <v>DiS.</v>
          </cell>
          <cell r="G3820" t="str">
            <v>Cestovné</v>
          </cell>
          <cell r="H3820">
            <v>1491</v>
          </cell>
          <cell r="I3820" t="str">
            <v>Výroba</v>
          </cell>
          <cell r="J3820" t="str">
            <v>855420/5506</v>
          </cell>
          <cell r="K3820">
            <v>20100</v>
          </cell>
          <cell r="L3820">
            <v>3600</v>
          </cell>
          <cell r="M3820" t="str">
            <v>Jakhel</v>
          </cell>
          <cell r="N3820">
            <v>40293</v>
          </cell>
          <cell r="O3820" t="str">
            <v>3797-25042010-013</v>
          </cell>
          <cell r="P3820" t="str">
            <v>CZ-8989-D-8</v>
          </cell>
          <cell r="Q3820" t="str">
            <v>Produkt 8</v>
          </cell>
          <cell r="R3820" t="str">
            <v>KŘIŽÍK a.s.</v>
          </cell>
          <cell r="S3820" t="str">
            <v>Čechy</v>
          </cell>
          <cell r="T3820" t="str">
            <v>Děčín</v>
          </cell>
          <cell r="U3820" t="str">
            <v>Jílové</v>
          </cell>
          <cell r="V3820">
            <v>644</v>
          </cell>
          <cell r="W3820">
            <v>373</v>
          </cell>
          <cell r="X3820">
            <v>55</v>
          </cell>
          <cell r="Y3820">
            <v>20515</v>
          </cell>
          <cell r="Z3820">
            <v>0</v>
          </cell>
          <cell r="AA3820">
            <v>0</v>
          </cell>
          <cell r="AB3820">
            <v>20515</v>
          </cell>
          <cell r="AC3820">
            <v>0.04</v>
          </cell>
          <cell r="AD3820">
            <v>820.6</v>
          </cell>
        </row>
        <row r="3821">
          <cell r="A3821">
            <v>3798</v>
          </cell>
          <cell r="B3821" t="str">
            <v>ZA 342</v>
          </cell>
          <cell r="D3821" t="str">
            <v>Miloslav</v>
          </cell>
          <cell r="E3821" t="str">
            <v>Rejl  </v>
          </cell>
          <cell r="G3821" t="str">
            <v>Telefon</v>
          </cell>
          <cell r="H3821">
            <v>521</v>
          </cell>
          <cell r="I3821" t="str">
            <v>Prodej B</v>
          </cell>
          <cell r="J3821" t="str">
            <v>700626/4408</v>
          </cell>
          <cell r="K3821">
            <v>20000</v>
          </cell>
          <cell r="L3821">
            <v>1300</v>
          </cell>
          <cell r="M3821" t="str">
            <v>Sokol</v>
          </cell>
          <cell r="N3821">
            <v>40294</v>
          </cell>
          <cell r="O3821" t="str">
            <v>3798-26042010-342</v>
          </cell>
          <cell r="P3821" t="str">
            <v>PL-9913-B-7</v>
          </cell>
          <cell r="Q3821" t="str">
            <v>Produkt 7</v>
          </cell>
          <cell r="R3821" t="str">
            <v>METAL</v>
          </cell>
          <cell r="S3821" t="str">
            <v>Morava</v>
          </cell>
          <cell r="T3821" t="str">
            <v>Frýdek-Místek</v>
          </cell>
          <cell r="U3821" t="str">
            <v>Staříč</v>
          </cell>
          <cell r="V3821">
            <v>416</v>
          </cell>
          <cell r="W3821">
            <v>334</v>
          </cell>
          <cell r="X3821">
            <v>1200</v>
          </cell>
          <cell r="Y3821">
            <v>400800</v>
          </cell>
          <cell r="Z3821">
            <v>0.02</v>
          </cell>
          <cell r="AA3821">
            <v>8016</v>
          </cell>
          <cell r="AB3821">
            <v>392784</v>
          </cell>
          <cell r="AC3821">
            <v>0.01</v>
          </cell>
          <cell r="AD3821">
            <v>3927.84</v>
          </cell>
        </row>
        <row r="3822">
          <cell r="A3822">
            <v>3799</v>
          </cell>
          <cell r="B3822" t="str">
            <v>ZA 013</v>
          </cell>
          <cell r="D3822" t="str">
            <v>Pavla</v>
          </cell>
          <cell r="E3822" t="str">
            <v>Pavlíčková</v>
          </cell>
          <cell r="F3822" t="str">
            <v>DiS.</v>
          </cell>
          <cell r="G3822" t="str">
            <v>Školení profesní</v>
          </cell>
          <cell r="H3822">
            <v>2437</v>
          </cell>
          <cell r="I3822" t="str">
            <v>Výroba</v>
          </cell>
          <cell r="J3822" t="str">
            <v>855420/5506</v>
          </cell>
          <cell r="K3822">
            <v>20100</v>
          </cell>
          <cell r="L3822">
            <v>2300</v>
          </cell>
          <cell r="M3822" t="str">
            <v>Jakhel</v>
          </cell>
          <cell r="N3822">
            <v>40295</v>
          </cell>
          <cell r="O3822" t="str">
            <v>3799-27042010-013</v>
          </cell>
          <cell r="P3822" t="str">
            <v>DE-9210-C-9</v>
          </cell>
          <cell r="Q3822" t="str">
            <v>Produkt 9</v>
          </cell>
          <cell r="R3822" t="str">
            <v>KŘIŽÍK a.s.</v>
          </cell>
          <cell r="S3822" t="str">
            <v>Čechy</v>
          </cell>
          <cell r="T3822" t="str">
            <v>Děčín</v>
          </cell>
          <cell r="U3822" t="str">
            <v>Jílové</v>
          </cell>
          <cell r="V3822">
            <v>644</v>
          </cell>
          <cell r="W3822">
            <v>23</v>
          </cell>
          <cell r="X3822">
            <v>325</v>
          </cell>
          <cell r="Y3822">
            <v>7475</v>
          </cell>
          <cell r="Z3822">
            <v>0</v>
          </cell>
          <cell r="AA3822">
            <v>0</v>
          </cell>
          <cell r="AB3822">
            <v>7475</v>
          </cell>
          <cell r="AC3822">
            <v>0.04</v>
          </cell>
          <cell r="AD3822">
            <v>299</v>
          </cell>
        </row>
        <row r="3823">
          <cell r="A3823">
            <v>3800</v>
          </cell>
          <cell r="B3823" t="str">
            <v>ZA 015</v>
          </cell>
          <cell r="D3823" t="str">
            <v>Karel</v>
          </cell>
          <cell r="E3823" t="str">
            <v>Zatloukal</v>
          </cell>
          <cell r="F3823" t="str">
            <v>DiS.</v>
          </cell>
          <cell r="G3823" t="str">
            <v>Školení jazyky</v>
          </cell>
          <cell r="H3823">
            <v>6712</v>
          </cell>
          <cell r="I3823" t="str">
            <v>IT</v>
          </cell>
          <cell r="J3823" t="str">
            <v>860910/5725</v>
          </cell>
          <cell r="K3823">
            <v>19000</v>
          </cell>
          <cell r="L3823">
            <v>1000</v>
          </cell>
          <cell r="M3823" t="str">
            <v>Jakhel</v>
          </cell>
          <cell r="N3823">
            <v>40297</v>
          </cell>
          <cell r="O3823" t="str">
            <v>3800-29042010-015</v>
          </cell>
          <cell r="P3823" t="str">
            <v>CZ-9299-A-5</v>
          </cell>
          <cell r="Q3823" t="str">
            <v>Produkt 5</v>
          </cell>
          <cell r="R3823" t="str">
            <v>KŘIŽÍK a.s.</v>
          </cell>
          <cell r="S3823" t="str">
            <v>Čechy</v>
          </cell>
          <cell r="T3823" t="str">
            <v>Děčín</v>
          </cell>
          <cell r="U3823" t="str">
            <v>Jílové</v>
          </cell>
          <cell r="V3823">
            <v>644</v>
          </cell>
          <cell r="W3823">
            <v>486</v>
          </cell>
          <cell r="X3823">
            <v>501</v>
          </cell>
          <cell r="Y3823">
            <v>243486</v>
          </cell>
          <cell r="Z3823">
            <v>0.08</v>
          </cell>
          <cell r="AA3823">
            <v>19478.88</v>
          </cell>
          <cell r="AB3823">
            <v>224007.12</v>
          </cell>
          <cell r="AC3823">
            <v>0.02</v>
          </cell>
          <cell r="AD3823">
            <v>4480.1423999999997</v>
          </cell>
        </row>
        <row r="3824">
          <cell r="A3824">
            <v>3801</v>
          </cell>
          <cell r="B3824" t="str">
            <v>ZA 342</v>
          </cell>
          <cell r="D3824" t="str">
            <v>Miloslav</v>
          </cell>
          <cell r="E3824" t="str">
            <v>Rejl  </v>
          </cell>
          <cell r="G3824" t="str">
            <v>Benzín</v>
          </cell>
          <cell r="H3824">
            <v>368</v>
          </cell>
          <cell r="I3824" t="str">
            <v>Prodej B</v>
          </cell>
          <cell r="J3824" t="str">
            <v>700626/4408</v>
          </cell>
          <cell r="K3824">
            <v>20000</v>
          </cell>
          <cell r="L3824">
            <v>1300</v>
          </cell>
          <cell r="M3824" t="str">
            <v>Jakhel</v>
          </cell>
          <cell r="N3824">
            <v>40297</v>
          </cell>
          <cell r="O3824" t="str">
            <v>3801-29042010-342</v>
          </cell>
          <cell r="P3824" t="str">
            <v>DE-1304-D-7</v>
          </cell>
          <cell r="Q3824" t="str">
            <v>Produkt 7</v>
          </cell>
          <cell r="R3824" t="str">
            <v>METAL</v>
          </cell>
          <cell r="S3824" t="str">
            <v>Morava</v>
          </cell>
          <cell r="T3824" t="str">
            <v>Frýdek-Místek</v>
          </cell>
          <cell r="U3824" t="str">
            <v>Staříč</v>
          </cell>
          <cell r="V3824">
            <v>416</v>
          </cell>
          <cell r="W3824">
            <v>121</v>
          </cell>
          <cell r="X3824">
            <v>1200</v>
          </cell>
          <cell r="Y3824">
            <v>145200</v>
          </cell>
          <cell r="Z3824">
            <v>0</v>
          </cell>
          <cell r="AA3824">
            <v>0</v>
          </cell>
          <cell r="AB3824">
            <v>145200</v>
          </cell>
          <cell r="AC3824">
            <v>0.04</v>
          </cell>
          <cell r="AD3824">
            <v>5808</v>
          </cell>
        </row>
        <row r="3825">
          <cell r="A3825">
            <v>3802</v>
          </cell>
          <cell r="B3825" t="str">
            <v>ZA 015</v>
          </cell>
          <cell r="D3825" t="str">
            <v>Karel</v>
          </cell>
          <cell r="E3825" t="str">
            <v>Zatloukal</v>
          </cell>
          <cell r="F3825" t="str">
            <v>DiS.</v>
          </cell>
          <cell r="G3825" t="str">
            <v>Cestovné</v>
          </cell>
          <cell r="H3825">
            <v>2663</v>
          </cell>
          <cell r="I3825" t="str">
            <v>IT</v>
          </cell>
          <cell r="J3825" t="str">
            <v>860910/5725</v>
          </cell>
          <cell r="K3825">
            <v>19000</v>
          </cell>
          <cell r="L3825">
            <v>1000</v>
          </cell>
          <cell r="M3825" t="str">
            <v>Sokol</v>
          </cell>
          <cell r="N3825">
            <v>40299</v>
          </cell>
          <cell r="O3825" t="str">
            <v>3802-01052010-015</v>
          </cell>
          <cell r="P3825" t="str">
            <v>AU-7615-B-1</v>
          </cell>
          <cell r="Q3825" t="str">
            <v>Produkt 1</v>
          </cell>
          <cell r="R3825" t="str">
            <v>KŘIŽÍK a.s.</v>
          </cell>
          <cell r="S3825" t="str">
            <v>Čechy</v>
          </cell>
          <cell r="T3825" t="str">
            <v>Děčín</v>
          </cell>
          <cell r="U3825" t="str">
            <v>Jílové</v>
          </cell>
          <cell r="V3825">
            <v>644</v>
          </cell>
          <cell r="W3825">
            <v>243</v>
          </cell>
          <cell r="X3825">
            <v>110</v>
          </cell>
          <cell r="Y3825">
            <v>26730</v>
          </cell>
          <cell r="Z3825">
            <v>0.09</v>
          </cell>
          <cell r="AA3825">
            <v>2405.6999999999998</v>
          </cell>
          <cell r="AB3825">
            <v>24324.3</v>
          </cell>
          <cell r="AC3825">
            <v>0.02</v>
          </cell>
          <cell r="AD3825">
            <v>486.48599999999999</v>
          </cell>
        </row>
        <row r="3826">
          <cell r="A3826">
            <v>3803</v>
          </cell>
          <cell r="B3826" t="str">
            <v>ZA 342</v>
          </cell>
          <cell r="D3826" t="str">
            <v>Miloslav</v>
          </cell>
          <cell r="E3826" t="str">
            <v>Rejl  </v>
          </cell>
          <cell r="G3826" t="str">
            <v>Firemní výdaj</v>
          </cell>
          <cell r="H3826">
            <v>5289</v>
          </cell>
          <cell r="I3826" t="str">
            <v>Prodej B</v>
          </cell>
          <cell r="J3826" t="str">
            <v>700626/4408</v>
          </cell>
          <cell r="K3826">
            <v>20000</v>
          </cell>
          <cell r="L3826">
            <v>1300</v>
          </cell>
          <cell r="M3826" t="str">
            <v>Mize</v>
          </cell>
          <cell r="N3826">
            <v>40300</v>
          </cell>
          <cell r="O3826" t="str">
            <v>3803-02052010-342</v>
          </cell>
          <cell r="P3826" t="str">
            <v>PL-8001-C-6</v>
          </cell>
          <cell r="Q3826" t="str">
            <v>Produkt 6</v>
          </cell>
          <cell r="R3826" t="str">
            <v>METAL</v>
          </cell>
          <cell r="S3826" t="str">
            <v>Morava</v>
          </cell>
          <cell r="T3826" t="str">
            <v>Frýdek-Místek</v>
          </cell>
          <cell r="U3826" t="str">
            <v>Staříč</v>
          </cell>
          <cell r="V3826">
            <v>416</v>
          </cell>
          <cell r="W3826">
            <v>346</v>
          </cell>
          <cell r="X3826">
            <v>682</v>
          </cell>
          <cell r="Y3826">
            <v>235972</v>
          </cell>
          <cell r="Z3826">
            <v>0.05</v>
          </cell>
          <cell r="AA3826">
            <v>11798.6</v>
          </cell>
          <cell r="AB3826">
            <v>224173.4</v>
          </cell>
          <cell r="AC3826">
            <v>0.01</v>
          </cell>
          <cell r="AD3826">
            <v>2241.7339999999999</v>
          </cell>
        </row>
        <row r="3827">
          <cell r="A3827">
            <v>3804</v>
          </cell>
          <cell r="B3827" t="str">
            <v>ZA 015</v>
          </cell>
          <cell r="D3827" t="str">
            <v>Karel</v>
          </cell>
          <cell r="E3827" t="str">
            <v>Zatloukal</v>
          </cell>
          <cell r="F3827" t="str">
            <v>DiS.</v>
          </cell>
          <cell r="G3827" t="str">
            <v>Školení profesní</v>
          </cell>
          <cell r="H3827">
            <v>5351</v>
          </cell>
          <cell r="I3827" t="str">
            <v>IT</v>
          </cell>
          <cell r="J3827" t="str">
            <v>860910/5725</v>
          </cell>
          <cell r="K3827">
            <v>19000</v>
          </cell>
          <cell r="L3827">
            <v>1000</v>
          </cell>
          <cell r="M3827" t="str">
            <v>Sokol</v>
          </cell>
          <cell r="N3827">
            <v>40301</v>
          </cell>
          <cell r="O3827" t="str">
            <v>3804-03052010-015</v>
          </cell>
          <cell r="P3827" t="str">
            <v>CZ-4437-A-5</v>
          </cell>
          <cell r="Q3827" t="str">
            <v>Produkt 5</v>
          </cell>
          <cell r="R3827" t="str">
            <v>KŘIŽÍK a.s.</v>
          </cell>
          <cell r="S3827" t="str">
            <v>Čechy</v>
          </cell>
          <cell r="T3827" t="str">
            <v>Děčín</v>
          </cell>
          <cell r="U3827" t="str">
            <v>Jílové</v>
          </cell>
          <cell r="V3827">
            <v>644</v>
          </cell>
          <cell r="W3827">
            <v>192</v>
          </cell>
          <cell r="X3827">
            <v>500</v>
          </cell>
          <cell r="Y3827">
            <v>96000</v>
          </cell>
          <cell r="Z3827">
            <v>0.06</v>
          </cell>
          <cell r="AA3827">
            <v>5760</v>
          </cell>
          <cell r="AB3827">
            <v>90240</v>
          </cell>
          <cell r="AC3827">
            <v>0.02</v>
          </cell>
          <cell r="AD3827">
            <v>1804.8</v>
          </cell>
        </row>
        <row r="3828">
          <cell r="A3828">
            <v>3805</v>
          </cell>
          <cell r="B3828" t="str">
            <v>ZA 015</v>
          </cell>
          <cell r="D3828" t="str">
            <v>Karel</v>
          </cell>
          <cell r="E3828" t="str">
            <v>Zatloukal</v>
          </cell>
          <cell r="F3828" t="str">
            <v>DiS.</v>
          </cell>
          <cell r="G3828" t="str">
            <v>Školení jazyky</v>
          </cell>
          <cell r="H3828">
            <v>4652</v>
          </cell>
          <cell r="I3828" t="str">
            <v>IT</v>
          </cell>
          <cell r="J3828" t="str">
            <v>860910/5725</v>
          </cell>
          <cell r="K3828">
            <v>19000</v>
          </cell>
          <cell r="L3828">
            <v>1000</v>
          </cell>
          <cell r="M3828" t="str">
            <v>Mize</v>
          </cell>
          <cell r="N3828">
            <v>40303</v>
          </cell>
          <cell r="O3828" t="str">
            <v>3805-05052010-015</v>
          </cell>
          <cell r="P3828" t="str">
            <v>CZ-9205-A-6</v>
          </cell>
          <cell r="Q3828" t="str">
            <v>Produkt 6</v>
          </cell>
          <cell r="R3828" t="str">
            <v>KŘIŽÍK a.s.</v>
          </cell>
          <cell r="S3828" t="str">
            <v>Čechy</v>
          </cell>
          <cell r="T3828" t="str">
            <v>Děčín</v>
          </cell>
          <cell r="U3828" t="str">
            <v>Jílové</v>
          </cell>
          <cell r="V3828">
            <v>644</v>
          </cell>
          <cell r="W3828">
            <v>229</v>
          </cell>
          <cell r="X3828">
            <v>683</v>
          </cell>
          <cell r="Y3828">
            <v>156407</v>
          </cell>
          <cell r="Z3828">
            <v>0.02</v>
          </cell>
          <cell r="AA3828">
            <v>3128.14</v>
          </cell>
          <cell r="AB3828">
            <v>153278.85999999999</v>
          </cell>
          <cell r="AC3828">
            <v>0.01</v>
          </cell>
          <cell r="AD3828">
            <v>1532.7885999999999</v>
          </cell>
        </row>
        <row r="3829">
          <cell r="A3829">
            <v>3806</v>
          </cell>
          <cell r="B3829" t="str">
            <v>ZA 341</v>
          </cell>
          <cell r="D3829" t="str">
            <v>Daniel</v>
          </cell>
          <cell r="E3829" t="str">
            <v>Reiterman</v>
          </cell>
          <cell r="G3829" t="str">
            <v>Cestovné</v>
          </cell>
          <cell r="H3829">
            <v>3003</v>
          </cell>
          <cell r="I3829" t="str">
            <v>Prodej B</v>
          </cell>
          <cell r="J3829" t="str">
            <v>730101/5040</v>
          </cell>
          <cell r="K3829">
            <v>15000</v>
          </cell>
          <cell r="L3829">
            <v>1300</v>
          </cell>
          <cell r="M3829" t="str">
            <v>Jakhel</v>
          </cell>
          <cell r="N3829">
            <v>40303</v>
          </cell>
          <cell r="O3829" t="str">
            <v>3806-05052010-341</v>
          </cell>
          <cell r="P3829" t="str">
            <v>DE-6181-B-2</v>
          </cell>
          <cell r="Q3829" t="str">
            <v>Produkt 2</v>
          </cell>
          <cell r="R3829" t="str">
            <v>METAL</v>
          </cell>
          <cell r="S3829" t="str">
            <v>Morava</v>
          </cell>
          <cell r="T3829" t="str">
            <v>Frýdek-Místek</v>
          </cell>
          <cell r="U3829" t="str">
            <v>Staříč</v>
          </cell>
          <cell r="V3829">
            <v>416</v>
          </cell>
          <cell r="W3829">
            <v>222</v>
          </cell>
          <cell r="X3829">
            <v>159</v>
          </cell>
          <cell r="Y3829">
            <v>35298</v>
          </cell>
          <cell r="Z3829">
            <v>0.06</v>
          </cell>
          <cell r="AA3829">
            <v>2117.88</v>
          </cell>
          <cell r="AB3829">
            <v>33180.120000000003</v>
          </cell>
          <cell r="AC3829">
            <v>0.02</v>
          </cell>
          <cell r="AD3829">
            <v>663.6024000000001</v>
          </cell>
        </row>
        <row r="3830">
          <cell r="A3830">
            <v>3807</v>
          </cell>
          <cell r="B3830" t="str">
            <v>ZA 015</v>
          </cell>
          <cell r="D3830" t="str">
            <v>Karel</v>
          </cell>
          <cell r="E3830" t="str">
            <v>Zatloukal</v>
          </cell>
          <cell r="F3830" t="str">
            <v>DiS.</v>
          </cell>
          <cell r="G3830" t="str">
            <v>Telefon</v>
          </cell>
          <cell r="H3830">
            <v>7172</v>
          </cell>
          <cell r="I3830" t="str">
            <v>IT</v>
          </cell>
          <cell r="J3830" t="str">
            <v>860910/5725</v>
          </cell>
          <cell r="K3830">
            <v>19000</v>
          </cell>
          <cell r="L3830">
            <v>1000</v>
          </cell>
          <cell r="M3830" t="str">
            <v>Mize</v>
          </cell>
          <cell r="N3830">
            <v>40305</v>
          </cell>
          <cell r="O3830" t="str">
            <v>3807-07052010-015</v>
          </cell>
          <cell r="P3830" t="str">
            <v>CZ-6173-C-6</v>
          </cell>
          <cell r="Q3830" t="str">
            <v>Produkt 6</v>
          </cell>
          <cell r="R3830" t="str">
            <v>KŘIŽÍK a.s.</v>
          </cell>
          <cell r="S3830" t="str">
            <v>Čechy</v>
          </cell>
          <cell r="T3830" t="str">
            <v>Děčín</v>
          </cell>
          <cell r="U3830" t="str">
            <v>Jílové</v>
          </cell>
          <cell r="V3830">
            <v>644</v>
          </cell>
          <cell r="W3830">
            <v>366</v>
          </cell>
          <cell r="X3830">
            <v>680</v>
          </cell>
          <cell r="Y3830">
            <v>248880</v>
          </cell>
          <cell r="Z3830">
            <v>0.02</v>
          </cell>
          <cell r="AA3830">
            <v>4977.6000000000004</v>
          </cell>
          <cell r="AB3830">
            <v>243902.4</v>
          </cell>
          <cell r="AC3830">
            <v>0.01</v>
          </cell>
          <cell r="AD3830">
            <v>2439.0239999999999</v>
          </cell>
        </row>
        <row r="3831">
          <cell r="A3831">
            <v>3808</v>
          </cell>
          <cell r="B3831" t="str">
            <v>ZA 326</v>
          </cell>
          <cell r="D3831" t="str">
            <v>Vladimír</v>
          </cell>
          <cell r="E3831" t="str">
            <v>Matuštík</v>
          </cell>
          <cell r="G3831" t="str">
            <v>Cestovné</v>
          </cell>
          <cell r="H3831">
            <v>233</v>
          </cell>
          <cell r="I3831" t="str">
            <v>Prodej B</v>
          </cell>
          <cell r="J3831" t="str">
            <v>450303/315</v>
          </cell>
          <cell r="K3831">
            <v>20000</v>
          </cell>
          <cell r="L3831">
            <v>1300</v>
          </cell>
          <cell r="M3831" t="str">
            <v>Sokol</v>
          </cell>
          <cell r="N3831">
            <v>40306</v>
          </cell>
          <cell r="O3831" t="str">
            <v>3808-08052010-326</v>
          </cell>
          <cell r="P3831" t="str">
            <v>DE-4591-A-8</v>
          </cell>
          <cell r="Q3831" t="str">
            <v>Produkt 8</v>
          </cell>
          <cell r="R3831" t="str">
            <v>METAL</v>
          </cell>
          <cell r="S3831" t="str">
            <v>Morava</v>
          </cell>
          <cell r="T3831" t="str">
            <v>Frýdek-Místek</v>
          </cell>
          <cell r="U3831" t="str">
            <v>Staříč</v>
          </cell>
          <cell r="V3831">
            <v>416</v>
          </cell>
          <cell r="W3831">
            <v>363</v>
          </cell>
          <cell r="X3831">
            <v>55</v>
          </cell>
          <cell r="Y3831">
            <v>19965</v>
          </cell>
          <cell r="Z3831">
            <v>0.08</v>
          </cell>
          <cell r="AA3831">
            <v>1597.2</v>
          </cell>
          <cell r="AB3831">
            <v>18367.8</v>
          </cell>
          <cell r="AC3831">
            <v>0.02</v>
          </cell>
          <cell r="AD3831">
            <v>367.35599999999999</v>
          </cell>
        </row>
        <row r="3832">
          <cell r="A3832">
            <v>3809</v>
          </cell>
          <cell r="B3832" t="str">
            <v>ZA 015</v>
          </cell>
          <cell r="D3832" t="str">
            <v>Karel</v>
          </cell>
          <cell r="E3832" t="str">
            <v>Zatloukal</v>
          </cell>
          <cell r="F3832" t="str">
            <v>DiS.</v>
          </cell>
          <cell r="G3832" t="str">
            <v>Benzín</v>
          </cell>
          <cell r="H3832">
            <v>881</v>
          </cell>
          <cell r="I3832" t="str">
            <v>IT</v>
          </cell>
          <cell r="J3832" t="str">
            <v>860910/5725</v>
          </cell>
          <cell r="K3832">
            <v>19000</v>
          </cell>
          <cell r="L3832">
            <v>1000</v>
          </cell>
          <cell r="M3832" t="str">
            <v>Sokol</v>
          </cell>
          <cell r="N3832">
            <v>40307</v>
          </cell>
          <cell r="O3832" t="str">
            <v>3809-09052010-015</v>
          </cell>
          <cell r="P3832" t="str">
            <v>CZ-8130-A-1</v>
          </cell>
          <cell r="Q3832" t="str">
            <v>Produkt 1</v>
          </cell>
          <cell r="R3832" t="str">
            <v>KŘIŽÍK a.s.</v>
          </cell>
          <cell r="S3832" t="str">
            <v>Čechy</v>
          </cell>
          <cell r="T3832" t="str">
            <v>Děčín</v>
          </cell>
          <cell r="U3832" t="str">
            <v>Jílové</v>
          </cell>
          <cell r="V3832">
            <v>644</v>
          </cell>
          <cell r="W3832">
            <v>175</v>
          </cell>
          <cell r="X3832">
            <v>103</v>
          </cell>
          <cell r="Y3832">
            <v>18025</v>
          </cell>
          <cell r="Z3832">
            <v>0.06</v>
          </cell>
          <cell r="AA3832">
            <v>1081.5</v>
          </cell>
          <cell r="AB3832">
            <v>16943.5</v>
          </cell>
          <cell r="AC3832">
            <v>0.02</v>
          </cell>
          <cell r="AD3832">
            <v>338.87</v>
          </cell>
        </row>
        <row r="3833">
          <cell r="A3833">
            <v>3810</v>
          </cell>
          <cell r="B3833" t="str">
            <v>ZA 015</v>
          </cell>
          <cell r="D3833" t="str">
            <v>Karel</v>
          </cell>
          <cell r="E3833" t="str">
            <v>Zatloukal</v>
          </cell>
          <cell r="F3833" t="str">
            <v>DiS.</v>
          </cell>
          <cell r="G3833" t="str">
            <v>Firemní výdaj</v>
          </cell>
          <cell r="H3833">
            <v>3496</v>
          </cell>
          <cell r="I3833" t="str">
            <v>IT</v>
          </cell>
          <cell r="J3833" t="str">
            <v>860910/5725</v>
          </cell>
          <cell r="K3833">
            <v>19000</v>
          </cell>
          <cell r="L3833">
            <v>1000</v>
          </cell>
          <cell r="M3833" t="str">
            <v>Kraus</v>
          </cell>
          <cell r="N3833">
            <v>40309</v>
          </cell>
          <cell r="O3833" t="str">
            <v>3810-11052010-015</v>
          </cell>
          <cell r="P3833" t="str">
            <v>CZ-8447-B-0</v>
          </cell>
          <cell r="Q3833" t="str">
            <v>Produkt 10</v>
          </cell>
          <cell r="R3833" t="str">
            <v>KŘIŽÍK a.s.</v>
          </cell>
          <cell r="S3833" t="str">
            <v>Čechy</v>
          </cell>
          <cell r="T3833" t="str">
            <v>Děčín</v>
          </cell>
          <cell r="U3833" t="str">
            <v>Jílové</v>
          </cell>
          <cell r="V3833">
            <v>644</v>
          </cell>
          <cell r="W3833">
            <v>300</v>
          </cell>
          <cell r="X3833">
            <v>122</v>
          </cell>
          <cell r="Y3833">
            <v>36600</v>
          </cell>
          <cell r="Z3833">
            <v>0.06</v>
          </cell>
          <cell r="AA3833">
            <v>2196</v>
          </cell>
          <cell r="AB3833">
            <v>34404</v>
          </cell>
          <cell r="AC3833">
            <v>0.02</v>
          </cell>
          <cell r="AD3833">
            <v>688.08</v>
          </cell>
        </row>
        <row r="3834">
          <cell r="A3834">
            <v>3811</v>
          </cell>
          <cell r="B3834" t="str">
            <v>ZA 301</v>
          </cell>
          <cell r="D3834" t="str">
            <v>Gabriela</v>
          </cell>
          <cell r="E3834" t="str">
            <v>Farkašová</v>
          </cell>
          <cell r="G3834" t="str">
            <v>Benzín</v>
          </cell>
          <cell r="H3834">
            <v>2425</v>
          </cell>
          <cell r="I3834" t="str">
            <v>Prodej B</v>
          </cell>
          <cell r="J3834" t="str">
            <v>895212/3103</v>
          </cell>
          <cell r="K3834">
            <v>15000</v>
          </cell>
          <cell r="L3834">
            <v>1300</v>
          </cell>
          <cell r="M3834" t="str">
            <v>Sokol</v>
          </cell>
          <cell r="N3834">
            <v>40309</v>
          </cell>
          <cell r="O3834" t="str">
            <v>3811-11052010-301</v>
          </cell>
          <cell r="P3834" t="str">
            <v>PL-7801-A-9</v>
          </cell>
          <cell r="Q3834" t="str">
            <v>Produkt 9</v>
          </cell>
          <cell r="R3834" t="str">
            <v>MERKANTA s.r.o.</v>
          </cell>
          <cell r="S3834" t="str">
            <v>Čechy</v>
          </cell>
          <cell r="T3834" t="str">
            <v>Praha</v>
          </cell>
          <cell r="U3834" t="str">
            <v>Praha</v>
          </cell>
          <cell r="V3834">
            <v>450</v>
          </cell>
          <cell r="W3834">
            <v>459</v>
          </cell>
          <cell r="X3834">
            <v>326</v>
          </cell>
          <cell r="Y3834">
            <v>149634</v>
          </cell>
          <cell r="Z3834">
            <v>0</v>
          </cell>
          <cell r="AA3834">
            <v>0</v>
          </cell>
          <cell r="AB3834">
            <v>149634</v>
          </cell>
          <cell r="AC3834">
            <v>0.04</v>
          </cell>
          <cell r="AD3834">
            <v>5985.36</v>
          </cell>
        </row>
        <row r="3835">
          <cell r="A3835">
            <v>3812</v>
          </cell>
          <cell r="B3835" t="str">
            <v>ZA 015</v>
          </cell>
          <cell r="D3835" t="str">
            <v>Karel</v>
          </cell>
          <cell r="E3835" t="str">
            <v>Zatloukal</v>
          </cell>
          <cell r="F3835" t="str">
            <v>DiS.</v>
          </cell>
          <cell r="G3835" t="str">
            <v>Cestovné</v>
          </cell>
          <cell r="H3835">
            <v>5014</v>
          </cell>
          <cell r="I3835" t="str">
            <v>IT</v>
          </cell>
          <cell r="J3835" t="str">
            <v>860910/5725</v>
          </cell>
          <cell r="K3835">
            <v>19000</v>
          </cell>
          <cell r="L3835">
            <v>1000</v>
          </cell>
          <cell r="M3835" t="str">
            <v>Sokol</v>
          </cell>
          <cell r="N3835">
            <v>40311</v>
          </cell>
          <cell r="O3835" t="str">
            <v>3812-13052010-015</v>
          </cell>
          <cell r="P3835" t="str">
            <v>DE-6995-B-0</v>
          </cell>
          <cell r="Q3835" t="str">
            <v>Produkt 10</v>
          </cell>
          <cell r="R3835" t="str">
            <v>KŘIŽÍK a.s.</v>
          </cell>
          <cell r="S3835" t="str">
            <v>Čechy</v>
          </cell>
          <cell r="T3835" t="str">
            <v>Děčín</v>
          </cell>
          <cell r="U3835" t="str">
            <v>Jílové</v>
          </cell>
          <cell r="V3835">
            <v>644</v>
          </cell>
          <cell r="W3835">
            <v>13</v>
          </cell>
          <cell r="X3835">
            <v>123</v>
          </cell>
          <cell r="Y3835">
            <v>1599</v>
          </cell>
          <cell r="Z3835">
            <v>0</v>
          </cell>
          <cell r="AA3835">
            <v>0</v>
          </cell>
          <cell r="AB3835">
            <v>1599</v>
          </cell>
          <cell r="AC3835">
            <v>0.04</v>
          </cell>
          <cell r="AD3835">
            <v>63.96</v>
          </cell>
        </row>
        <row r="3836">
          <cell r="A3836">
            <v>3813</v>
          </cell>
          <cell r="B3836" t="str">
            <v>ZA 002</v>
          </cell>
          <cell r="C3836" t="str">
            <v>Mgr.</v>
          </cell>
          <cell r="D3836" t="str">
            <v>Jan</v>
          </cell>
          <cell r="E3836" t="str">
            <v>Vodička</v>
          </cell>
          <cell r="G3836" t="str">
            <v>Telefon</v>
          </cell>
          <cell r="H3836">
            <v>4481</v>
          </cell>
          <cell r="I3836" t="str">
            <v>Prodej A</v>
          </cell>
          <cell r="J3836" t="str">
            <v>830420/5778</v>
          </cell>
          <cell r="K3836">
            <v>25000</v>
          </cell>
          <cell r="L3836">
            <v>1600</v>
          </cell>
          <cell r="M3836" t="str">
            <v>Mize</v>
          </cell>
          <cell r="N3836">
            <v>40312</v>
          </cell>
          <cell r="O3836" t="str">
            <v>3813-14052010-002</v>
          </cell>
          <cell r="P3836" t="str">
            <v>AU-1272-C-7</v>
          </cell>
          <cell r="Q3836" t="str">
            <v>Produkt 7</v>
          </cell>
          <cell r="R3836" t="str">
            <v>MERKANTA s.r.o.</v>
          </cell>
          <cell r="S3836" t="str">
            <v>Čechy</v>
          </cell>
          <cell r="T3836" t="str">
            <v>Praha</v>
          </cell>
          <cell r="U3836" t="str">
            <v>Praha</v>
          </cell>
          <cell r="V3836">
            <v>450</v>
          </cell>
          <cell r="W3836">
            <v>106</v>
          </cell>
          <cell r="X3836">
            <v>1200</v>
          </cell>
          <cell r="Y3836">
            <v>127200</v>
          </cell>
          <cell r="Z3836">
            <v>0</v>
          </cell>
          <cell r="AA3836">
            <v>0</v>
          </cell>
          <cell r="AB3836">
            <v>127200</v>
          </cell>
          <cell r="AC3836">
            <v>0.04</v>
          </cell>
          <cell r="AD3836">
            <v>5088</v>
          </cell>
        </row>
        <row r="3837">
          <cell r="A3837">
            <v>3814</v>
          </cell>
          <cell r="B3837" t="str">
            <v>ZA 015</v>
          </cell>
          <cell r="D3837" t="str">
            <v>Karel</v>
          </cell>
          <cell r="E3837" t="str">
            <v>Zatloukal</v>
          </cell>
          <cell r="F3837" t="str">
            <v>DiS.</v>
          </cell>
          <cell r="G3837" t="str">
            <v>Školení profesní</v>
          </cell>
          <cell r="H3837">
            <v>758</v>
          </cell>
          <cell r="I3837" t="str">
            <v>IT</v>
          </cell>
          <cell r="J3837" t="str">
            <v>860910/5725</v>
          </cell>
          <cell r="K3837">
            <v>19000</v>
          </cell>
          <cell r="L3837">
            <v>1000</v>
          </cell>
          <cell r="M3837" t="str">
            <v>Sokol</v>
          </cell>
          <cell r="N3837">
            <v>40313</v>
          </cell>
          <cell r="O3837" t="str">
            <v>3814-15052010-015</v>
          </cell>
          <cell r="P3837" t="str">
            <v>CZ-3915-C-2</v>
          </cell>
          <cell r="Q3837" t="str">
            <v>Produkt 2</v>
          </cell>
          <cell r="R3837" t="str">
            <v>KŘIŽÍK a.s.</v>
          </cell>
          <cell r="S3837" t="str">
            <v>Čechy</v>
          </cell>
          <cell r="T3837" t="str">
            <v>Děčín</v>
          </cell>
          <cell r="U3837" t="str">
            <v>Jílové</v>
          </cell>
          <cell r="V3837">
            <v>644</v>
          </cell>
          <cell r="W3837">
            <v>60</v>
          </cell>
          <cell r="X3837">
            <v>157</v>
          </cell>
          <cell r="Y3837">
            <v>9420</v>
          </cell>
          <cell r="Z3837">
            <v>0</v>
          </cell>
          <cell r="AA3837">
            <v>0</v>
          </cell>
          <cell r="AB3837">
            <v>9420</v>
          </cell>
          <cell r="AC3837">
            <v>0.04</v>
          </cell>
          <cell r="AD3837">
            <v>376.8</v>
          </cell>
        </row>
        <row r="3838">
          <cell r="A3838">
            <v>3815</v>
          </cell>
          <cell r="B3838" t="str">
            <v>ZA 002</v>
          </cell>
          <cell r="C3838" t="str">
            <v>Mgr.</v>
          </cell>
          <cell r="D3838" t="str">
            <v>Jan</v>
          </cell>
          <cell r="E3838" t="str">
            <v>Vodička</v>
          </cell>
          <cell r="G3838" t="str">
            <v>Benzín</v>
          </cell>
          <cell r="H3838">
            <v>7981</v>
          </cell>
          <cell r="I3838" t="str">
            <v>Prodej A</v>
          </cell>
          <cell r="J3838" t="str">
            <v>830420/5778</v>
          </cell>
          <cell r="K3838">
            <v>25000</v>
          </cell>
          <cell r="L3838">
            <v>1600</v>
          </cell>
          <cell r="M3838" t="str">
            <v>Jakhel</v>
          </cell>
          <cell r="N3838">
            <v>40315</v>
          </cell>
          <cell r="O3838" t="str">
            <v>3815-17052010-002</v>
          </cell>
          <cell r="P3838" t="str">
            <v>DE-8189-B-6</v>
          </cell>
          <cell r="Q3838" t="str">
            <v>Produkt 6</v>
          </cell>
          <cell r="R3838" t="str">
            <v>MERKANTA s.r.o.</v>
          </cell>
          <cell r="S3838" t="str">
            <v>Čechy</v>
          </cell>
          <cell r="T3838" t="str">
            <v>Praha</v>
          </cell>
          <cell r="U3838" t="str">
            <v>Praha</v>
          </cell>
          <cell r="V3838">
            <v>450</v>
          </cell>
          <cell r="W3838">
            <v>119</v>
          </cell>
          <cell r="X3838">
            <v>684</v>
          </cell>
          <cell r="Y3838">
            <v>81396</v>
          </cell>
          <cell r="Z3838">
            <v>0</v>
          </cell>
          <cell r="AA3838">
            <v>0</v>
          </cell>
          <cell r="AB3838">
            <v>81396</v>
          </cell>
          <cell r="AC3838">
            <v>0.04</v>
          </cell>
          <cell r="AD3838">
            <v>3255.84</v>
          </cell>
        </row>
        <row r="3839">
          <cell r="A3839">
            <v>3816</v>
          </cell>
          <cell r="B3839" t="str">
            <v>ZA 017</v>
          </cell>
          <cell r="C3839" t="str">
            <v>Ing.</v>
          </cell>
          <cell r="D3839" t="str">
            <v>Jana</v>
          </cell>
          <cell r="E3839" t="str">
            <v>Tobiášová</v>
          </cell>
          <cell r="G3839" t="str">
            <v>Firemní výdaj</v>
          </cell>
          <cell r="H3839">
            <v>2670</v>
          </cell>
          <cell r="I3839" t="str">
            <v>Výroba</v>
          </cell>
          <cell r="J3839" t="str">
            <v>855604/5982</v>
          </cell>
          <cell r="K3839">
            <v>19500</v>
          </cell>
          <cell r="L3839">
            <v>1300</v>
          </cell>
          <cell r="M3839" t="str">
            <v>Mize</v>
          </cell>
          <cell r="N3839">
            <v>40315</v>
          </cell>
          <cell r="O3839" t="str">
            <v>3816-17052010-017</v>
          </cell>
          <cell r="P3839" t="str">
            <v>PL-5644-D-6</v>
          </cell>
          <cell r="Q3839" t="str">
            <v>Produkt 6</v>
          </cell>
          <cell r="R3839" t="str">
            <v>KŘIŽÍK a.s.</v>
          </cell>
          <cell r="S3839" t="str">
            <v>Čechy</v>
          </cell>
          <cell r="T3839" t="str">
            <v>Děčín</v>
          </cell>
          <cell r="U3839" t="str">
            <v>Jílové</v>
          </cell>
          <cell r="V3839">
            <v>644</v>
          </cell>
          <cell r="W3839">
            <v>55</v>
          </cell>
          <cell r="X3839">
            <v>681</v>
          </cell>
          <cell r="Y3839">
            <v>37455</v>
          </cell>
          <cell r="Z3839">
            <v>0</v>
          </cell>
          <cell r="AA3839">
            <v>0</v>
          </cell>
          <cell r="AB3839">
            <v>37455</v>
          </cell>
          <cell r="AC3839">
            <v>0.04</v>
          </cell>
          <cell r="AD3839">
            <v>1498.2</v>
          </cell>
        </row>
        <row r="3840">
          <cell r="A3840">
            <v>3817</v>
          </cell>
          <cell r="B3840" t="str">
            <v>ZA 017</v>
          </cell>
          <cell r="C3840" t="str">
            <v>Ing.</v>
          </cell>
          <cell r="D3840" t="str">
            <v>Jana</v>
          </cell>
          <cell r="E3840" t="str">
            <v>Tobiášová</v>
          </cell>
          <cell r="G3840" t="str">
            <v>Cestovné</v>
          </cell>
          <cell r="H3840">
            <v>3987</v>
          </cell>
          <cell r="I3840" t="str">
            <v>Výroba</v>
          </cell>
          <cell r="J3840" t="str">
            <v>855604/5982</v>
          </cell>
          <cell r="K3840">
            <v>19500</v>
          </cell>
          <cell r="L3840">
            <v>1300</v>
          </cell>
          <cell r="M3840" t="str">
            <v>Jakhel</v>
          </cell>
          <cell r="N3840">
            <v>40317</v>
          </cell>
          <cell r="O3840" t="str">
            <v>3817-19052010-017</v>
          </cell>
          <cell r="P3840" t="str">
            <v>PL-6678-D-7</v>
          </cell>
          <cell r="Q3840" t="str">
            <v>Produkt 7</v>
          </cell>
          <cell r="R3840" t="str">
            <v>KŘIŽÍK a.s.</v>
          </cell>
          <cell r="S3840" t="str">
            <v>Čechy</v>
          </cell>
          <cell r="T3840" t="str">
            <v>Děčín</v>
          </cell>
          <cell r="U3840" t="str">
            <v>Jílové</v>
          </cell>
          <cell r="V3840">
            <v>644</v>
          </cell>
          <cell r="W3840">
            <v>500</v>
          </cell>
          <cell r="X3840">
            <v>1200</v>
          </cell>
          <cell r="Y3840">
            <v>600000</v>
          </cell>
          <cell r="Z3840">
            <v>0.08</v>
          </cell>
          <cell r="AA3840">
            <v>48000</v>
          </cell>
          <cell r="AB3840">
            <v>552000</v>
          </cell>
          <cell r="AC3840">
            <v>0.02</v>
          </cell>
          <cell r="AD3840">
            <v>11040</v>
          </cell>
        </row>
        <row r="3841">
          <cell r="A3841">
            <v>3818</v>
          </cell>
          <cell r="B3841" t="str">
            <v>ZA 002</v>
          </cell>
          <cell r="C3841" t="str">
            <v>Mgr.</v>
          </cell>
          <cell r="D3841" t="str">
            <v>Jan</v>
          </cell>
          <cell r="E3841" t="str">
            <v>Vodička</v>
          </cell>
          <cell r="G3841" t="str">
            <v>Firemní výdaj</v>
          </cell>
          <cell r="H3841">
            <v>3976</v>
          </cell>
          <cell r="I3841" t="str">
            <v>Prodej A</v>
          </cell>
          <cell r="J3841" t="str">
            <v>830420/5778</v>
          </cell>
          <cell r="K3841">
            <v>25000</v>
          </cell>
          <cell r="L3841">
            <v>1600</v>
          </cell>
          <cell r="M3841" t="str">
            <v>Mize</v>
          </cell>
          <cell r="N3841">
            <v>40318</v>
          </cell>
          <cell r="O3841" t="str">
            <v>3818-20052010-002</v>
          </cell>
          <cell r="P3841" t="str">
            <v>CZ-2034-A-6</v>
          </cell>
          <cell r="Q3841" t="str">
            <v>Produkt 6</v>
          </cell>
          <cell r="R3841" t="str">
            <v>MERKANTA s.r.o.</v>
          </cell>
          <cell r="S3841" t="str">
            <v>Čechy</v>
          </cell>
          <cell r="T3841" t="str">
            <v>Praha</v>
          </cell>
          <cell r="U3841" t="str">
            <v>Praha</v>
          </cell>
          <cell r="V3841">
            <v>450</v>
          </cell>
          <cell r="W3841">
            <v>295</v>
          </cell>
          <cell r="X3841">
            <v>684</v>
          </cell>
          <cell r="Y3841">
            <v>201780</v>
          </cell>
          <cell r="Z3841">
            <v>0.02</v>
          </cell>
          <cell r="AA3841">
            <v>4035.6</v>
          </cell>
          <cell r="AB3841">
            <v>197744.4</v>
          </cell>
          <cell r="AC3841">
            <v>0.01</v>
          </cell>
          <cell r="AD3841">
            <v>1977.444</v>
          </cell>
        </row>
        <row r="3842">
          <cell r="A3842">
            <v>3819</v>
          </cell>
          <cell r="B3842" t="str">
            <v>ZA 017</v>
          </cell>
          <cell r="C3842" t="str">
            <v>Ing.</v>
          </cell>
          <cell r="D3842" t="str">
            <v>Jana</v>
          </cell>
          <cell r="E3842" t="str">
            <v>Tobiášová</v>
          </cell>
          <cell r="G3842" t="str">
            <v>Školení profesní</v>
          </cell>
          <cell r="H3842">
            <v>5154</v>
          </cell>
          <cell r="I3842" t="str">
            <v>Výroba</v>
          </cell>
          <cell r="J3842" t="str">
            <v>855604/5982</v>
          </cell>
          <cell r="K3842">
            <v>19500</v>
          </cell>
          <cell r="L3842">
            <v>1300</v>
          </cell>
          <cell r="M3842" t="str">
            <v>Jakhel</v>
          </cell>
          <cell r="N3842">
            <v>40319</v>
          </cell>
          <cell r="O3842" t="str">
            <v>3819-21052010-017</v>
          </cell>
          <cell r="P3842" t="str">
            <v>AU-1783-C-7</v>
          </cell>
          <cell r="Q3842" t="str">
            <v>Produkt 7</v>
          </cell>
          <cell r="R3842" t="str">
            <v>KŘIŽÍK a.s.</v>
          </cell>
          <cell r="S3842" t="str">
            <v>Čechy</v>
          </cell>
          <cell r="T3842" t="str">
            <v>Děčín</v>
          </cell>
          <cell r="U3842" t="str">
            <v>Jílové</v>
          </cell>
          <cell r="V3842">
            <v>644</v>
          </cell>
          <cell r="W3842">
            <v>30</v>
          </cell>
          <cell r="X3842">
            <v>1200</v>
          </cell>
          <cell r="Y3842">
            <v>36000</v>
          </cell>
          <cell r="Z3842">
            <v>0</v>
          </cell>
          <cell r="AA3842">
            <v>0</v>
          </cell>
          <cell r="AB3842">
            <v>36000</v>
          </cell>
          <cell r="AC3842">
            <v>0.04</v>
          </cell>
          <cell r="AD3842">
            <v>1440</v>
          </cell>
        </row>
        <row r="3843">
          <cell r="A3843">
            <v>3820</v>
          </cell>
          <cell r="B3843" t="str">
            <v>ZA 002</v>
          </cell>
          <cell r="C3843" t="str">
            <v>Mgr.</v>
          </cell>
          <cell r="D3843" t="str">
            <v>Jan</v>
          </cell>
          <cell r="E3843" t="str">
            <v>Vodička</v>
          </cell>
          <cell r="G3843" t="str">
            <v>Cestovné</v>
          </cell>
          <cell r="H3843">
            <v>2302</v>
          </cell>
          <cell r="I3843" t="str">
            <v>Prodej A</v>
          </cell>
          <cell r="J3843" t="str">
            <v>830420/5778</v>
          </cell>
          <cell r="K3843">
            <v>25000</v>
          </cell>
          <cell r="L3843">
            <v>1600</v>
          </cell>
          <cell r="M3843" t="str">
            <v>Jakhel</v>
          </cell>
          <cell r="N3843">
            <v>40321</v>
          </cell>
          <cell r="O3843" t="str">
            <v>3820-23052010-002</v>
          </cell>
          <cell r="P3843" t="str">
            <v>CZ-9809-B-4</v>
          </cell>
          <cell r="Q3843" t="str">
            <v>Produkt 4</v>
          </cell>
          <cell r="R3843" t="str">
            <v>MERKANTA s.r.o.</v>
          </cell>
          <cell r="S3843" t="str">
            <v>Čechy</v>
          </cell>
          <cell r="T3843" t="str">
            <v>Praha</v>
          </cell>
          <cell r="U3843" t="str">
            <v>Praha</v>
          </cell>
          <cell r="V3843">
            <v>450</v>
          </cell>
          <cell r="W3843">
            <v>185</v>
          </cell>
          <cell r="X3843">
            <v>360</v>
          </cell>
          <cell r="Y3843">
            <v>66600</v>
          </cell>
          <cell r="Z3843">
            <v>0.06</v>
          </cell>
          <cell r="AA3843">
            <v>3996</v>
          </cell>
          <cell r="AB3843">
            <v>62604</v>
          </cell>
          <cell r="AC3843">
            <v>0.02</v>
          </cell>
          <cell r="AD3843">
            <v>1252.08</v>
          </cell>
        </row>
        <row r="3844">
          <cell r="A3844">
            <v>3821</v>
          </cell>
          <cell r="B3844" t="str">
            <v>ZA 017</v>
          </cell>
          <cell r="C3844" t="str">
            <v>Ing.</v>
          </cell>
          <cell r="D3844" t="str">
            <v>Jana</v>
          </cell>
          <cell r="E3844" t="str">
            <v>Tobiášová</v>
          </cell>
          <cell r="G3844" t="str">
            <v>Školení jazyky</v>
          </cell>
          <cell r="H3844">
            <v>7983</v>
          </cell>
          <cell r="I3844" t="str">
            <v>Výroba</v>
          </cell>
          <cell r="J3844" t="str">
            <v>855604/5982</v>
          </cell>
          <cell r="K3844">
            <v>19500</v>
          </cell>
          <cell r="L3844">
            <v>1300</v>
          </cell>
          <cell r="M3844" t="str">
            <v>Jakhel</v>
          </cell>
          <cell r="N3844">
            <v>40321</v>
          </cell>
          <cell r="O3844" t="str">
            <v>3821-23052010-017</v>
          </cell>
          <cell r="P3844" t="str">
            <v>CZ-8480-A-8</v>
          </cell>
          <cell r="Q3844" t="str">
            <v>Produkt 8</v>
          </cell>
          <cell r="R3844" t="str">
            <v>KŘIŽÍK a.s.</v>
          </cell>
          <cell r="S3844" t="str">
            <v>Čechy</v>
          </cell>
          <cell r="T3844" t="str">
            <v>Děčín</v>
          </cell>
          <cell r="U3844" t="str">
            <v>Jílové</v>
          </cell>
          <cell r="V3844">
            <v>644</v>
          </cell>
          <cell r="W3844">
            <v>91</v>
          </cell>
          <cell r="X3844">
            <v>55</v>
          </cell>
          <cell r="Y3844">
            <v>5005</v>
          </cell>
          <cell r="Z3844">
            <v>0</v>
          </cell>
          <cell r="AA3844">
            <v>0</v>
          </cell>
          <cell r="AB3844">
            <v>5005</v>
          </cell>
          <cell r="AC3844">
            <v>0.04</v>
          </cell>
          <cell r="AD3844">
            <v>200.20000000000002</v>
          </cell>
        </row>
        <row r="3845">
          <cell r="A3845">
            <v>3822</v>
          </cell>
          <cell r="B3845" t="str">
            <v>ZA 020</v>
          </cell>
          <cell r="D3845" t="str">
            <v>Jana</v>
          </cell>
          <cell r="E3845" t="str">
            <v>Pavlíčková</v>
          </cell>
          <cell r="F3845" t="str">
            <v>MBA</v>
          </cell>
          <cell r="G3845" t="str">
            <v>Firemní výdaj</v>
          </cell>
          <cell r="H3845">
            <v>4236</v>
          </cell>
          <cell r="I3845" t="str">
            <v>Management</v>
          </cell>
          <cell r="J3845" t="str">
            <v>845628/5519</v>
          </cell>
          <cell r="K3845">
            <v>15500</v>
          </cell>
          <cell r="L3845">
            <v>1600</v>
          </cell>
          <cell r="M3845" t="str">
            <v>Kraus</v>
          </cell>
          <cell r="N3845">
            <v>40323</v>
          </cell>
          <cell r="O3845" t="str">
            <v>3822-25052010-020</v>
          </cell>
          <cell r="P3845" t="str">
            <v>CZ-4420-D-5</v>
          </cell>
          <cell r="Q3845" t="str">
            <v>Produkt 5</v>
          </cell>
          <cell r="R3845" t="str">
            <v>KŘIŽÍK a.s.</v>
          </cell>
          <cell r="S3845" t="str">
            <v>Čechy</v>
          </cell>
          <cell r="T3845" t="str">
            <v>Děčín</v>
          </cell>
          <cell r="U3845" t="str">
            <v>Jílové</v>
          </cell>
          <cell r="V3845">
            <v>644</v>
          </cell>
          <cell r="W3845">
            <v>342</v>
          </cell>
          <cell r="X3845">
            <v>501</v>
          </cell>
          <cell r="Y3845">
            <v>171342</v>
          </cell>
          <cell r="Z3845">
            <v>7.0000000000000007E-2</v>
          </cell>
          <cell r="AA3845">
            <v>11993.94</v>
          </cell>
          <cell r="AB3845">
            <v>159348.06</v>
          </cell>
          <cell r="AC3845">
            <v>0.02</v>
          </cell>
          <cell r="AD3845">
            <v>3186.9612000000002</v>
          </cell>
        </row>
        <row r="3846">
          <cell r="A3846">
            <v>3823</v>
          </cell>
          <cell r="B3846" t="str">
            <v>ZA 014</v>
          </cell>
          <cell r="D3846" t="str">
            <v>Eva</v>
          </cell>
          <cell r="E3846" t="str">
            <v>Pavlíčková</v>
          </cell>
          <cell r="G3846" t="str">
            <v>Školení profesní</v>
          </cell>
          <cell r="H3846">
            <v>5761</v>
          </cell>
          <cell r="I3846" t="str">
            <v>Výroba</v>
          </cell>
          <cell r="J3846" t="str">
            <v>855220/5497</v>
          </cell>
          <cell r="K3846">
            <v>25000</v>
          </cell>
          <cell r="L3846">
            <v>1300</v>
          </cell>
          <cell r="M3846" t="str">
            <v>Jakhel</v>
          </cell>
          <cell r="N3846">
            <v>40324</v>
          </cell>
          <cell r="O3846" t="str">
            <v>3823-26052010-014</v>
          </cell>
          <cell r="P3846" t="str">
            <v>CZ-2988-A-8</v>
          </cell>
          <cell r="Q3846" t="str">
            <v>Produkt 8</v>
          </cell>
          <cell r="R3846" t="str">
            <v>MEOPTA a.s.</v>
          </cell>
          <cell r="S3846" t="str">
            <v>Morava</v>
          </cell>
          <cell r="T3846" t="str">
            <v>Brno</v>
          </cell>
          <cell r="U3846" t="str">
            <v>Sobotovice</v>
          </cell>
          <cell r="V3846">
            <v>332</v>
          </cell>
          <cell r="W3846">
            <v>342</v>
          </cell>
          <cell r="X3846">
            <v>55</v>
          </cell>
          <cell r="Y3846">
            <v>18810</v>
          </cell>
          <cell r="Z3846">
            <v>0</v>
          </cell>
          <cell r="AA3846">
            <v>0</v>
          </cell>
          <cell r="AB3846">
            <v>18810</v>
          </cell>
          <cell r="AC3846">
            <v>0.04</v>
          </cell>
          <cell r="AD3846">
            <v>752.4</v>
          </cell>
        </row>
        <row r="3847">
          <cell r="A3847">
            <v>3824</v>
          </cell>
          <cell r="B3847" t="str">
            <v>ZA 046</v>
          </cell>
          <cell r="D3847" t="str">
            <v>Petr</v>
          </cell>
          <cell r="E3847" t="str">
            <v>Škrd</v>
          </cell>
          <cell r="F3847" t="str">
            <v xml:space="preserve"> DiS. </v>
          </cell>
          <cell r="G3847" t="str">
            <v>Cestovné</v>
          </cell>
          <cell r="H3847">
            <v>2228</v>
          </cell>
          <cell r="I3847" t="str">
            <v>Výroba</v>
          </cell>
          <cell r="J3847" t="str">
            <v>780424/5504</v>
          </cell>
          <cell r="K3847">
            <v>19500</v>
          </cell>
          <cell r="L3847">
            <v>5000</v>
          </cell>
          <cell r="M3847" t="str">
            <v>Sokol</v>
          </cell>
          <cell r="N3847">
            <v>40325</v>
          </cell>
          <cell r="O3847" t="str">
            <v>3824-27052010-046</v>
          </cell>
          <cell r="P3847" t="str">
            <v>PL-3501-D-2</v>
          </cell>
          <cell r="Q3847" t="str">
            <v>Produkt 2</v>
          </cell>
          <cell r="R3847" t="str">
            <v>KŘIŽÍK a.s.</v>
          </cell>
          <cell r="S3847" t="str">
            <v>Čechy</v>
          </cell>
          <cell r="T3847" t="str">
            <v>Děčín</v>
          </cell>
          <cell r="U3847" t="str">
            <v>Jílové</v>
          </cell>
          <cell r="V3847">
            <v>644</v>
          </cell>
          <cell r="W3847">
            <v>362</v>
          </cell>
          <cell r="X3847">
            <v>155</v>
          </cell>
          <cell r="Y3847">
            <v>56110</v>
          </cell>
          <cell r="Z3847">
            <v>0.09</v>
          </cell>
          <cell r="AA3847">
            <v>5049.8999999999996</v>
          </cell>
          <cell r="AB3847">
            <v>51060.1</v>
          </cell>
          <cell r="AC3847">
            <v>0.02</v>
          </cell>
          <cell r="AD3847">
            <v>1021.202</v>
          </cell>
        </row>
        <row r="3848">
          <cell r="A3848">
            <v>3825</v>
          </cell>
          <cell r="B3848" t="str">
            <v>ZA 014</v>
          </cell>
          <cell r="D3848" t="str">
            <v>Eva</v>
          </cell>
          <cell r="E3848" t="str">
            <v>Pavlíčková</v>
          </cell>
          <cell r="G3848" t="str">
            <v>Školení jazyky</v>
          </cell>
          <cell r="H3848">
            <v>6920</v>
          </cell>
          <cell r="I3848" t="str">
            <v>Výroba</v>
          </cell>
          <cell r="J3848" t="str">
            <v>855220/5497</v>
          </cell>
          <cell r="K3848">
            <v>25000</v>
          </cell>
          <cell r="L3848">
            <v>1300</v>
          </cell>
          <cell r="M3848" t="str">
            <v>Sokol</v>
          </cell>
          <cell r="N3848">
            <v>40327</v>
          </cell>
          <cell r="O3848" t="str">
            <v>3825-29052010-014</v>
          </cell>
          <cell r="P3848" t="str">
            <v>DE-3417-B-8</v>
          </cell>
          <cell r="Q3848" t="str">
            <v>Produkt 8</v>
          </cell>
          <cell r="R3848" t="str">
            <v>MEOPTA a.s.</v>
          </cell>
          <cell r="S3848" t="str">
            <v>Morava</v>
          </cell>
          <cell r="T3848" t="str">
            <v>Brno</v>
          </cell>
          <cell r="U3848" t="str">
            <v>Sobotovice</v>
          </cell>
          <cell r="V3848">
            <v>332</v>
          </cell>
          <cell r="W3848">
            <v>363</v>
          </cell>
          <cell r="X3848">
            <v>55</v>
          </cell>
          <cell r="Y3848">
            <v>19965</v>
          </cell>
          <cell r="Z3848">
            <v>0.03</v>
          </cell>
          <cell r="AA3848">
            <v>598.94999999999993</v>
          </cell>
          <cell r="AB3848">
            <v>19366.05</v>
          </cell>
          <cell r="AC3848">
            <v>0.01</v>
          </cell>
          <cell r="AD3848">
            <v>193.66049999999998</v>
          </cell>
        </row>
        <row r="3849">
          <cell r="A3849">
            <v>3826</v>
          </cell>
          <cell r="B3849" t="str">
            <v>ZA 084</v>
          </cell>
          <cell r="D3849" t="str">
            <v>Zdeněk</v>
          </cell>
          <cell r="E3849" t="str">
            <v>Hala</v>
          </cell>
          <cell r="G3849" t="str">
            <v>Firemní výdaj</v>
          </cell>
          <cell r="H3849">
            <v>2023</v>
          </cell>
          <cell r="I3849" t="str">
            <v>Výroba</v>
          </cell>
          <cell r="J3849" t="str">
            <v>730424/5729</v>
          </cell>
          <cell r="K3849">
            <v>19500</v>
          </cell>
          <cell r="L3849">
            <v>1300</v>
          </cell>
          <cell r="M3849" t="str">
            <v>Jakhel</v>
          </cell>
          <cell r="N3849">
            <v>40327</v>
          </cell>
          <cell r="O3849" t="str">
            <v>3826-29052010-084</v>
          </cell>
          <cell r="P3849" t="str">
            <v>CZ-8293-C-0</v>
          </cell>
          <cell r="Q3849" t="str">
            <v>Produkt 10</v>
          </cell>
          <cell r="R3849" t="str">
            <v>KŘIŽÍK a.s.</v>
          </cell>
          <cell r="S3849" t="str">
            <v>Čechy</v>
          </cell>
          <cell r="T3849" t="str">
            <v>Děčín</v>
          </cell>
          <cell r="U3849" t="str">
            <v>Jílové</v>
          </cell>
          <cell r="V3849">
            <v>644</v>
          </cell>
          <cell r="W3849">
            <v>93</v>
          </cell>
          <cell r="X3849">
            <v>120</v>
          </cell>
          <cell r="Y3849">
            <v>11160</v>
          </cell>
          <cell r="Z3849">
            <v>0</v>
          </cell>
          <cell r="AA3849">
            <v>0</v>
          </cell>
          <cell r="AB3849">
            <v>11160</v>
          </cell>
          <cell r="AC3849">
            <v>0.04</v>
          </cell>
          <cell r="AD3849">
            <v>446.40000000000003</v>
          </cell>
        </row>
        <row r="3850">
          <cell r="A3850">
            <v>3827</v>
          </cell>
          <cell r="B3850" t="str">
            <v>ZA 265</v>
          </cell>
          <cell r="D3850" t="str">
            <v>Stanislav</v>
          </cell>
          <cell r="E3850" t="str">
            <v>Chrbolka  </v>
          </cell>
          <cell r="G3850" t="str">
            <v>Školení profesní</v>
          </cell>
          <cell r="H3850">
            <v>131</v>
          </cell>
          <cell r="I3850" t="str">
            <v>Prodej B</v>
          </cell>
          <cell r="J3850" t="str">
            <v>550515/1894</v>
          </cell>
          <cell r="K3850">
            <v>20000</v>
          </cell>
          <cell r="L3850">
            <v>1250</v>
          </cell>
          <cell r="M3850" t="str">
            <v>Kraus</v>
          </cell>
          <cell r="N3850">
            <v>40329</v>
          </cell>
          <cell r="O3850" t="str">
            <v>3827-31052010-265</v>
          </cell>
          <cell r="P3850" t="str">
            <v>DE-2857-A-2</v>
          </cell>
          <cell r="Q3850" t="str">
            <v>Produkt 2</v>
          </cell>
          <cell r="R3850" t="str">
            <v>KŘIŽÍK a.s.</v>
          </cell>
          <cell r="S3850" t="str">
            <v>Čechy</v>
          </cell>
          <cell r="T3850" t="str">
            <v>Děčín</v>
          </cell>
          <cell r="U3850" t="str">
            <v>Jílové</v>
          </cell>
          <cell r="V3850">
            <v>644</v>
          </cell>
          <cell r="W3850">
            <v>131</v>
          </cell>
          <cell r="X3850">
            <v>153</v>
          </cell>
          <cell r="Y3850">
            <v>20043</v>
          </cell>
          <cell r="Z3850">
            <v>0.02</v>
          </cell>
          <cell r="AA3850">
            <v>400.86</v>
          </cell>
          <cell r="AB3850">
            <v>19642.14</v>
          </cell>
          <cell r="AC3850">
            <v>0.01</v>
          </cell>
          <cell r="AD3850">
            <v>196.42140000000001</v>
          </cell>
        </row>
        <row r="3851">
          <cell r="A3851">
            <v>3828</v>
          </cell>
          <cell r="B3851" t="str">
            <v>ZA 014</v>
          </cell>
          <cell r="D3851" t="str">
            <v>Eva</v>
          </cell>
          <cell r="E3851" t="str">
            <v>Pavlíčková</v>
          </cell>
          <cell r="G3851" t="str">
            <v>Telefon</v>
          </cell>
          <cell r="H3851">
            <v>5086</v>
          </cell>
          <cell r="I3851" t="str">
            <v>Výroba</v>
          </cell>
          <cell r="J3851" t="str">
            <v>855220/5497</v>
          </cell>
          <cell r="K3851">
            <v>25000</v>
          </cell>
          <cell r="L3851">
            <v>1300</v>
          </cell>
          <cell r="M3851" t="str">
            <v>Sokol</v>
          </cell>
          <cell r="N3851">
            <v>40330</v>
          </cell>
          <cell r="O3851" t="str">
            <v>3828-01062010-014</v>
          </cell>
          <cell r="P3851" t="str">
            <v>AU-1806-D-7</v>
          </cell>
          <cell r="Q3851" t="str">
            <v>Produkt 7</v>
          </cell>
          <cell r="R3851" t="str">
            <v>MEOPTA a.s.</v>
          </cell>
          <cell r="S3851" t="str">
            <v>Morava</v>
          </cell>
          <cell r="T3851" t="str">
            <v>Brno</v>
          </cell>
          <cell r="U3851" t="str">
            <v>Sobotovice</v>
          </cell>
          <cell r="V3851">
            <v>332</v>
          </cell>
          <cell r="W3851">
            <v>483</v>
          </cell>
          <cell r="X3851">
            <v>1200</v>
          </cell>
          <cell r="Y3851">
            <v>579600</v>
          </cell>
          <cell r="Z3851">
            <v>0.08</v>
          </cell>
          <cell r="AA3851">
            <v>46368</v>
          </cell>
          <cell r="AB3851">
            <v>533232</v>
          </cell>
          <cell r="AC3851">
            <v>0.02</v>
          </cell>
          <cell r="AD3851">
            <v>10664.64</v>
          </cell>
        </row>
        <row r="3852">
          <cell r="A3852">
            <v>3829</v>
          </cell>
          <cell r="B3852" t="str">
            <v>ZA 265</v>
          </cell>
          <cell r="D3852" t="str">
            <v>Stanislav</v>
          </cell>
          <cell r="E3852" t="str">
            <v>Chrbolka  </v>
          </cell>
          <cell r="G3852" t="str">
            <v>Školení jazyky</v>
          </cell>
          <cell r="H3852">
            <v>1622</v>
          </cell>
          <cell r="I3852" t="str">
            <v>Prodej B</v>
          </cell>
          <cell r="J3852" t="str">
            <v>550515/1894</v>
          </cell>
          <cell r="K3852">
            <v>20000</v>
          </cell>
          <cell r="L3852">
            <v>1000</v>
          </cell>
          <cell r="M3852" t="str">
            <v>Kraus</v>
          </cell>
          <cell r="N3852">
            <v>40331</v>
          </cell>
          <cell r="O3852" t="str">
            <v>3829-02062010-265</v>
          </cell>
          <cell r="P3852" t="str">
            <v>PL-1307-B-2</v>
          </cell>
          <cell r="Q3852" t="str">
            <v>Produkt 2</v>
          </cell>
          <cell r="R3852" t="str">
            <v>KŘIŽÍK a.s.</v>
          </cell>
          <cell r="S3852" t="str">
            <v>Čechy</v>
          </cell>
          <cell r="T3852" t="str">
            <v>Děčín</v>
          </cell>
          <cell r="U3852" t="str">
            <v>Jílové</v>
          </cell>
          <cell r="V3852">
            <v>644</v>
          </cell>
          <cell r="W3852">
            <v>99</v>
          </cell>
          <cell r="X3852">
            <v>157</v>
          </cell>
          <cell r="Y3852">
            <v>15543</v>
          </cell>
          <cell r="Z3852">
            <v>0</v>
          </cell>
          <cell r="AA3852">
            <v>0</v>
          </cell>
          <cell r="AB3852">
            <v>15543</v>
          </cell>
          <cell r="AC3852">
            <v>0.04</v>
          </cell>
          <cell r="AD3852">
            <v>621.72</v>
          </cell>
        </row>
        <row r="3853">
          <cell r="A3853">
            <v>3830</v>
          </cell>
          <cell r="B3853" t="str">
            <v>ZA 014</v>
          </cell>
          <cell r="D3853" t="str">
            <v>Eva</v>
          </cell>
          <cell r="E3853" t="str">
            <v>Pavlíčková</v>
          </cell>
          <cell r="G3853" t="str">
            <v>Benzín</v>
          </cell>
          <cell r="H3853">
            <v>1759</v>
          </cell>
          <cell r="I3853" t="str">
            <v>Výroba</v>
          </cell>
          <cell r="J3853" t="str">
            <v>855220/5497</v>
          </cell>
          <cell r="K3853">
            <v>25000</v>
          </cell>
          <cell r="L3853">
            <v>1300</v>
          </cell>
          <cell r="M3853" t="str">
            <v>Sokol</v>
          </cell>
          <cell r="N3853">
            <v>40333</v>
          </cell>
          <cell r="O3853" t="str">
            <v>3830-04062010-014</v>
          </cell>
          <cell r="P3853" t="str">
            <v>CZ-3207-C-2</v>
          </cell>
          <cell r="Q3853" t="str">
            <v>Produkt 2</v>
          </cell>
          <cell r="R3853" t="str">
            <v>MEOPTA a.s.</v>
          </cell>
          <cell r="S3853" t="str">
            <v>Morava</v>
          </cell>
          <cell r="T3853" t="str">
            <v>Brno</v>
          </cell>
          <cell r="U3853" t="str">
            <v>Sobotovice</v>
          </cell>
          <cell r="V3853">
            <v>332</v>
          </cell>
          <cell r="W3853">
            <v>15</v>
          </cell>
          <cell r="X3853">
            <v>157</v>
          </cell>
          <cell r="Y3853">
            <v>2355</v>
          </cell>
          <cell r="Z3853">
            <v>0</v>
          </cell>
          <cell r="AA3853">
            <v>0</v>
          </cell>
          <cell r="AB3853">
            <v>2355</v>
          </cell>
          <cell r="AC3853">
            <v>0.04</v>
          </cell>
          <cell r="AD3853">
            <v>94.2</v>
          </cell>
        </row>
        <row r="3854">
          <cell r="A3854">
            <v>3831</v>
          </cell>
          <cell r="B3854" t="str">
            <v>ZA 265</v>
          </cell>
          <cell r="D3854" t="str">
            <v>Stanislav</v>
          </cell>
          <cell r="E3854" t="str">
            <v>Chrbolka  </v>
          </cell>
          <cell r="G3854" t="str">
            <v>Telefon</v>
          </cell>
          <cell r="H3854">
            <v>2248</v>
          </cell>
          <cell r="I3854" t="str">
            <v>Prodej B</v>
          </cell>
          <cell r="J3854" t="str">
            <v>550515/1894</v>
          </cell>
          <cell r="K3854">
            <v>20000</v>
          </cell>
          <cell r="L3854">
            <v>1000</v>
          </cell>
          <cell r="M3854" t="str">
            <v>Mize</v>
          </cell>
          <cell r="N3854">
            <v>40333</v>
          </cell>
          <cell r="O3854" t="str">
            <v>3831-04062010-265</v>
          </cell>
          <cell r="P3854" t="str">
            <v>CZ-2346-A-5</v>
          </cell>
          <cell r="Q3854" t="str">
            <v>Produkt 5</v>
          </cell>
          <cell r="R3854" t="str">
            <v>KŘIŽÍK a.s.</v>
          </cell>
          <cell r="S3854" t="str">
            <v>Čechy</v>
          </cell>
          <cell r="T3854" t="str">
            <v>Děčín</v>
          </cell>
          <cell r="U3854" t="str">
            <v>Jílové</v>
          </cell>
          <cell r="V3854">
            <v>644</v>
          </cell>
          <cell r="W3854">
            <v>32</v>
          </cell>
          <cell r="X3854">
            <v>500</v>
          </cell>
          <cell r="Y3854">
            <v>16000</v>
          </cell>
          <cell r="Z3854">
            <v>0</v>
          </cell>
          <cell r="AA3854">
            <v>0</v>
          </cell>
          <cell r="AB3854">
            <v>16000</v>
          </cell>
          <cell r="AC3854">
            <v>0.04</v>
          </cell>
          <cell r="AD3854">
            <v>640</v>
          </cell>
        </row>
        <row r="3855">
          <cell r="A3855">
            <v>3832</v>
          </cell>
          <cell r="B3855" t="str">
            <v>ZA 265</v>
          </cell>
          <cell r="D3855" t="str">
            <v>Stanislav</v>
          </cell>
          <cell r="E3855" t="str">
            <v>Chrbolka  </v>
          </cell>
          <cell r="G3855" t="str">
            <v>Benzín</v>
          </cell>
          <cell r="H3855">
            <v>3258</v>
          </cell>
          <cell r="I3855" t="str">
            <v>Prodej B</v>
          </cell>
          <cell r="J3855" t="str">
            <v>550515/1894</v>
          </cell>
          <cell r="K3855">
            <v>20000</v>
          </cell>
          <cell r="L3855">
            <v>1000</v>
          </cell>
          <cell r="M3855" t="str">
            <v>Mize</v>
          </cell>
          <cell r="N3855">
            <v>40335</v>
          </cell>
          <cell r="O3855" t="str">
            <v>3832-06062010-265</v>
          </cell>
          <cell r="P3855" t="str">
            <v>DE-6869-A-8</v>
          </cell>
          <cell r="Q3855" t="str">
            <v>Produkt 8</v>
          </cell>
          <cell r="R3855" t="str">
            <v>KŘIŽÍK a.s.</v>
          </cell>
          <cell r="S3855" t="str">
            <v>Čechy</v>
          </cell>
          <cell r="T3855" t="str">
            <v>Děčín</v>
          </cell>
          <cell r="U3855" t="str">
            <v>Jílové</v>
          </cell>
          <cell r="V3855">
            <v>644</v>
          </cell>
          <cell r="W3855">
            <v>149</v>
          </cell>
          <cell r="X3855">
            <v>55</v>
          </cell>
          <cell r="Y3855">
            <v>8195</v>
          </cell>
          <cell r="Z3855">
            <v>0</v>
          </cell>
          <cell r="AA3855">
            <v>0</v>
          </cell>
          <cell r="AB3855">
            <v>8195</v>
          </cell>
          <cell r="AC3855">
            <v>0.04</v>
          </cell>
          <cell r="AD3855">
            <v>327.8</v>
          </cell>
        </row>
        <row r="3856">
          <cell r="A3856">
            <v>3833</v>
          </cell>
          <cell r="B3856" t="str">
            <v>ZA 009</v>
          </cell>
          <cell r="D3856" t="str">
            <v>Radek</v>
          </cell>
          <cell r="E3856" t="str">
            <v>Regl</v>
          </cell>
          <cell r="G3856" t="str">
            <v>Firemní výdaj</v>
          </cell>
          <cell r="H3856">
            <v>6607</v>
          </cell>
          <cell r="I3856" t="str">
            <v>Výroba</v>
          </cell>
          <cell r="J3856" t="str">
            <v>880816/5982</v>
          </cell>
          <cell r="K3856">
            <v>15000</v>
          </cell>
          <cell r="L3856">
            <v>2800</v>
          </cell>
          <cell r="M3856" t="str">
            <v>Sokol</v>
          </cell>
          <cell r="N3856">
            <v>40336</v>
          </cell>
          <cell r="O3856" t="str">
            <v>3833-07062010-009</v>
          </cell>
          <cell r="P3856" t="str">
            <v>CZ-7036-B-9</v>
          </cell>
          <cell r="Q3856" t="str">
            <v>Produkt 9</v>
          </cell>
          <cell r="R3856" t="str">
            <v>MEOPTA a.s.</v>
          </cell>
          <cell r="S3856" t="str">
            <v>Morava</v>
          </cell>
          <cell r="T3856" t="str">
            <v>Brno</v>
          </cell>
          <cell r="U3856" t="str">
            <v>Sobotovice</v>
          </cell>
          <cell r="V3856">
            <v>332</v>
          </cell>
          <cell r="W3856">
            <v>297</v>
          </cell>
          <cell r="X3856">
            <v>328</v>
          </cell>
          <cell r="Y3856">
            <v>97416</v>
          </cell>
          <cell r="Z3856">
            <v>0</v>
          </cell>
          <cell r="AA3856">
            <v>0</v>
          </cell>
          <cell r="AB3856">
            <v>97416</v>
          </cell>
          <cell r="AC3856">
            <v>0.04</v>
          </cell>
          <cell r="AD3856">
            <v>3896.64</v>
          </cell>
        </row>
        <row r="3857">
          <cell r="A3857">
            <v>3834</v>
          </cell>
          <cell r="B3857" t="str">
            <v>ZA 276</v>
          </cell>
          <cell r="D3857" t="str">
            <v>Oldřich</v>
          </cell>
          <cell r="E3857" t="str">
            <v>Batelka</v>
          </cell>
          <cell r="G3857" t="str">
            <v>Školení jazyky</v>
          </cell>
          <cell r="H3857">
            <v>3544</v>
          </cell>
          <cell r="I3857" t="str">
            <v>Prodej B</v>
          </cell>
          <cell r="J3857" t="str">
            <v>540212/1868</v>
          </cell>
          <cell r="K3857">
            <v>24000</v>
          </cell>
          <cell r="L3857">
            <v>5000</v>
          </cell>
          <cell r="M3857" t="str">
            <v>Kraus</v>
          </cell>
          <cell r="N3857">
            <v>40337</v>
          </cell>
          <cell r="O3857" t="str">
            <v>3834-08062010-276</v>
          </cell>
          <cell r="P3857" t="str">
            <v>DE-1916-C-3</v>
          </cell>
          <cell r="Q3857" t="str">
            <v>Produkt 3</v>
          </cell>
          <cell r="R3857" t="str">
            <v>KŘIŽÍK a.s.</v>
          </cell>
          <cell r="S3857" t="str">
            <v>Čechy</v>
          </cell>
          <cell r="T3857" t="str">
            <v>Děčín</v>
          </cell>
          <cell r="U3857" t="str">
            <v>Jílové</v>
          </cell>
          <cell r="V3857">
            <v>644</v>
          </cell>
          <cell r="W3857">
            <v>328</v>
          </cell>
          <cell r="X3857">
            <v>73</v>
          </cell>
          <cell r="Y3857">
            <v>23944</v>
          </cell>
          <cell r="Z3857">
            <v>0.08</v>
          </cell>
          <cell r="AA3857">
            <v>1915.52</v>
          </cell>
          <cell r="AB3857">
            <v>22028.48</v>
          </cell>
          <cell r="AC3857">
            <v>0.02</v>
          </cell>
          <cell r="AD3857">
            <v>440.56959999999998</v>
          </cell>
        </row>
        <row r="3858">
          <cell r="A3858">
            <v>3835</v>
          </cell>
          <cell r="B3858" t="str">
            <v>ZA 276</v>
          </cell>
          <cell r="D3858" t="str">
            <v>Oldřich</v>
          </cell>
          <cell r="E3858" t="str">
            <v>Batelka</v>
          </cell>
          <cell r="G3858" t="str">
            <v>Telefon</v>
          </cell>
          <cell r="H3858">
            <v>2576</v>
          </cell>
          <cell r="I3858" t="str">
            <v>Prodej B</v>
          </cell>
          <cell r="J3858" t="str">
            <v>540212/1868</v>
          </cell>
          <cell r="K3858">
            <v>24000</v>
          </cell>
          <cell r="L3858">
            <v>5000</v>
          </cell>
          <cell r="M3858" t="str">
            <v>Jakhel</v>
          </cell>
          <cell r="N3858">
            <v>40339</v>
          </cell>
          <cell r="O3858" t="str">
            <v>3835-10062010-276</v>
          </cell>
          <cell r="P3858" t="str">
            <v>CZ-5609-A-4</v>
          </cell>
          <cell r="Q3858" t="str">
            <v>Produkt 4</v>
          </cell>
          <cell r="R3858" t="str">
            <v>KŘIŽÍK a.s.</v>
          </cell>
          <cell r="S3858" t="str">
            <v>Čechy</v>
          </cell>
          <cell r="T3858" t="str">
            <v>Děčín</v>
          </cell>
          <cell r="U3858" t="str">
            <v>Jílové</v>
          </cell>
          <cell r="V3858">
            <v>644</v>
          </cell>
          <cell r="W3858">
            <v>395</v>
          </cell>
          <cell r="X3858">
            <v>379</v>
          </cell>
          <cell r="Y3858">
            <v>149705</v>
          </cell>
          <cell r="Z3858">
            <v>0.05</v>
          </cell>
          <cell r="AA3858">
            <v>7485.25</v>
          </cell>
          <cell r="AB3858">
            <v>142219.75</v>
          </cell>
          <cell r="AC3858">
            <v>0.01</v>
          </cell>
          <cell r="AD3858">
            <v>1422.1975</v>
          </cell>
        </row>
        <row r="3859">
          <cell r="A3859">
            <v>3836</v>
          </cell>
          <cell r="B3859" t="str">
            <v>ZA 365</v>
          </cell>
          <cell r="D3859" t="str">
            <v>Josef</v>
          </cell>
          <cell r="E3859" t="str">
            <v>Mašek</v>
          </cell>
          <cell r="G3859" t="str">
            <v>Cestovné</v>
          </cell>
          <cell r="H3859">
            <v>64</v>
          </cell>
          <cell r="I3859" t="str">
            <v>Prodej C</v>
          </cell>
          <cell r="J3859" t="str">
            <v>611121/4846</v>
          </cell>
          <cell r="K3859">
            <v>20000</v>
          </cell>
          <cell r="L3859">
            <v>800</v>
          </cell>
          <cell r="M3859" t="str">
            <v>Jakhel</v>
          </cell>
          <cell r="N3859">
            <v>40339</v>
          </cell>
          <cell r="O3859" t="str">
            <v>3836-10062010-365</v>
          </cell>
          <cell r="P3859" t="str">
            <v>CZ-3345-A-3</v>
          </cell>
          <cell r="Q3859" t="str">
            <v>Produkt 3</v>
          </cell>
          <cell r="R3859" t="str">
            <v>MEDISTYL s.r.o.</v>
          </cell>
          <cell r="S3859" t="str">
            <v>Morava</v>
          </cell>
          <cell r="T3859" t="str">
            <v>Frýdek-Místek</v>
          </cell>
          <cell r="U3859" t="str">
            <v>Frýdek - Místek</v>
          </cell>
          <cell r="V3859">
            <v>845</v>
          </cell>
          <cell r="W3859">
            <v>135</v>
          </cell>
          <cell r="X3859">
            <v>66</v>
          </cell>
          <cell r="Y3859">
            <v>8910</v>
          </cell>
          <cell r="Z3859">
            <v>0</v>
          </cell>
          <cell r="AA3859">
            <v>0</v>
          </cell>
          <cell r="AB3859">
            <v>8910</v>
          </cell>
          <cell r="AC3859">
            <v>0.04</v>
          </cell>
          <cell r="AD3859">
            <v>356.40000000000003</v>
          </cell>
        </row>
        <row r="3860">
          <cell r="A3860">
            <v>3837</v>
          </cell>
          <cell r="B3860" t="str">
            <v>ZA 276</v>
          </cell>
          <cell r="D3860" t="str">
            <v>Oldřich</v>
          </cell>
          <cell r="E3860" t="str">
            <v>Batelka</v>
          </cell>
          <cell r="G3860" t="str">
            <v>Benzín</v>
          </cell>
          <cell r="H3860">
            <v>1952</v>
          </cell>
          <cell r="I3860" t="str">
            <v>Prodej B</v>
          </cell>
          <cell r="J3860" t="str">
            <v>540212/1868</v>
          </cell>
          <cell r="K3860">
            <v>24000</v>
          </cell>
          <cell r="L3860">
            <v>5000</v>
          </cell>
          <cell r="M3860" t="str">
            <v>Jakhel</v>
          </cell>
          <cell r="N3860">
            <v>40341</v>
          </cell>
          <cell r="O3860" t="str">
            <v>3837-12062010-276</v>
          </cell>
          <cell r="P3860" t="str">
            <v>PL-6309-B-5</v>
          </cell>
          <cell r="Q3860" t="str">
            <v>Produkt 5</v>
          </cell>
          <cell r="R3860" t="str">
            <v>KŘIŽÍK a.s.</v>
          </cell>
          <cell r="S3860" t="str">
            <v>Čechy</v>
          </cell>
          <cell r="T3860" t="str">
            <v>Děčín</v>
          </cell>
          <cell r="U3860" t="str">
            <v>Jílové</v>
          </cell>
          <cell r="V3860">
            <v>644</v>
          </cell>
          <cell r="W3860">
            <v>23</v>
          </cell>
          <cell r="X3860">
            <v>501</v>
          </cell>
          <cell r="Y3860">
            <v>11523</v>
          </cell>
          <cell r="Z3860">
            <v>0</v>
          </cell>
          <cell r="AA3860">
            <v>0</v>
          </cell>
          <cell r="AB3860">
            <v>11523</v>
          </cell>
          <cell r="AC3860">
            <v>0.04</v>
          </cell>
          <cell r="AD3860">
            <v>460.92</v>
          </cell>
        </row>
        <row r="3861">
          <cell r="A3861">
            <v>3838</v>
          </cell>
          <cell r="B3861" t="str">
            <v>ZA 361</v>
          </cell>
          <cell r="D3861" t="str">
            <v>Pavel</v>
          </cell>
          <cell r="E3861" t="str">
            <v>Zatloukal</v>
          </cell>
          <cell r="G3861" t="str">
            <v>Telefon</v>
          </cell>
          <cell r="H3861">
            <v>5232</v>
          </cell>
          <cell r="I3861" t="str">
            <v>Prodej B</v>
          </cell>
          <cell r="J3861" t="str">
            <v>730527/1336</v>
          </cell>
          <cell r="K3861">
            <v>20000</v>
          </cell>
          <cell r="L3861">
            <v>1000</v>
          </cell>
          <cell r="M3861" t="str">
            <v>Mize</v>
          </cell>
          <cell r="N3861">
            <v>40342</v>
          </cell>
          <cell r="O3861" t="str">
            <v>3838-13062010-361</v>
          </cell>
          <cell r="P3861" t="str">
            <v>DE-5477-A-8</v>
          </cell>
          <cell r="Q3861" t="str">
            <v>Produkt 8</v>
          </cell>
          <cell r="R3861" t="str">
            <v>MEDISTYL s.r.o.</v>
          </cell>
          <cell r="S3861" t="str">
            <v>Morava</v>
          </cell>
          <cell r="T3861" t="str">
            <v>Frýdek-Místek</v>
          </cell>
          <cell r="U3861" t="str">
            <v>Frýdek - Místek</v>
          </cell>
          <cell r="V3861">
            <v>845</v>
          </cell>
          <cell r="W3861">
            <v>353</v>
          </cell>
          <cell r="X3861">
            <v>55</v>
          </cell>
          <cell r="Y3861">
            <v>19415</v>
          </cell>
          <cell r="Z3861">
            <v>0</v>
          </cell>
          <cell r="AA3861">
            <v>0</v>
          </cell>
          <cell r="AB3861">
            <v>19415</v>
          </cell>
          <cell r="AC3861">
            <v>0.04</v>
          </cell>
          <cell r="AD3861">
            <v>776.6</v>
          </cell>
        </row>
        <row r="3862">
          <cell r="A3862">
            <v>3839</v>
          </cell>
          <cell r="B3862" t="str">
            <v>ZA 276</v>
          </cell>
          <cell r="D3862" t="str">
            <v>Oldřich</v>
          </cell>
          <cell r="E3862" t="str">
            <v>Batelka</v>
          </cell>
          <cell r="G3862" t="str">
            <v>Firemní výdaj</v>
          </cell>
          <cell r="H3862">
            <v>5260</v>
          </cell>
          <cell r="I3862" t="str">
            <v>Prodej B</v>
          </cell>
          <cell r="J3862" t="str">
            <v>540212/1868</v>
          </cell>
          <cell r="K3862">
            <v>24000</v>
          </cell>
          <cell r="L3862">
            <v>5000</v>
          </cell>
          <cell r="M3862" t="str">
            <v>Jakhel</v>
          </cell>
          <cell r="N3862">
            <v>40343</v>
          </cell>
          <cell r="O3862" t="str">
            <v>3839-14062010-276</v>
          </cell>
          <cell r="P3862" t="str">
            <v>AU-6589-B-7</v>
          </cell>
          <cell r="Q3862" t="str">
            <v>Produkt 7</v>
          </cell>
          <cell r="R3862" t="str">
            <v>KŘIŽÍK a.s.</v>
          </cell>
          <cell r="S3862" t="str">
            <v>Čechy</v>
          </cell>
          <cell r="T3862" t="str">
            <v>Děčín</v>
          </cell>
          <cell r="U3862" t="str">
            <v>Jílové</v>
          </cell>
          <cell r="V3862">
            <v>644</v>
          </cell>
          <cell r="W3862">
            <v>190</v>
          </cell>
          <cell r="X3862">
            <v>1200</v>
          </cell>
          <cell r="Y3862">
            <v>228000</v>
          </cell>
          <cell r="Z3862">
            <v>0</v>
          </cell>
          <cell r="AA3862">
            <v>0</v>
          </cell>
          <cell r="AB3862">
            <v>228000</v>
          </cell>
          <cell r="AC3862">
            <v>0.04</v>
          </cell>
          <cell r="AD3862">
            <v>9120</v>
          </cell>
        </row>
        <row r="3863">
          <cell r="A3863">
            <v>3840</v>
          </cell>
          <cell r="B3863" t="str">
            <v>ZA 293</v>
          </cell>
          <cell r="D3863" t="str">
            <v>Lukáš</v>
          </cell>
          <cell r="E3863" t="str">
            <v>Červinka</v>
          </cell>
          <cell r="G3863" t="str">
            <v>Telefon</v>
          </cell>
          <cell r="H3863">
            <v>7128</v>
          </cell>
          <cell r="I3863" t="str">
            <v>Prodej B</v>
          </cell>
          <cell r="J3863" t="str">
            <v>640717/3377</v>
          </cell>
          <cell r="K3863">
            <v>20000</v>
          </cell>
          <cell r="L3863">
            <v>3600</v>
          </cell>
          <cell r="M3863" t="str">
            <v>Mize</v>
          </cell>
          <cell r="N3863">
            <v>40345</v>
          </cell>
          <cell r="O3863" t="str">
            <v>3840-16062010-293</v>
          </cell>
          <cell r="P3863" t="str">
            <v>CZ-1368-C-4</v>
          </cell>
          <cell r="Q3863" t="str">
            <v>Produkt 4</v>
          </cell>
          <cell r="R3863" t="str">
            <v>KŘIŽÍK a.s.</v>
          </cell>
          <cell r="S3863" t="str">
            <v>Čechy</v>
          </cell>
          <cell r="T3863" t="str">
            <v>Děčín</v>
          </cell>
          <cell r="U3863" t="str">
            <v>Jílové</v>
          </cell>
          <cell r="V3863">
            <v>644</v>
          </cell>
          <cell r="W3863">
            <v>256</v>
          </cell>
          <cell r="X3863">
            <v>399</v>
          </cell>
          <cell r="Y3863">
            <v>102144</v>
          </cell>
          <cell r="Z3863">
            <v>0.09</v>
          </cell>
          <cell r="AA3863">
            <v>9192.9599999999991</v>
          </cell>
          <cell r="AB3863">
            <v>92951.040000000008</v>
          </cell>
          <cell r="AC3863">
            <v>0.02</v>
          </cell>
          <cell r="AD3863">
            <v>1859.0208000000002</v>
          </cell>
        </row>
        <row r="3864">
          <cell r="A3864">
            <v>3841</v>
          </cell>
          <cell r="B3864" t="str">
            <v>ZA 361</v>
          </cell>
          <cell r="D3864" t="str">
            <v>Pavel</v>
          </cell>
          <cell r="E3864" t="str">
            <v>Zatloukal</v>
          </cell>
          <cell r="G3864" t="str">
            <v>Benzín</v>
          </cell>
          <cell r="H3864">
            <v>945</v>
          </cell>
          <cell r="I3864" t="str">
            <v>Prodej B</v>
          </cell>
          <cell r="J3864" t="str">
            <v>730527/1336</v>
          </cell>
          <cell r="K3864">
            <v>20000</v>
          </cell>
          <cell r="L3864">
            <v>1000</v>
          </cell>
          <cell r="M3864" t="str">
            <v>Jakhel</v>
          </cell>
          <cell r="N3864">
            <v>40345</v>
          </cell>
          <cell r="O3864" t="str">
            <v>3841-16062010-361</v>
          </cell>
          <cell r="P3864" t="str">
            <v>DE-5007-C-6</v>
          </cell>
          <cell r="Q3864" t="str">
            <v>Produkt 6</v>
          </cell>
          <cell r="R3864" t="str">
            <v>MEDISTYL s.r.o.</v>
          </cell>
          <cell r="S3864" t="str">
            <v>Morava</v>
          </cell>
          <cell r="T3864" t="str">
            <v>Frýdek-Místek</v>
          </cell>
          <cell r="U3864" t="str">
            <v>Frýdek - Místek</v>
          </cell>
          <cell r="V3864">
            <v>845</v>
          </cell>
          <cell r="W3864">
            <v>194</v>
          </cell>
          <cell r="X3864">
            <v>681</v>
          </cell>
          <cell r="Y3864">
            <v>132114</v>
          </cell>
          <cell r="Z3864">
            <v>0</v>
          </cell>
          <cell r="AA3864">
            <v>0</v>
          </cell>
          <cell r="AB3864">
            <v>132114</v>
          </cell>
          <cell r="AC3864">
            <v>0.04</v>
          </cell>
          <cell r="AD3864">
            <v>5284.56</v>
          </cell>
        </row>
        <row r="3865">
          <cell r="A3865">
            <v>3842</v>
          </cell>
          <cell r="B3865" t="str">
            <v>ZA 294</v>
          </cell>
          <cell r="D3865" t="str">
            <v>David</v>
          </cell>
          <cell r="E3865" t="str">
            <v>Číhal</v>
          </cell>
          <cell r="G3865" t="str">
            <v>Cestovné</v>
          </cell>
          <cell r="H3865">
            <v>2791</v>
          </cell>
          <cell r="I3865" t="str">
            <v>Prodej B</v>
          </cell>
          <cell r="J3865" t="str">
            <v>531222/263</v>
          </cell>
          <cell r="K3865">
            <v>21000</v>
          </cell>
          <cell r="L3865">
            <v>2800</v>
          </cell>
          <cell r="M3865" t="str">
            <v>Jakhel</v>
          </cell>
          <cell r="N3865">
            <v>40347</v>
          </cell>
          <cell r="O3865" t="str">
            <v>3842-18062010-294</v>
          </cell>
          <cell r="P3865" t="str">
            <v>PL-4734-B-5</v>
          </cell>
          <cell r="Q3865" t="str">
            <v>Produkt 5</v>
          </cell>
          <cell r="R3865" t="str">
            <v>KŘIŽÍK a.s.</v>
          </cell>
          <cell r="S3865" t="str">
            <v>Čechy</v>
          </cell>
          <cell r="T3865" t="str">
            <v>Děčín</v>
          </cell>
          <cell r="U3865" t="str">
            <v>Jílové</v>
          </cell>
          <cell r="V3865">
            <v>644</v>
          </cell>
          <cell r="W3865">
            <v>300</v>
          </cell>
          <cell r="X3865">
            <v>500</v>
          </cell>
          <cell r="Y3865">
            <v>150000</v>
          </cell>
          <cell r="Z3865">
            <v>0.09</v>
          </cell>
          <cell r="AA3865">
            <v>13500</v>
          </cell>
          <cell r="AB3865">
            <v>136500</v>
          </cell>
          <cell r="AC3865">
            <v>0.02</v>
          </cell>
          <cell r="AD3865">
            <v>2730</v>
          </cell>
        </row>
        <row r="3866">
          <cell r="A3866">
            <v>3843</v>
          </cell>
          <cell r="B3866" t="str">
            <v>ZA 361</v>
          </cell>
          <cell r="D3866" t="str">
            <v>Pavel</v>
          </cell>
          <cell r="E3866" t="str">
            <v>Zatloukal</v>
          </cell>
          <cell r="G3866" t="str">
            <v>Firemní výdaj</v>
          </cell>
          <cell r="H3866">
            <v>2221</v>
          </cell>
          <cell r="I3866" t="str">
            <v>Prodej B</v>
          </cell>
          <cell r="J3866" t="str">
            <v>730527/1336</v>
          </cell>
          <cell r="K3866">
            <v>20000</v>
          </cell>
          <cell r="L3866">
            <v>1000</v>
          </cell>
          <cell r="M3866" t="str">
            <v>Jakhel</v>
          </cell>
          <cell r="N3866">
            <v>40348</v>
          </cell>
          <cell r="O3866" t="str">
            <v>3843-19062010-361</v>
          </cell>
          <cell r="P3866" t="str">
            <v>PL-1560-D-1</v>
          </cell>
          <cell r="Q3866" t="str">
            <v>Produkt 1</v>
          </cell>
          <cell r="R3866" t="str">
            <v>MEDISTYL s.r.o.</v>
          </cell>
          <cell r="S3866" t="str">
            <v>Morava</v>
          </cell>
          <cell r="T3866" t="str">
            <v>Frýdek-Místek</v>
          </cell>
          <cell r="U3866" t="str">
            <v>Frýdek - Místek</v>
          </cell>
          <cell r="V3866">
            <v>845</v>
          </cell>
          <cell r="W3866">
            <v>257</v>
          </cell>
          <cell r="X3866">
            <v>102</v>
          </cell>
          <cell r="Y3866">
            <v>26214</v>
          </cell>
          <cell r="Z3866">
            <v>0.02</v>
          </cell>
          <cell r="AA3866">
            <v>524.28</v>
          </cell>
          <cell r="AB3866">
            <v>25689.72</v>
          </cell>
          <cell r="AC3866">
            <v>0.01</v>
          </cell>
          <cell r="AD3866">
            <v>256.8972</v>
          </cell>
        </row>
        <row r="3867">
          <cell r="A3867">
            <v>3844</v>
          </cell>
          <cell r="B3867" t="str">
            <v>ZA 294</v>
          </cell>
          <cell r="D3867" t="str">
            <v>David</v>
          </cell>
          <cell r="E3867" t="str">
            <v>Číhal</v>
          </cell>
          <cell r="G3867" t="str">
            <v>Školení profesní</v>
          </cell>
          <cell r="H3867">
            <v>6569</v>
          </cell>
          <cell r="I3867" t="str">
            <v>Prodej B</v>
          </cell>
          <cell r="J3867" t="str">
            <v>531222/263</v>
          </cell>
          <cell r="K3867">
            <v>21000</v>
          </cell>
          <cell r="L3867">
            <v>3600</v>
          </cell>
          <cell r="M3867" t="str">
            <v>Jakhel</v>
          </cell>
          <cell r="N3867">
            <v>40349</v>
          </cell>
          <cell r="O3867" t="str">
            <v>3844-20062010-294</v>
          </cell>
          <cell r="P3867" t="str">
            <v>CZ-6625-D-8</v>
          </cell>
          <cell r="Q3867" t="str">
            <v>Produkt 8</v>
          </cell>
          <cell r="R3867" t="str">
            <v>KŘIŽÍK a.s.</v>
          </cell>
          <cell r="S3867" t="str">
            <v>Čechy</v>
          </cell>
          <cell r="T3867" t="str">
            <v>Děčín</v>
          </cell>
          <cell r="U3867" t="str">
            <v>Jílové</v>
          </cell>
          <cell r="V3867">
            <v>644</v>
          </cell>
          <cell r="W3867">
            <v>365</v>
          </cell>
          <cell r="X3867">
            <v>55</v>
          </cell>
          <cell r="Y3867">
            <v>20075</v>
          </cell>
          <cell r="Z3867">
            <v>0.09</v>
          </cell>
          <cell r="AA3867">
            <v>1806.75</v>
          </cell>
          <cell r="AB3867">
            <v>18268.25</v>
          </cell>
          <cell r="AC3867">
            <v>0.02</v>
          </cell>
          <cell r="AD3867">
            <v>365.36500000000001</v>
          </cell>
        </row>
        <row r="3868">
          <cell r="A3868">
            <v>3845</v>
          </cell>
          <cell r="B3868" t="str">
            <v>ZA 294</v>
          </cell>
          <cell r="D3868" t="str">
            <v>David</v>
          </cell>
          <cell r="E3868" t="str">
            <v>Číhal</v>
          </cell>
          <cell r="G3868" t="str">
            <v>Školení jazyky</v>
          </cell>
          <cell r="H3868">
            <v>4545</v>
          </cell>
          <cell r="I3868" t="str">
            <v>Prodej B</v>
          </cell>
          <cell r="J3868" t="str">
            <v>531222/263</v>
          </cell>
          <cell r="K3868">
            <v>21000</v>
          </cell>
          <cell r="L3868">
            <v>3600</v>
          </cell>
          <cell r="M3868" t="str">
            <v>Kraus</v>
          </cell>
          <cell r="N3868">
            <v>40351</v>
          </cell>
          <cell r="O3868" t="str">
            <v>3845-22062010-294</v>
          </cell>
          <cell r="P3868" t="str">
            <v>AU-2443-A-8</v>
          </cell>
          <cell r="Q3868" t="str">
            <v>Produkt 8</v>
          </cell>
          <cell r="R3868" t="str">
            <v>KŘIŽÍK a.s.</v>
          </cell>
          <cell r="S3868" t="str">
            <v>Čechy</v>
          </cell>
          <cell r="T3868" t="str">
            <v>Děčín</v>
          </cell>
          <cell r="U3868" t="str">
            <v>Jílové</v>
          </cell>
          <cell r="V3868">
            <v>644</v>
          </cell>
          <cell r="W3868">
            <v>147</v>
          </cell>
          <cell r="X3868">
            <v>55</v>
          </cell>
          <cell r="Y3868">
            <v>8085</v>
          </cell>
          <cell r="Z3868">
            <v>0</v>
          </cell>
          <cell r="AA3868">
            <v>0</v>
          </cell>
          <cell r="AB3868">
            <v>8085</v>
          </cell>
          <cell r="AC3868">
            <v>0.04</v>
          </cell>
          <cell r="AD3868">
            <v>323.40000000000003</v>
          </cell>
        </row>
        <row r="3869">
          <cell r="A3869">
            <v>3846</v>
          </cell>
          <cell r="B3869" t="str">
            <v>ZA 361</v>
          </cell>
          <cell r="D3869" t="str">
            <v>Pavel</v>
          </cell>
          <cell r="E3869" t="str">
            <v>Zatloukal</v>
          </cell>
          <cell r="G3869" t="str">
            <v>Cestovné</v>
          </cell>
          <cell r="H3869">
            <v>1625</v>
          </cell>
          <cell r="I3869" t="str">
            <v>Prodej B</v>
          </cell>
          <cell r="J3869" t="str">
            <v>730527/1336</v>
          </cell>
          <cell r="K3869">
            <v>20000</v>
          </cell>
          <cell r="L3869">
            <v>1000</v>
          </cell>
          <cell r="M3869" t="str">
            <v>Jakhel</v>
          </cell>
          <cell r="N3869">
            <v>40351</v>
          </cell>
          <cell r="O3869" t="str">
            <v>3846-22062010-361</v>
          </cell>
          <cell r="P3869" t="str">
            <v>CZ-5948-C-1</v>
          </cell>
          <cell r="Q3869" t="str">
            <v>Produkt 1</v>
          </cell>
          <cell r="R3869" t="str">
            <v>MEDISTYL s.r.o.</v>
          </cell>
          <cell r="S3869" t="str">
            <v>Morava</v>
          </cell>
          <cell r="T3869" t="str">
            <v>Frýdek-Místek</v>
          </cell>
          <cell r="U3869" t="str">
            <v>Frýdek - Místek</v>
          </cell>
          <cell r="V3869">
            <v>845</v>
          </cell>
          <cell r="W3869">
            <v>271</v>
          </cell>
          <cell r="X3869">
            <v>109</v>
          </cell>
          <cell r="Y3869">
            <v>29539</v>
          </cell>
          <cell r="Z3869">
            <v>0.06</v>
          </cell>
          <cell r="AA3869">
            <v>1772.34</v>
          </cell>
          <cell r="AB3869">
            <v>27766.66</v>
          </cell>
          <cell r="AC3869">
            <v>0.02</v>
          </cell>
          <cell r="AD3869">
            <v>555.33320000000003</v>
          </cell>
        </row>
        <row r="3870">
          <cell r="A3870">
            <v>3847</v>
          </cell>
          <cell r="B3870" t="str">
            <v>ZA 353</v>
          </cell>
          <cell r="D3870" t="str">
            <v>Václav</v>
          </cell>
          <cell r="E3870" t="str">
            <v>Tomášek</v>
          </cell>
          <cell r="G3870" t="str">
            <v>Cestovné</v>
          </cell>
          <cell r="H3870">
            <v>7361</v>
          </cell>
          <cell r="I3870" t="str">
            <v>Prodej B</v>
          </cell>
          <cell r="J3870" t="str">
            <v>520626/348</v>
          </cell>
          <cell r="K3870">
            <v>15500</v>
          </cell>
          <cell r="L3870">
            <v>3300</v>
          </cell>
          <cell r="M3870" t="str">
            <v>Mize</v>
          </cell>
          <cell r="N3870">
            <v>40353</v>
          </cell>
          <cell r="O3870" t="str">
            <v>3847-24062010-353</v>
          </cell>
          <cell r="P3870" t="str">
            <v>CZ-1051-B-2</v>
          </cell>
          <cell r="Q3870" t="str">
            <v>Produkt 2</v>
          </cell>
          <cell r="R3870" t="str">
            <v>KŘIŽÍK a.s.</v>
          </cell>
          <cell r="S3870" t="str">
            <v>Čechy</v>
          </cell>
          <cell r="T3870" t="str">
            <v>Děčín</v>
          </cell>
          <cell r="U3870" t="str">
            <v>Jílové</v>
          </cell>
          <cell r="V3870">
            <v>644</v>
          </cell>
          <cell r="W3870">
            <v>381</v>
          </cell>
          <cell r="X3870">
            <v>154</v>
          </cell>
          <cell r="Y3870">
            <v>58674</v>
          </cell>
          <cell r="Z3870">
            <v>7.0000000000000007E-2</v>
          </cell>
          <cell r="AA3870">
            <v>4107.18</v>
          </cell>
          <cell r="AB3870">
            <v>54566.82</v>
          </cell>
          <cell r="AC3870">
            <v>0.02</v>
          </cell>
          <cell r="AD3870">
            <v>1091.3363999999999</v>
          </cell>
        </row>
        <row r="3871">
          <cell r="A3871">
            <v>3848</v>
          </cell>
          <cell r="B3871" t="str">
            <v>ZA 130</v>
          </cell>
          <cell r="D3871" t="str">
            <v>Jaroslav</v>
          </cell>
          <cell r="E3871" t="str">
            <v>Gerstner</v>
          </cell>
          <cell r="G3871" t="str">
            <v>Školení jazyky</v>
          </cell>
          <cell r="H3871">
            <v>595</v>
          </cell>
          <cell r="I3871" t="str">
            <v>Prodej C</v>
          </cell>
          <cell r="J3871" t="str">
            <v>651020/1962</v>
          </cell>
          <cell r="K3871">
            <v>15500</v>
          </cell>
          <cell r="L3871">
            <v>1300</v>
          </cell>
          <cell r="M3871" t="str">
            <v>Sokol</v>
          </cell>
          <cell r="N3871">
            <v>40354</v>
          </cell>
          <cell r="O3871" t="str">
            <v>3848-25062010-130</v>
          </cell>
          <cell r="P3871" t="str">
            <v>CZ-2063-A-8</v>
          </cell>
          <cell r="Q3871" t="str">
            <v>Produkt 8</v>
          </cell>
          <cell r="R3871" t="str">
            <v>MEDIN a.s.</v>
          </cell>
          <cell r="S3871" t="str">
            <v>Morava</v>
          </cell>
          <cell r="T3871" t="str">
            <v>Brno</v>
          </cell>
          <cell r="U3871" t="str">
            <v>Sobotovice</v>
          </cell>
          <cell r="V3871">
            <v>251</v>
          </cell>
          <cell r="W3871">
            <v>265</v>
          </cell>
          <cell r="X3871">
            <v>55</v>
          </cell>
          <cell r="Y3871">
            <v>14575</v>
          </cell>
          <cell r="Z3871">
            <v>0</v>
          </cell>
          <cell r="AA3871">
            <v>0</v>
          </cell>
          <cell r="AB3871">
            <v>14575</v>
          </cell>
          <cell r="AC3871">
            <v>0.04</v>
          </cell>
          <cell r="AD3871">
            <v>583</v>
          </cell>
        </row>
        <row r="3872">
          <cell r="A3872">
            <v>3849</v>
          </cell>
          <cell r="B3872" t="str">
            <v>ZA 354</v>
          </cell>
          <cell r="D3872" t="str">
            <v>Karel</v>
          </cell>
          <cell r="E3872" t="str">
            <v>Tomeček</v>
          </cell>
          <cell r="G3872" t="str">
            <v>Telefon</v>
          </cell>
          <cell r="H3872">
            <v>6740</v>
          </cell>
          <cell r="I3872" t="str">
            <v>Prodej B</v>
          </cell>
          <cell r="J3872" t="str">
            <v>530313/267</v>
          </cell>
          <cell r="K3872">
            <v>19500</v>
          </cell>
          <cell r="L3872">
            <v>300</v>
          </cell>
          <cell r="M3872" t="str">
            <v>Mize</v>
          </cell>
          <cell r="N3872">
            <v>40355</v>
          </cell>
          <cell r="O3872" t="str">
            <v>3849-26062010-354</v>
          </cell>
          <cell r="P3872" t="str">
            <v>CZ-8594-D-3</v>
          </cell>
          <cell r="Q3872" t="str">
            <v>Produkt 3</v>
          </cell>
          <cell r="R3872" t="str">
            <v>KŘIŽÍK a.s.</v>
          </cell>
          <cell r="S3872" t="str">
            <v>Čechy</v>
          </cell>
          <cell r="T3872" t="str">
            <v>Děčín</v>
          </cell>
          <cell r="U3872" t="str">
            <v>Jílové</v>
          </cell>
          <cell r="V3872">
            <v>644</v>
          </cell>
          <cell r="W3872">
            <v>368</v>
          </cell>
          <cell r="X3872">
            <v>64</v>
          </cell>
          <cell r="Y3872">
            <v>23552</v>
          </cell>
          <cell r="Z3872">
            <v>0.09</v>
          </cell>
          <cell r="AA3872">
            <v>2119.6799999999998</v>
          </cell>
          <cell r="AB3872">
            <v>21432.32</v>
          </cell>
          <cell r="AC3872">
            <v>0.02</v>
          </cell>
          <cell r="AD3872">
            <v>428.64640000000003</v>
          </cell>
        </row>
        <row r="3873">
          <cell r="A3873">
            <v>3850</v>
          </cell>
          <cell r="B3873" t="str">
            <v>ZA 130</v>
          </cell>
          <cell r="D3873" t="str">
            <v>Jaroslav</v>
          </cell>
          <cell r="E3873" t="str">
            <v>Gerstner</v>
          </cell>
          <cell r="G3873" t="str">
            <v>Telefon</v>
          </cell>
          <cell r="H3873">
            <v>6413</v>
          </cell>
          <cell r="I3873" t="str">
            <v>Prodej C</v>
          </cell>
          <cell r="J3873" t="str">
            <v>651020/1962</v>
          </cell>
          <cell r="K3873">
            <v>15500</v>
          </cell>
          <cell r="L3873">
            <v>1300</v>
          </cell>
          <cell r="M3873" t="str">
            <v>Sokol</v>
          </cell>
          <cell r="N3873">
            <v>40357</v>
          </cell>
          <cell r="O3873" t="str">
            <v>3850-28062010-130</v>
          </cell>
          <cell r="P3873" t="str">
            <v>PL-3521-A-8</v>
          </cell>
          <cell r="Q3873" t="str">
            <v>Produkt 8</v>
          </cell>
          <cell r="R3873" t="str">
            <v>MEDIN a.s.</v>
          </cell>
          <cell r="S3873" t="str">
            <v>Morava</v>
          </cell>
          <cell r="T3873" t="str">
            <v>Brno</v>
          </cell>
          <cell r="U3873" t="str">
            <v>Sobotovice</v>
          </cell>
          <cell r="V3873">
            <v>251</v>
          </cell>
          <cell r="W3873">
            <v>149</v>
          </cell>
          <cell r="X3873">
            <v>55</v>
          </cell>
          <cell r="Y3873">
            <v>8195</v>
          </cell>
          <cell r="Z3873">
            <v>0</v>
          </cell>
          <cell r="AA3873">
            <v>0</v>
          </cell>
          <cell r="AB3873">
            <v>8195</v>
          </cell>
          <cell r="AC3873">
            <v>0.04</v>
          </cell>
          <cell r="AD3873">
            <v>327.8</v>
          </cell>
        </row>
        <row r="3874">
          <cell r="A3874">
            <v>3851</v>
          </cell>
          <cell r="B3874" t="str">
            <v>ZA 354</v>
          </cell>
          <cell r="D3874" t="str">
            <v>Karel</v>
          </cell>
          <cell r="E3874" t="str">
            <v>Tomeček</v>
          </cell>
          <cell r="G3874" t="str">
            <v>Benzín</v>
          </cell>
          <cell r="H3874">
            <v>196</v>
          </cell>
          <cell r="I3874" t="str">
            <v>Prodej B</v>
          </cell>
          <cell r="J3874" t="str">
            <v>530313/267</v>
          </cell>
          <cell r="K3874">
            <v>19500</v>
          </cell>
          <cell r="L3874">
            <v>1300</v>
          </cell>
          <cell r="M3874" t="str">
            <v>Mize</v>
          </cell>
          <cell r="N3874">
            <v>40357</v>
          </cell>
          <cell r="O3874" t="str">
            <v>3851-28062010-354</v>
          </cell>
          <cell r="P3874" t="str">
            <v>DE-4392-D-5</v>
          </cell>
          <cell r="Q3874" t="str">
            <v>Produkt 5</v>
          </cell>
          <cell r="R3874" t="str">
            <v>KŘIŽÍK a.s.</v>
          </cell>
          <cell r="S3874" t="str">
            <v>Čechy</v>
          </cell>
          <cell r="T3874" t="str">
            <v>Děčín</v>
          </cell>
          <cell r="U3874" t="str">
            <v>Jílové</v>
          </cell>
          <cell r="V3874">
            <v>644</v>
          </cell>
          <cell r="W3874">
            <v>13</v>
          </cell>
          <cell r="X3874">
            <v>501</v>
          </cell>
          <cell r="Y3874">
            <v>6513</v>
          </cell>
          <cell r="Z3874">
            <v>0</v>
          </cell>
          <cell r="AA3874">
            <v>0</v>
          </cell>
          <cell r="AB3874">
            <v>6513</v>
          </cell>
          <cell r="AC3874">
            <v>0.04</v>
          </cell>
          <cell r="AD3874">
            <v>260.52</v>
          </cell>
        </row>
        <row r="3875">
          <cell r="A3875">
            <v>3852</v>
          </cell>
          <cell r="B3875" t="str">
            <v>ZA 354</v>
          </cell>
          <cell r="D3875" t="str">
            <v>Karel</v>
          </cell>
          <cell r="E3875" t="str">
            <v>Tomeček</v>
          </cell>
          <cell r="G3875" t="str">
            <v>Firemní výdaj</v>
          </cell>
          <cell r="H3875">
            <v>1287</v>
          </cell>
          <cell r="I3875" t="str">
            <v>Prodej B</v>
          </cell>
          <cell r="J3875" t="str">
            <v>530313/267</v>
          </cell>
          <cell r="K3875">
            <v>19500</v>
          </cell>
          <cell r="L3875">
            <v>1300</v>
          </cell>
          <cell r="M3875" t="str">
            <v>Mize</v>
          </cell>
          <cell r="N3875">
            <v>40359</v>
          </cell>
          <cell r="O3875" t="str">
            <v>3852-30062010-354</v>
          </cell>
          <cell r="P3875" t="str">
            <v>CZ-6355-B-7</v>
          </cell>
          <cell r="Q3875" t="str">
            <v>Produkt 7</v>
          </cell>
          <cell r="R3875" t="str">
            <v>KŘIŽÍK a.s.</v>
          </cell>
          <cell r="S3875" t="str">
            <v>Čechy</v>
          </cell>
          <cell r="T3875" t="str">
            <v>Děčín</v>
          </cell>
          <cell r="U3875" t="str">
            <v>Jílové</v>
          </cell>
          <cell r="V3875">
            <v>644</v>
          </cell>
          <cell r="W3875">
            <v>494</v>
          </cell>
          <cell r="X3875">
            <v>1200</v>
          </cell>
          <cell r="Y3875">
            <v>592800</v>
          </cell>
          <cell r="Z3875">
            <v>0.03</v>
          </cell>
          <cell r="AA3875">
            <v>17784</v>
          </cell>
          <cell r="AB3875">
            <v>575016</v>
          </cell>
          <cell r="AC3875">
            <v>0.01</v>
          </cell>
          <cell r="AD3875">
            <v>5750.16</v>
          </cell>
        </row>
        <row r="3876">
          <cell r="A3876">
            <v>3853</v>
          </cell>
          <cell r="B3876" t="str">
            <v>ZA 130</v>
          </cell>
          <cell r="D3876" t="str">
            <v>Jaroslav</v>
          </cell>
          <cell r="E3876" t="str">
            <v>Gerstner</v>
          </cell>
          <cell r="G3876" t="str">
            <v>Benzín</v>
          </cell>
          <cell r="H3876">
            <v>2318</v>
          </cell>
          <cell r="I3876" t="str">
            <v>Prodej C</v>
          </cell>
          <cell r="J3876" t="str">
            <v>651020/1962</v>
          </cell>
          <cell r="K3876">
            <v>15500</v>
          </cell>
          <cell r="L3876">
            <v>300</v>
          </cell>
          <cell r="M3876" t="str">
            <v>Sokol</v>
          </cell>
          <cell r="N3876">
            <v>40360</v>
          </cell>
          <cell r="O3876" t="str">
            <v>3853-01072010-130</v>
          </cell>
          <cell r="P3876" t="str">
            <v>DE-3619-C-6</v>
          </cell>
          <cell r="Q3876" t="str">
            <v>Produkt 6</v>
          </cell>
          <cell r="R3876" t="str">
            <v>MEDIN a.s.</v>
          </cell>
          <cell r="S3876" t="str">
            <v>Morava</v>
          </cell>
          <cell r="T3876" t="str">
            <v>Brno</v>
          </cell>
          <cell r="U3876" t="str">
            <v>Sobotovice</v>
          </cell>
          <cell r="V3876">
            <v>251</v>
          </cell>
          <cell r="W3876">
            <v>279</v>
          </cell>
          <cell r="X3876">
            <v>682</v>
          </cell>
          <cell r="Y3876">
            <v>190278</v>
          </cell>
          <cell r="Z3876">
            <v>0.06</v>
          </cell>
          <cell r="AA3876">
            <v>11416.68</v>
          </cell>
          <cell r="AB3876">
            <v>178861.32</v>
          </cell>
          <cell r="AC3876">
            <v>0.02</v>
          </cell>
          <cell r="AD3876">
            <v>3577.2264</v>
          </cell>
        </row>
        <row r="3877">
          <cell r="A3877">
            <v>3854</v>
          </cell>
          <cell r="B3877" t="str">
            <v>ZA 368</v>
          </cell>
          <cell r="D3877" t="str">
            <v>Miloslav</v>
          </cell>
          <cell r="E3877" t="str">
            <v>Recman</v>
          </cell>
          <cell r="G3877" t="str">
            <v>Cestovné</v>
          </cell>
          <cell r="H3877">
            <v>6960</v>
          </cell>
          <cell r="I3877" t="str">
            <v>Prodej C</v>
          </cell>
          <cell r="J3877" t="str">
            <v>910505/2770</v>
          </cell>
          <cell r="K3877">
            <v>22000</v>
          </cell>
          <cell r="L3877">
            <v>300</v>
          </cell>
          <cell r="M3877" t="str">
            <v>Jakhel</v>
          </cell>
          <cell r="N3877">
            <v>40361</v>
          </cell>
          <cell r="O3877" t="str">
            <v>3854-02072010-368</v>
          </cell>
          <cell r="P3877" t="str">
            <v>AU-8051-A-3</v>
          </cell>
          <cell r="Q3877" t="str">
            <v>Produkt 3</v>
          </cell>
          <cell r="R3877" t="str">
            <v>KŘIŽÍK a.s.</v>
          </cell>
          <cell r="S3877" t="str">
            <v>Čechy</v>
          </cell>
          <cell r="T3877" t="str">
            <v>Děčín</v>
          </cell>
          <cell r="U3877" t="str">
            <v>Jílové</v>
          </cell>
          <cell r="V3877">
            <v>644</v>
          </cell>
          <cell r="W3877">
            <v>407</v>
          </cell>
          <cell r="X3877">
            <v>75</v>
          </cell>
          <cell r="Y3877">
            <v>30525</v>
          </cell>
          <cell r="Z3877">
            <v>0.02</v>
          </cell>
          <cell r="AA3877">
            <v>610.5</v>
          </cell>
          <cell r="AB3877">
            <v>29914.5</v>
          </cell>
          <cell r="AC3877">
            <v>0.01</v>
          </cell>
          <cell r="AD3877">
            <v>299.14499999999998</v>
          </cell>
        </row>
        <row r="3878">
          <cell r="A3878">
            <v>3855</v>
          </cell>
          <cell r="B3878" t="str">
            <v>ZA 129</v>
          </cell>
          <cell r="D3878" t="str">
            <v>Vlastimil</v>
          </cell>
          <cell r="E3878" t="str">
            <v>Čáslavský</v>
          </cell>
          <cell r="G3878" t="str">
            <v>Školení jazyky</v>
          </cell>
          <cell r="H3878">
            <v>6875</v>
          </cell>
          <cell r="I3878" t="str">
            <v>Prodej C</v>
          </cell>
          <cell r="J3878" t="str">
            <v>530525/402</v>
          </cell>
          <cell r="K3878">
            <v>15500</v>
          </cell>
          <cell r="L3878">
            <v>1300</v>
          </cell>
          <cell r="M3878" t="str">
            <v>Sokol</v>
          </cell>
          <cell r="N3878">
            <v>40363</v>
          </cell>
          <cell r="O3878" t="str">
            <v>3855-04072010-129</v>
          </cell>
          <cell r="P3878" t="str">
            <v>PL-3307-D-3</v>
          </cell>
          <cell r="Q3878" t="str">
            <v>Produkt 3</v>
          </cell>
          <cell r="R3878" t="str">
            <v>MEDIN a.s.</v>
          </cell>
          <cell r="S3878" t="str">
            <v>Morava</v>
          </cell>
          <cell r="T3878" t="str">
            <v>Brno</v>
          </cell>
          <cell r="U3878" t="str">
            <v>Sobotovice</v>
          </cell>
          <cell r="V3878">
            <v>251</v>
          </cell>
          <cell r="W3878">
            <v>129</v>
          </cell>
          <cell r="X3878">
            <v>74</v>
          </cell>
          <cell r="Y3878">
            <v>9546</v>
          </cell>
          <cell r="Z3878">
            <v>0</v>
          </cell>
          <cell r="AA3878">
            <v>0</v>
          </cell>
          <cell r="AB3878">
            <v>9546</v>
          </cell>
          <cell r="AC3878">
            <v>0.04</v>
          </cell>
          <cell r="AD3878">
            <v>381.84000000000003</v>
          </cell>
        </row>
        <row r="3879">
          <cell r="A3879">
            <v>3856</v>
          </cell>
          <cell r="B3879" t="str">
            <v>ZA 380</v>
          </cell>
          <cell r="D3879" t="str">
            <v>Rudolf</v>
          </cell>
          <cell r="E3879" t="str">
            <v>Škurek</v>
          </cell>
          <cell r="G3879" t="str">
            <v>Cestovné</v>
          </cell>
          <cell r="H3879">
            <v>5403</v>
          </cell>
          <cell r="I3879" t="str">
            <v>Prodej C</v>
          </cell>
          <cell r="J3879" t="str">
            <v>620707/2069</v>
          </cell>
          <cell r="K3879">
            <v>19500</v>
          </cell>
          <cell r="L3879">
            <v>1300</v>
          </cell>
          <cell r="M3879" t="str">
            <v>Sokol</v>
          </cell>
          <cell r="N3879">
            <v>40363</v>
          </cell>
          <cell r="O3879" t="str">
            <v>3856-04072010-380</v>
          </cell>
          <cell r="P3879" t="str">
            <v>CZ-3641-B-6</v>
          </cell>
          <cell r="Q3879" t="str">
            <v>Produkt 6</v>
          </cell>
          <cell r="R3879" t="str">
            <v>KŘIŽÍK a.s.</v>
          </cell>
          <cell r="S3879" t="str">
            <v>Čechy</v>
          </cell>
          <cell r="T3879" t="str">
            <v>Děčín</v>
          </cell>
          <cell r="U3879" t="str">
            <v>Jílové</v>
          </cell>
          <cell r="V3879">
            <v>644</v>
          </cell>
          <cell r="W3879">
            <v>472</v>
          </cell>
          <cell r="X3879">
            <v>680</v>
          </cell>
          <cell r="Y3879">
            <v>320960</v>
          </cell>
          <cell r="Z3879">
            <v>0.1</v>
          </cell>
          <cell r="AA3879">
            <v>32096</v>
          </cell>
          <cell r="AB3879">
            <v>288864</v>
          </cell>
          <cell r="AC3879">
            <v>0.03</v>
          </cell>
          <cell r="AD3879">
            <v>8665.92</v>
          </cell>
        </row>
        <row r="3880">
          <cell r="A3880">
            <v>3857</v>
          </cell>
          <cell r="B3880" t="str">
            <v>ZA 398</v>
          </cell>
          <cell r="D3880" t="str">
            <v>Michal</v>
          </cell>
          <cell r="E3880" t="str">
            <v>Bejček</v>
          </cell>
          <cell r="G3880" t="str">
            <v>Cestovné</v>
          </cell>
          <cell r="H3880">
            <v>2726</v>
          </cell>
          <cell r="I3880" t="str">
            <v>Prodej C</v>
          </cell>
          <cell r="J3880" t="str">
            <v>660727/3464</v>
          </cell>
          <cell r="K3880">
            <v>19000</v>
          </cell>
          <cell r="L3880">
            <v>0</v>
          </cell>
          <cell r="M3880" t="str">
            <v>Kraus</v>
          </cell>
          <cell r="N3880">
            <v>40365</v>
          </cell>
          <cell r="O3880" t="str">
            <v>3857-06072010-398</v>
          </cell>
          <cell r="P3880" t="str">
            <v>CZ-8760-C-0</v>
          </cell>
          <cell r="Q3880" t="str">
            <v>Produkt 10</v>
          </cell>
          <cell r="R3880" t="str">
            <v>KŘIŽÍK a.s.</v>
          </cell>
          <cell r="S3880" t="str">
            <v>Čechy</v>
          </cell>
          <cell r="T3880" t="str">
            <v>Děčín</v>
          </cell>
          <cell r="U3880" t="str">
            <v>Jílové</v>
          </cell>
          <cell r="V3880">
            <v>644</v>
          </cell>
          <cell r="W3880">
            <v>143</v>
          </cell>
          <cell r="X3880">
            <v>125</v>
          </cell>
          <cell r="Y3880">
            <v>17875</v>
          </cell>
          <cell r="Z3880">
            <v>0.02</v>
          </cell>
          <cell r="AA3880">
            <v>357.5</v>
          </cell>
          <cell r="AB3880">
            <v>17517.5</v>
          </cell>
          <cell r="AC3880">
            <v>0.01</v>
          </cell>
          <cell r="AD3880">
            <v>175.17500000000001</v>
          </cell>
        </row>
        <row r="3881">
          <cell r="A3881">
            <v>3858</v>
          </cell>
          <cell r="B3881" t="str">
            <v>ZA 008</v>
          </cell>
          <cell r="C3881" t="str">
            <v>Ing.</v>
          </cell>
          <cell r="D3881" t="str">
            <v>Pavel</v>
          </cell>
          <cell r="E3881" t="str">
            <v>Halama</v>
          </cell>
          <cell r="G3881" t="str">
            <v>Benzín</v>
          </cell>
          <cell r="H3881">
            <v>3542</v>
          </cell>
          <cell r="I3881" t="str">
            <v>Obchod</v>
          </cell>
          <cell r="J3881" t="str">
            <v>890921/6261</v>
          </cell>
          <cell r="K3881">
            <v>23000</v>
          </cell>
          <cell r="L3881">
            <v>1300</v>
          </cell>
          <cell r="M3881" t="str">
            <v>Mize</v>
          </cell>
          <cell r="N3881">
            <v>40366</v>
          </cell>
          <cell r="O3881" t="str">
            <v>3858-07072010-008</v>
          </cell>
          <cell r="P3881" t="str">
            <v>DE-1120-A-6</v>
          </cell>
          <cell r="Q3881" t="str">
            <v>Produkt 6</v>
          </cell>
          <cell r="R3881" t="str">
            <v>MEDIN a.s.</v>
          </cell>
          <cell r="S3881" t="str">
            <v>Morava</v>
          </cell>
          <cell r="T3881" t="str">
            <v>Brno</v>
          </cell>
          <cell r="U3881" t="str">
            <v>Sobotovice</v>
          </cell>
          <cell r="V3881">
            <v>251</v>
          </cell>
          <cell r="W3881">
            <v>214</v>
          </cell>
          <cell r="X3881">
            <v>681</v>
          </cell>
          <cell r="Y3881">
            <v>145734</v>
          </cell>
          <cell r="Z3881">
            <v>0.09</v>
          </cell>
          <cell r="AA3881">
            <v>13116.06</v>
          </cell>
          <cell r="AB3881">
            <v>132617.94</v>
          </cell>
          <cell r="AC3881">
            <v>0.02</v>
          </cell>
          <cell r="AD3881">
            <v>2652.3588</v>
          </cell>
        </row>
        <row r="3882">
          <cell r="A3882">
            <v>3859</v>
          </cell>
          <cell r="B3882" t="str">
            <v>ZA 398</v>
          </cell>
          <cell r="D3882" t="str">
            <v>Michal</v>
          </cell>
          <cell r="E3882" t="str">
            <v>Bejček</v>
          </cell>
          <cell r="G3882" t="str">
            <v>Školení profesní</v>
          </cell>
          <cell r="H3882">
            <v>4998</v>
          </cell>
          <cell r="I3882" t="str">
            <v>Prodej C</v>
          </cell>
          <cell r="J3882" t="str">
            <v>660727/3464</v>
          </cell>
          <cell r="K3882">
            <v>19000</v>
          </cell>
          <cell r="L3882">
            <v>0</v>
          </cell>
          <cell r="M3882" t="str">
            <v>Sokol</v>
          </cell>
          <cell r="N3882">
            <v>40367</v>
          </cell>
          <cell r="O3882" t="str">
            <v>3859-08072010-398</v>
          </cell>
          <cell r="P3882" t="str">
            <v>CZ-9388-A-2</v>
          </cell>
          <cell r="Q3882" t="str">
            <v>Produkt 2</v>
          </cell>
          <cell r="R3882" t="str">
            <v>KŘIŽÍK a.s.</v>
          </cell>
          <cell r="S3882" t="str">
            <v>Čechy</v>
          </cell>
          <cell r="T3882" t="str">
            <v>Děčín</v>
          </cell>
          <cell r="U3882" t="str">
            <v>Jílové</v>
          </cell>
          <cell r="V3882">
            <v>644</v>
          </cell>
          <cell r="W3882">
            <v>468</v>
          </cell>
          <cell r="X3882">
            <v>159</v>
          </cell>
          <cell r="Y3882">
            <v>74412</v>
          </cell>
          <cell r="Z3882">
            <v>0.08</v>
          </cell>
          <cell r="AA3882">
            <v>5952.96</v>
          </cell>
          <cell r="AB3882">
            <v>68459.039999999994</v>
          </cell>
          <cell r="AC3882">
            <v>0.02</v>
          </cell>
          <cell r="AD3882">
            <v>1369.1807999999999</v>
          </cell>
        </row>
        <row r="3883">
          <cell r="A3883">
            <v>3860</v>
          </cell>
          <cell r="B3883" t="str">
            <v>ZA 013</v>
          </cell>
          <cell r="D3883" t="str">
            <v>Pavla</v>
          </cell>
          <cell r="E3883" t="str">
            <v>Pavlíčková</v>
          </cell>
          <cell r="F3883" t="str">
            <v>DiS.</v>
          </cell>
          <cell r="G3883" t="str">
            <v>Školení jazyky</v>
          </cell>
          <cell r="H3883">
            <v>2493</v>
          </cell>
          <cell r="I3883" t="str">
            <v>Výroba</v>
          </cell>
          <cell r="J3883" t="str">
            <v>855420/5506</v>
          </cell>
          <cell r="K3883">
            <v>20100</v>
          </cell>
          <cell r="L3883">
            <v>2300</v>
          </cell>
          <cell r="M3883" t="str">
            <v>Mize</v>
          </cell>
          <cell r="N3883">
            <v>40369</v>
          </cell>
          <cell r="O3883" t="str">
            <v>3860-10072010-013</v>
          </cell>
          <cell r="P3883" t="str">
            <v>DE-4510-B-5</v>
          </cell>
          <cell r="Q3883" t="str">
            <v>Produkt 5</v>
          </cell>
          <cell r="R3883" t="str">
            <v>MECOMA s.r.o.</v>
          </cell>
          <cell r="S3883" t="str">
            <v>Čechy</v>
          </cell>
          <cell r="T3883" t="str">
            <v>Kladno</v>
          </cell>
          <cell r="U3883" t="str">
            <v>Kladno</v>
          </cell>
          <cell r="V3883">
            <v>238</v>
          </cell>
          <cell r="W3883">
            <v>21</v>
          </cell>
          <cell r="X3883">
            <v>500</v>
          </cell>
          <cell r="Y3883">
            <v>10500</v>
          </cell>
          <cell r="Z3883">
            <v>0</v>
          </cell>
          <cell r="AA3883">
            <v>0</v>
          </cell>
          <cell r="AB3883">
            <v>10500</v>
          </cell>
          <cell r="AC3883">
            <v>0.04</v>
          </cell>
          <cell r="AD3883">
            <v>420</v>
          </cell>
        </row>
        <row r="3884">
          <cell r="A3884">
            <v>3861</v>
          </cell>
          <cell r="B3884" t="str">
            <v>ZA 398</v>
          </cell>
          <cell r="D3884" t="str">
            <v>Michal</v>
          </cell>
          <cell r="E3884" t="str">
            <v>Bejček</v>
          </cell>
          <cell r="G3884" t="str">
            <v>Školení jazyky</v>
          </cell>
          <cell r="H3884">
            <v>1212</v>
          </cell>
          <cell r="I3884" t="str">
            <v>Prodej C</v>
          </cell>
          <cell r="J3884" t="str">
            <v>660727/3464</v>
          </cell>
          <cell r="K3884">
            <v>19000</v>
          </cell>
          <cell r="L3884">
            <v>0</v>
          </cell>
          <cell r="M3884" t="str">
            <v>Mize</v>
          </cell>
          <cell r="N3884">
            <v>40369</v>
          </cell>
          <cell r="O3884" t="str">
            <v>3861-10072010-398</v>
          </cell>
          <cell r="P3884" t="str">
            <v>CZ-1119-C-4</v>
          </cell>
          <cell r="Q3884" t="str">
            <v>Produkt 4</v>
          </cell>
          <cell r="R3884" t="str">
            <v>KŘIŽÍK a.s.</v>
          </cell>
          <cell r="S3884" t="str">
            <v>Čechy</v>
          </cell>
          <cell r="T3884" t="str">
            <v>Děčín</v>
          </cell>
          <cell r="U3884" t="str">
            <v>Jílové</v>
          </cell>
          <cell r="V3884">
            <v>644</v>
          </cell>
          <cell r="W3884">
            <v>281</v>
          </cell>
          <cell r="X3884">
            <v>352</v>
          </cell>
          <cell r="Y3884">
            <v>98912</v>
          </cell>
          <cell r="Z3884">
            <v>0.02</v>
          </cell>
          <cell r="AA3884">
            <v>1978.24</v>
          </cell>
          <cell r="AB3884">
            <v>96933.759999999995</v>
          </cell>
          <cell r="AC3884">
            <v>0.01</v>
          </cell>
          <cell r="AD3884">
            <v>969.33759999999995</v>
          </cell>
        </row>
        <row r="3885">
          <cell r="A3885">
            <v>3862</v>
          </cell>
          <cell r="B3885" t="str">
            <v>ZA 398</v>
          </cell>
          <cell r="D3885" t="str">
            <v>Michal</v>
          </cell>
          <cell r="E3885" t="str">
            <v>Bejček</v>
          </cell>
          <cell r="G3885" t="str">
            <v>Telefon</v>
          </cell>
          <cell r="H3885">
            <v>6946</v>
          </cell>
          <cell r="I3885" t="str">
            <v>Prodej C</v>
          </cell>
          <cell r="J3885" t="str">
            <v>660727/3464</v>
          </cell>
          <cell r="K3885">
            <v>19000</v>
          </cell>
          <cell r="L3885">
            <v>0</v>
          </cell>
          <cell r="M3885" t="str">
            <v>Mize</v>
          </cell>
          <cell r="N3885">
            <v>40371</v>
          </cell>
          <cell r="O3885" t="str">
            <v>3862-12072010-398</v>
          </cell>
          <cell r="P3885" t="str">
            <v>CZ-5858-A-7</v>
          </cell>
          <cell r="Q3885" t="str">
            <v>Produkt 7</v>
          </cell>
          <cell r="R3885" t="str">
            <v>KŘIŽÍK a.s.</v>
          </cell>
          <cell r="S3885" t="str">
            <v>Čechy</v>
          </cell>
          <cell r="T3885" t="str">
            <v>Děčín</v>
          </cell>
          <cell r="U3885" t="str">
            <v>Jílové</v>
          </cell>
          <cell r="V3885">
            <v>644</v>
          </cell>
          <cell r="W3885">
            <v>13</v>
          </cell>
          <cell r="X3885">
            <v>1200</v>
          </cell>
          <cell r="Y3885">
            <v>15600</v>
          </cell>
          <cell r="Z3885">
            <v>0</v>
          </cell>
          <cell r="AA3885">
            <v>0</v>
          </cell>
          <cell r="AB3885">
            <v>15600</v>
          </cell>
          <cell r="AC3885">
            <v>0.04</v>
          </cell>
          <cell r="AD3885">
            <v>624</v>
          </cell>
        </row>
        <row r="3886">
          <cell r="A3886">
            <v>3863</v>
          </cell>
          <cell r="B3886" t="str">
            <v>ZA 008</v>
          </cell>
          <cell r="C3886" t="str">
            <v>Ing.</v>
          </cell>
          <cell r="D3886" t="str">
            <v>Pavel</v>
          </cell>
          <cell r="E3886" t="str">
            <v>Halama</v>
          </cell>
          <cell r="G3886" t="str">
            <v>Firemní výdaj</v>
          </cell>
          <cell r="H3886">
            <v>6736</v>
          </cell>
          <cell r="I3886" t="str">
            <v>Obchod</v>
          </cell>
          <cell r="J3886" t="str">
            <v>890921/6261</v>
          </cell>
          <cell r="K3886">
            <v>23000</v>
          </cell>
          <cell r="L3886">
            <v>1300</v>
          </cell>
          <cell r="M3886" t="str">
            <v>Jakhel</v>
          </cell>
          <cell r="N3886">
            <v>40372</v>
          </cell>
          <cell r="O3886" t="str">
            <v>3863-13072010-008</v>
          </cell>
          <cell r="P3886" t="str">
            <v>PL-1919-A-5</v>
          </cell>
          <cell r="Q3886" t="str">
            <v>Produkt 5</v>
          </cell>
          <cell r="R3886" t="str">
            <v>MECOMA s.r.o.</v>
          </cell>
          <cell r="S3886" t="str">
            <v>Čechy</v>
          </cell>
          <cell r="T3886" t="str">
            <v>Kladno</v>
          </cell>
          <cell r="U3886" t="str">
            <v>Kladno</v>
          </cell>
          <cell r="V3886">
            <v>238</v>
          </cell>
          <cell r="W3886">
            <v>224</v>
          </cell>
          <cell r="X3886">
            <v>500</v>
          </cell>
          <cell r="Y3886">
            <v>112000</v>
          </cell>
          <cell r="Z3886">
            <v>0</v>
          </cell>
          <cell r="AA3886">
            <v>0</v>
          </cell>
          <cell r="AB3886">
            <v>112000</v>
          </cell>
          <cell r="AC3886">
            <v>0.04</v>
          </cell>
          <cell r="AD3886">
            <v>4480</v>
          </cell>
        </row>
        <row r="3887">
          <cell r="A3887">
            <v>3864</v>
          </cell>
          <cell r="B3887" t="str">
            <v>ZA 009</v>
          </cell>
          <cell r="D3887" t="str">
            <v>Radek</v>
          </cell>
          <cell r="E3887" t="str">
            <v>Regl</v>
          </cell>
          <cell r="G3887" t="str">
            <v>Cestovné</v>
          </cell>
          <cell r="H3887">
            <v>6883</v>
          </cell>
          <cell r="I3887" t="str">
            <v>Výroba</v>
          </cell>
          <cell r="J3887" t="str">
            <v>880816/5982</v>
          </cell>
          <cell r="K3887">
            <v>15000</v>
          </cell>
          <cell r="L3887">
            <v>2800</v>
          </cell>
          <cell r="M3887" t="str">
            <v>Jakhel</v>
          </cell>
          <cell r="N3887">
            <v>40373</v>
          </cell>
          <cell r="O3887" t="str">
            <v>3864-14072010-009</v>
          </cell>
          <cell r="P3887" t="str">
            <v>DE-5524-B-2</v>
          </cell>
          <cell r="Q3887" t="str">
            <v>Produkt 2</v>
          </cell>
          <cell r="R3887" t="str">
            <v>KS KLIMA - SERVICE</v>
          </cell>
          <cell r="S3887" t="str">
            <v>Čechy</v>
          </cell>
          <cell r="T3887" t="str">
            <v>Cheb</v>
          </cell>
          <cell r="U3887" t="str">
            <v>Cheb</v>
          </cell>
          <cell r="V3887">
            <v>820</v>
          </cell>
          <cell r="W3887">
            <v>479</v>
          </cell>
          <cell r="X3887">
            <v>151</v>
          </cell>
          <cell r="Y3887">
            <v>72329</v>
          </cell>
          <cell r="Z3887">
            <v>7.0000000000000007E-2</v>
          </cell>
          <cell r="AA3887">
            <v>5063.0300000000007</v>
          </cell>
          <cell r="AB3887">
            <v>67265.97</v>
          </cell>
          <cell r="AC3887">
            <v>0.02</v>
          </cell>
          <cell r="AD3887">
            <v>1345.3194000000001</v>
          </cell>
        </row>
        <row r="3888">
          <cell r="A3888">
            <v>3865</v>
          </cell>
          <cell r="B3888" t="str">
            <v>ZA 008</v>
          </cell>
          <cell r="C3888" t="str">
            <v>Ing.</v>
          </cell>
          <cell r="D3888" t="str">
            <v>Pavel</v>
          </cell>
          <cell r="E3888" t="str">
            <v>Halama</v>
          </cell>
          <cell r="G3888" t="str">
            <v>Cestovné</v>
          </cell>
          <cell r="H3888">
            <v>7467</v>
          </cell>
          <cell r="I3888" t="str">
            <v>Obchod</v>
          </cell>
          <cell r="J3888" t="str">
            <v>890921/6261</v>
          </cell>
          <cell r="K3888">
            <v>23000</v>
          </cell>
          <cell r="L3888">
            <v>1300</v>
          </cell>
          <cell r="M3888" t="str">
            <v>Kraus</v>
          </cell>
          <cell r="N3888">
            <v>40375</v>
          </cell>
          <cell r="O3888" t="str">
            <v>3865-16072010-008</v>
          </cell>
          <cell r="P3888" t="str">
            <v>AU-4074-A-4</v>
          </cell>
          <cell r="Q3888" t="str">
            <v>Produkt 4</v>
          </cell>
          <cell r="R3888" t="str">
            <v>MECOMA s.r.o.</v>
          </cell>
          <cell r="S3888" t="str">
            <v>Čechy</v>
          </cell>
          <cell r="T3888" t="str">
            <v>Kladno</v>
          </cell>
          <cell r="U3888" t="str">
            <v>Kladno</v>
          </cell>
          <cell r="V3888">
            <v>238</v>
          </cell>
          <cell r="W3888">
            <v>164</v>
          </cell>
          <cell r="X3888">
            <v>363</v>
          </cell>
          <cell r="Y3888">
            <v>59532</v>
          </cell>
          <cell r="Z3888">
            <v>0</v>
          </cell>
          <cell r="AA3888">
            <v>0</v>
          </cell>
          <cell r="AB3888">
            <v>59532</v>
          </cell>
          <cell r="AC3888">
            <v>0.04</v>
          </cell>
          <cell r="AD3888">
            <v>2381.2800000000002</v>
          </cell>
        </row>
        <row r="3889">
          <cell r="A3889">
            <v>3866</v>
          </cell>
          <cell r="B3889" t="str">
            <v>ZA 009</v>
          </cell>
          <cell r="D3889" t="str">
            <v>Radek</v>
          </cell>
          <cell r="E3889" t="str">
            <v>Regl</v>
          </cell>
          <cell r="G3889" t="str">
            <v>Školení profesní</v>
          </cell>
          <cell r="H3889">
            <v>1532</v>
          </cell>
          <cell r="I3889" t="str">
            <v>Výroba</v>
          </cell>
          <cell r="J3889" t="str">
            <v>880816/5982</v>
          </cell>
          <cell r="K3889">
            <v>15000</v>
          </cell>
          <cell r="L3889">
            <v>2800</v>
          </cell>
          <cell r="M3889" t="str">
            <v>Jakhel</v>
          </cell>
          <cell r="N3889">
            <v>40375</v>
          </cell>
          <cell r="O3889" t="str">
            <v>3866-16072010-009</v>
          </cell>
          <cell r="P3889" t="str">
            <v>CZ-5675-B-2</v>
          </cell>
          <cell r="Q3889" t="str">
            <v>Produkt 2</v>
          </cell>
          <cell r="R3889" t="str">
            <v>KS KLIMA - SERVICE</v>
          </cell>
          <cell r="S3889" t="str">
            <v>Čechy</v>
          </cell>
          <cell r="T3889" t="str">
            <v>Cheb</v>
          </cell>
          <cell r="U3889" t="str">
            <v>Cheb</v>
          </cell>
          <cell r="V3889">
            <v>820</v>
          </cell>
          <cell r="W3889">
            <v>366</v>
          </cell>
          <cell r="X3889">
            <v>155</v>
          </cell>
          <cell r="Y3889">
            <v>56730</v>
          </cell>
          <cell r="Z3889">
            <v>0.02</v>
          </cell>
          <cell r="AA3889">
            <v>1134.6000000000001</v>
          </cell>
          <cell r="AB3889">
            <v>55595.4</v>
          </cell>
          <cell r="AC3889">
            <v>0.01</v>
          </cell>
          <cell r="AD3889">
            <v>555.95400000000006</v>
          </cell>
        </row>
        <row r="3890">
          <cell r="A3890">
            <v>3867</v>
          </cell>
          <cell r="B3890" t="str">
            <v>ZA 009</v>
          </cell>
          <cell r="D3890" t="str">
            <v>Radek</v>
          </cell>
          <cell r="E3890" t="str">
            <v>Regl</v>
          </cell>
          <cell r="G3890" t="str">
            <v>Školení jazyky</v>
          </cell>
          <cell r="H3890">
            <v>5707</v>
          </cell>
          <cell r="I3890" t="str">
            <v>Výroba</v>
          </cell>
          <cell r="J3890" t="str">
            <v>880816/5982</v>
          </cell>
          <cell r="K3890">
            <v>15000</v>
          </cell>
          <cell r="L3890">
            <v>2800</v>
          </cell>
          <cell r="M3890" t="str">
            <v>Sokol</v>
          </cell>
          <cell r="N3890">
            <v>40377</v>
          </cell>
          <cell r="O3890" t="str">
            <v>3867-18072010-009</v>
          </cell>
          <cell r="P3890" t="str">
            <v>DE-5060-C-7</v>
          </cell>
          <cell r="Q3890" t="str">
            <v>Produkt 7</v>
          </cell>
          <cell r="R3890" t="str">
            <v>KS KLIMA - SERVICE</v>
          </cell>
          <cell r="S3890" t="str">
            <v>Čechy</v>
          </cell>
          <cell r="T3890" t="str">
            <v>Cheb</v>
          </cell>
          <cell r="U3890" t="str">
            <v>Cheb</v>
          </cell>
          <cell r="V3890">
            <v>820</v>
          </cell>
          <cell r="W3890">
            <v>347</v>
          </cell>
          <cell r="X3890">
            <v>1200</v>
          </cell>
          <cell r="Y3890">
            <v>416400</v>
          </cell>
          <cell r="Z3890">
            <v>0.02</v>
          </cell>
          <cell r="AA3890">
            <v>8328</v>
          </cell>
          <cell r="AB3890">
            <v>408072</v>
          </cell>
          <cell r="AC3890">
            <v>0.01</v>
          </cell>
          <cell r="AD3890">
            <v>4080.7200000000003</v>
          </cell>
        </row>
        <row r="3891">
          <cell r="A3891">
            <v>3868</v>
          </cell>
          <cell r="B3891" t="str">
            <v>ZA 008</v>
          </cell>
          <cell r="C3891" t="str">
            <v>Ing.</v>
          </cell>
          <cell r="D3891" t="str">
            <v>Pavel</v>
          </cell>
          <cell r="E3891" t="str">
            <v>Halama</v>
          </cell>
          <cell r="G3891" t="str">
            <v>Školení profesní</v>
          </cell>
          <cell r="H3891">
            <v>3155</v>
          </cell>
          <cell r="I3891" t="str">
            <v>Obchod</v>
          </cell>
          <cell r="J3891" t="str">
            <v>890921/6261</v>
          </cell>
          <cell r="K3891">
            <v>23000</v>
          </cell>
          <cell r="L3891">
            <v>1300</v>
          </cell>
          <cell r="M3891" t="str">
            <v>Jakhel</v>
          </cell>
          <cell r="N3891">
            <v>40378</v>
          </cell>
          <cell r="O3891" t="str">
            <v>3868-19072010-008</v>
          </cell>
          <cell r="P3891" t="str">
            <v>PL-1300-C-2</v>
          </cell>
          <cell r="Q3891" t="str">
            <v>Produkt 2</v>
          </cell>
          <cell r="R3891" t="str">
            <v>MECOMA s.r.o.</v>
          </cell>
          <cell r="S3891" t="str">
            <v>Čechy</v>
          </cell>
          <cell r="T3891" t="str">
            <v>Kladno</v>
          </cell>
          <cell r="U3891" t="str">
            <v>Kladno</v>
          </cell>
          <cell r="V3891">
            <v>238</v>
          </cell>
          <cell r="W3891">
            <v>165</v>
          </cell>
          <cell r="X3891">
            <v>152</v>
          </cell>
          <cell r="Y3891">
            <v>25080</v>
          </cell>
          <cell r="Z3891">
            <v>0.02</v>
          </cell>
          <cell r="AA3891">
            <v>501.6</v>
          </cell>
          <cell r="AB3891">
            <v>24578.400000000001</v>
          </cell>
          <cell r="AC3891">
            <v>0.01</v>
          </cell>
          <cell r="AD3891">
            <v>245.78400000000002</v>
          </cell>
        </row>
        <row r="3892">
          <cell r="A3892">
            <v>3869</v>
          </cell>
          <cell r="B3892" t="str">
            <v>ZA 009</v>
          </cell>
          <cell r="D3892" t="str">
            <v>Radek</v>
          </cell>
          <cell r="E3892" t="str">
            <v>Regl</v>
          </cell>
          <cell r="G3892" t="str">
            <v>Telefon</v>
          </cell>
          <cell r="H3892">
            <v>5607</v>
          </cell>
          <cell r="I3892" t="str">
            <v>Výroba</v>
          </cell>
          <cell r="J3892" t="str">
            <v>880816/5982</v>
          </cell>
          <cell r="K3892">
            <v>15000</v>
          </cell>
          <cell r="L3892">
            <v>2800</v>
          </cell>
          <cell r="M3892" t="str">
            <v>Sokol</v>
          </cell>
          <cell r="N3892">
            <v>40379</v>
          </cell>
          <cell r="O3892" t="str">
            <v>3869-20072010-009</v>
          </cell>
          <cell r="P3892" t="str">
            <v>PL-9742-B-9</v>
          </cell>
          <cell r="Q3892" t="str">
            <v>Produkt 9</v>
          </cell>
          <cell r="R3892" t="str">
            <v>KS KLIMA - SERVICE</v>
          </cell>
          <cell r="S3892" t="str">
            <v>Čechy</v>
          </cell>
          <cell r="T3892" t="str">
            <v>Cheb</v>
          </cell>
          <cell r="U3892" t="str">
            <v>Cheb</v>
          </cell>
          <cell r="V3892">
            <v>820</v>
          </cell>
          <cell r="W3892">
            <v>39</v>
          </cell>
          <cell r="X3892">
            <v>326</v>
          </cell>
          <cell r="Y3892">
            <v>12714</v>
          </cell>
          <cell r="Z3892">
            <v>0</v>
          </cell>
          <cell r="AA3892">
            <v>0</v>
          </cell>
          <cell r="AB3892">
            <v>12714</v>
          </cell>
          <cell r="AC3892">
            <v>0.04</v>
          </cell>
          <cell r="AD3892">
            <v>508.56</v>
          </cell>
        </row>
        <row r="3893">
          <cell r="A3893">
            <v>3870</v>
          </cell>
          <cell r="B3893" t="str">
            <v>ZA 008</v>
          </cell>
          <cell r="C3893" t="str">
            <v>Ing.</v>
          </cell>
          <cell r="D3893" t="str">
            <v>Pavel</v>
          </cell>
          <cell r="E3893" t="str">
            <v>Halama</v>
          </cell>
          <cell r="G3893" t="str">
            <v>Školení jazyky</v>
          </cell>
          <cell r="H3893">
            <v>252</v>
          </cell>
          <cell r="I3893" t="str">
            <v>Obchod</v>
          </cell>
          <cell r="J3893" t="str">
            <v>890921/6261</v>
          </cell>
          <cell r="K3893">
            <v>23000</v>
          </cell>
          <cell r="L3893">
            <v>1300</v>
          </cell>
          <cell r="M3893" t="str">
            <v>Sokol</v>
          </cell>
          <cell r="N3893">
            <v>40381</v>
          </cell>
          <cell r="O3893" t="str">
            <v>3870-22072010-008</v>
          </cell>
          <cell r="P3893" t="str">
            <v>CZ-2494-D-2</v>
          </cell>
          <cell r="Q3893" t="str">
            <v>Produkt 2</v>
          </cell>
          <cell r="R3893" t="str">
            <v>MECOMA s.r.o.</v>
          </cell>
          <cell r="S3893" t="str">
            <v>Čechy</v>
          </cell>
          <cell r="T3893" t="str">
            <v>Kladno</v>
          </cell>
          <cell r="U3893" t="str">
            <v>Kladno</v>
          </cell>
          <cell r="V3893">
            <v>238</v>
          </cell>
          <cell r="W3893">
            <v>405</v>
          </cell>
          <cell r="X3893">
            <v>157</v>
          </cell>
          <cell r="Y3893">
            <v>63585</v>
          </cell>
          <cell r="Z3893">
            <v>0.08</v>
          </cell>
          <cell r="AA3893">
            <v>5086.8</v>
          </cell>
          <cell r="AB3893">
            <v>58498.2</v>
          </cell>
          <cell r="AC3893">
            <v>0.02</v>
          </cell>
          <cell r="AD3893">
            <v>1169.9639999999999</v>
          </cell>
        </row>
        <row r="3894">
          <cell r="A3894">
            <v>3871</v>
          </cell>
          <cell r="B3894" t="str">
            <v>ZA 009</v>
          </cell>
          <cell r="D3894" t="str">
            <v>Radek</v>
          </cell>
          <cell r="E3894" t="str">
            <v>Regl</v>
          </cell>
          <cell r="G3894" t="str">
            <v>Benzín</v>
          </cell>
          <cell r="H3894">
            <v>6433</v>
          </cell>
          <cell r="I3894" t="str">
            <v>Výroba</v>
          </cell>
          <cell r="J3894" t="str">
            <v>880816/5982</v>
          </cell>
          <cell r="K3894">
            <v>15000</v>
          </cell>
          <cell r="L3894">
            <v>2800</v>
          </cell>
          <cell r="M3894" t="str">
            <v>Sokol</v>
          </cell>
          <cell r="N3894">
            <v>40381</v>
          </cell>
          <cell r="O3894" t="str">
            <v>3871-22072010-009</v>
          </cell>
          <cell r="P3894" t="str">
            <v>AU-5967-D-1</v>
          </cell>
          <cell r="Q3894" t="str">
            <v>Produkt 1</v>
          </cell>
          <cell r="R3894" t="str">
            <v>KS KLIMA - SERVICE</v>
          </cell>
          <cell r="S3894" t="str">
            <v>Čechy</v>
          </cell>
          <cell r="T3894" t="str">
            <v>Cheb</v>
          </cell>
          <cell r="U3894" t="str">
            <v>Cheb</v>
          </cell>
          <cell r="V3894">
            <v>820</v>
          </cell>
          <cell r="W3894">
            <v>116</v>
          </cell>
          <cell r="X3894">
            <v>108</v>
          </cell>
          <cell r="Y3894">
            <v>12528</v>
          </cell>
          <cell r="Z3894">
            <v>0.03</v>
          </cell>
          <cell r="AA3894">
            <v>375.84</v>
          </cell>
          <cell r="AB3894">
            <v>12152.16</v>
          </cell>
          <cell r="AC3894">
            <v>0.01</v>
          </cell>
          <cell r="AD3894">
            <v>121.52160000000001</v>
          </cell>
        </row>
        <row r="3895">
          <cell r="A3895">
            <v>3872</v>
          </cell>
          <cell r="B3895" t="str">
            <v>ZA 012</v>
          </cell>
          <cell r="D3895" t="str">
            <v>Nikola</v>
          </cell>
          <cell r="E3895" t="str">
            <v>Tobiášová</v>
          </cell>
          <cell r="F3895" t="str">
            <v>BBA</v>
          </cell>
          <cell r="G3895" t="str">
            <v>Cestovné</v>
          </cell>
          <cell r="H3895">
            <v>4174</v>
          </cell>
          <cell r="I3895" t="str">
            <v>Marketing</v>
          </cell>
          <cell r="J3895" t="str">
            <v>865520/5988</v>
          </cell>
          <cell r="K3895">
            <v>25000</v>
          </cell>
          <cell r="L3895">
            <v>1300</v>
          </cell>
          <cell r="M3895" t="str">
            <v>Mize</v>
          </cell>
          <cell r="N3895">
            <v>40383</v>
          </cell>
          <cell r="O3895" t="str">
            <v>3872-24072010-012</v>
          </cell>
          <cell r="P3895" t="str">
            <v>CZ-5036-A-3</v>
          </cell>
          <cell r="Q3895" t="str">
            <v>Produkt 3</v>
          </cell>
          <cell r="R3895" t="str">
            <v>KSK</v>
          </cell>
          <cell r="S3895" t="str">
            <v>Čechy</v>
          </cell>
          <cell r="T3895" t="str">
            <v>Praha</v>
          </cell>
          <cell r="U3895" t="str">
            <v>Kunratice</v>
          </cell>
          <cell r="V3895">
            <v>903</v>
          </cell>
          <cell r="W3895">
            <v>407</v>
          </cell>
          <cell r="X3895">
            <v>60</v>
          </cell>
          <cell r="Y3895">
            <v>24420</v>
          </cell>
          <cell r="Z3895">
            <v>0.09</v>
          </cell>
          <cell r="AA3895">
            <v>2197.7999999999997</v>
          </cell>
          <cell r="AB3895">
            <v>22222.2</v>
          </cell>
          <cell r="AC3895">
            <v>0.02</v>
          </cell>
          <cell r="AD3895">
            <v>444.44400000000002</v>
          </cell>
        </row>
        <row r="3896">
          <cell r="A3896">
            <v>3873</v>
          </cell>
          <cell r="B3896" t="str">
            <v>ZA 048</v>
          </cell>
          <cell r="D3896" t="str">
            <v>Vladimír</v>
          </cell>
          <cell r="E3896" t="str">
            <v>Vodvárka</v>
          </cell>
          <cell r="G3896" t="str">
            <v>Školení profesní</v>
          </cell>
          <cell r="H3896">
            <v>328</v>
          </cell>
          <cell r="I3896" t="str">
            <v>Výroba</v>
          </cell>
          <cell r="J3896" t="str">
            <v>610823/3560</v>
          </cell>
          <cell r="K3896">
            <v>19500</v>
          </cell>
          <cell r="L3896">
            <v>3000</v>
          </cell>
          <cell r="M3896" t="str">
            <v>Sokol</v>
          </cell>
          <cell r="N3896">
            <v>40384</v>
          </cell>
          <cell r="O3896" t="str">
            <v>3873-25072010-048</v>
          </cell>
          <cell r="P3896" t="str">
            <v>CZ-7579-C-6</v>
          </cell>
          <cell r="Q3896" t="str">
            <v>Produkt 6</v>
          </cell>
          <cell r="R3896" t="str">
            <v>MAŠEK</v>
          </cell>
          <cell r="S3896" t="str">
            <v>Morava</v>
          </cell>
          <cell r="T3896" t="str">
            <v>Brno</v>
          </cell>
          <cell r="U3896" t="str">
            <v>Brno</v>
          </cell>
          <cell r="V3896">
            <v>345</v>
          </cell>
          <cell r="W3896">
            <v>155</v>
          </cell>
          <cell r="X3896">
            <v>680</v>
          </cell>
          <cell r="Y3896">
            <v>105400</v>
          </cell>
          <cell r="Z3896">
            <v>0.02</v>
          </cell>
          <cell r="AA3896">
            <v>2108</v>
          </cell>
          <cell r="AB3896">
            <v>103292</v>
          </cell>
          <cell r="AC3896">
            <v>0.01</v>
          </cell>
          <cell r="AD3896">
            <v>1032.92</v>
          </cell>
        </row>
        <row r="3897">
          <cell r="A3897">
            <v>3874</v>
          </cell>
          <cell r="B3897" t="str">
            <v>ZA 012</v>
          </cell>
          <cell r="D3897" t="str">
            <v>Nikola</v>
          </cell>
          <cell r="E3897" t="str">
            <v>Tobiášová</v>
          </cell>
          <cell r="F3897" t="str">
            <v>BBA</v>
          </cell>
          <cell r="G3897" t="str">
            <v>Školení profesní</v>
          </cell>
          <cell r="H3897">
            <v>3102</v>
          </cell>
          <cell r="I3897" t="str">
            <v>Marketing</v>
          </cell>
          <cell r="J3897" t="str">
            <v>865520/5988</v>
          </cell>
          <cell r="K3897">
            <v>25000</v>
          </cell>
          <cell r="L3897">
            <v>1300</v>
          </cell>
          <cell r="M3897" t="str">
            <v>Jakhel</v>
          </cell>
          <cell r="N3897">
            <v>40385</v>
          </cell>
          <cell r="O3897" t="str">
            <v>3874-26072010-012</v>
          </cell>
          <cell r="P3897" t="str">
            <v>CZ-7822-B-5</v>
          </cell>
          <cell r="Q3897" t="str">
            <v>Produkt 5</v>
          </cell>
          <cell r="R3897" t="str">
            <v>KSK</v>
          </cell>
          <cell r="S3897" t="str">
            <v>Čechy</v>
          </cell>
          <cell r="T3897" t="str">
            <v>Praha</v>
          </cell>
          <cell r="U3897" t="str">
            <v>Kunratice</v>
          </cell>
          <cell r="V3897">
            <v>903</v>
          </cell>
          <cell r="W3897">
            <v>184</v>
          </cell>
          <cell r="X3897">
            <v>500</v>
          </cell>
          <cell r="Y3897">
            <v>92000</v>
          </cell>
          <cell r="Z3897">
            <v>0.02</v>
          </cell>
          <cell r="AA3897">
            <v>1840</v>
          </cell>
          <cell r="AB3897">
            <v>90160</v>
          </cell>
          <cell r="AC3897">
            <v>0.01</v>
          </cell>
          <cell r="AD3897">
            <v>901.6</v>
          </cell>
        </row>
        <row r="3898">
          <cell r="A3898">
            <v>3875</v>
          </cell>
          <cell r="B3898" t="str">
            <v>ZA 012</v>
          </cell>
          <cell r="D3898" t="str">
            <v>Nikola</v>
          </cell>
          <cell r="E3898" t="str">
            <v>Tobiášová</v>
          </cell>
          <cell r="F3898" t="str">
            <v>BBA</v>
          </cell>
          <cell r="G3898" t="str">
            <v>Školení jazyky</v>
          </cell>
          <cell r="H3898">
            <v>2811</v>
          </cell>
          <cell r="I3898" t="str">
            <v>Marketing</v>
          </cell>
          <cell r="J3898" t="str">
            <v>865520/5988</v>
          </cell>
          <cell r="K3898">
            <v>25000</v>
          </cell>
          <cell r="L3898">
            <v>1300</v>
          </cell>
          <cell r="M3898" t="str">
            <v>Sokol</v>
          </cell>
          <cell r="N3898">
            <v>40387</v>
          </cell>
          <cell r="O3898" t="str">
            <v>3875-28072010-012</v>
          </cell>
          <cell r="P3898" t="str">
            <v>CZ-2972-A-7</v>
          </cell>
          <cell r="Q3898" t="str">
            <v>Produkt 7</v>
          </cell>
          <cell r="R3898" t="str">
            <v>KSK</v>
          </cell>
          <cell r="S3898" t="str">
            <v>Čechy</v>
          </cell>
          <cell r="T3898" t="str">
            <v>Praha</v>
          </cell>
          <cell r="U3898" t="str">
            <v>Kunratice</v>
          </cell>
          <cell r="V3898">
            <v>903</v>
          </cell>
          <cell r="W3898">
            <v>425</v>
          </cell>
          <cell r="X3898">
            <v>1200</v>
          </cell>
          <cell r="Y3898">
            <v>510000</v>
          </cell>
          <cell r="Z3898">
            <v>7.0000000000000007E-2</v>
          </cell>
          <cell r="AA3898">
            <v>35700</v>
          </cell>
          <cell r="AB3898">
            <v>474300</v>
          </cell>
          <cell r="AC3898">
            <v>0.02</v>
          </cell>
          <cell r="AD3898">
            <v>9486</v>
          </cell>
        </row>
        <row r="3899">
          <cell r="A3899">
            <v>3876</v>
          </cell>
          <cell r="B3899" t="str">
            <v>ZA 016</v>
          </cell>
          <cell r="D3899" t="str">
            <v>Karel</v>
          </cell>
          <cell r="E3899" t="str">
            <v>Jarolím</v>
          </cell>
          <cell r="G3899" t="str">
            <v>Školení jazyky</v>
          </cell>
          <cell r="H3899">
            <v>3346</v>
          </cell>
          <cell r="I3899" t="str">
            <v>Výroba</v>
          </cell>
          <cell r="J3899" t="str">
            <v>860628/5974</v>
          </cell>
          <cell r="K3899">
            <v>25000</v>
          </cell>
          <cell r="L3899">
            <v>300</v>
          </cell>
          <cell r="M3899" t="str">
            <v>Sokol</v>
          </cell>
          <cell r="N3899">
            <v>40387</v>
          </cell>
          <cell r="O3899" t="str">
            <v>3876-28072010-016</v>
          </cell>
          <cell r="P3899" t="str">
            <v>PL-3767-D-6</v>
          </cell>
          <cell r="Q3899" t="str">
            <v>Produkt 6</v>
          </cell>
          <cell r="R3899" t="str">
            <v>MAŠEK</v>
          </cell>
          <cell r="S3899" t="str">
            <v>Morava</v>
          </cell>
          <cell r="T3899" t="str">
            <v>Brno</v>
          </cell>
          <cell r="U3899" t="str">
            <v>Brno</v>
          </cell>
          <cell r="V3899">
            <v>345</v>
          </cell>
          <cell r="W3899">
            <v>349</v>
          </cell>
          <cell r="X3899">
            <v>683</v>
          </cell>
          <cell r="Y3899">
            <v>238367</v>
          </cell>
          <cell r="Z3899">
            <v>0.06</v>
          </cell>
          <cell r="AA3899">
            <v>14302.019999999999</v>
          </cell>
          <cell r="AB3899">
            <v>224064.98</v>
          </cell>
          <cell r="AC3899">
            <v>0.02</v>
          </cell>
          <cell r="AD3899">
            <v>4481.2996000000003</v>
          </cell>
        </row>
        <row r="3900">
          <cell r="A3900">
            <v>3877</v>
          </cell>
          <cell r="B3900" t="str">
            <v>ZA 012</v>
          </cell>
          <cell r="D3900" t="str">
            <v>Nikola</v>
          </cell>
          <cell r="E3900" t="str">
            <v>Tobiášová</v>
          </cell>
          <cell r="F3900" t="str">
            <v>BBA</v>
          </cell>
          <cell r="G3900" t="str">
            <v>Cestovné</v>
          </cell>
          <cell r="H3900">
            <v>1207</v>
          </cell>
          <cell r="I3900" t="str">
            <v>Marketing</v>
          </cell>
          <cell r="J3900" t="str">
            <v>865520/5988</v>
          </cell>
          <cell r="K3900">
            <v>25000</v>
          </cell>
          <cell r="L3900">
            <v>1300</v>
          </cell>
          <cell r="M3900" t="str">
            <v>Mize</v>
          </cell>
          <cell r="N3900">
            <v>40389</v>
          </cell>
          <cell r="O3900" t="str">
            <v>3877-30072010-012</v>
          </cell>
          <cell r="P3900" t="str">
            <v>DE-7164-A-8</v>
          </cell>
          <cell r="Q3900" t="str">
            <v>Produkt 8</v>
          </cell>
          <cell r="R3900" t="str">
            <v>KSK</v>
          </cell>
          <cell r="S3900" t="str">
            <v>Čechy</v>
          </cell>
          <cell r="T3900" t="str">
            <v>Praha</v>
          </cell>
          <cell r="U3900" t="str">
            <v>Kunratice</v>
          </cell>
          <cell r="V3900">
            <v>903</v>
          </cell>
          <cell r="W3900">
            <v>191</v>
          </cell>
          <cell r="X3900">
            <v>55</v>
          </cell>
          <cell r="Y3900">
            <v>10505</v>
          </cell>
          <cell r="Z3900">
            <v>0.03</v>
          </cell>
          <cell r="AA3900">
            <v>315.14999999999998</v>
          </cell>
          <cell r="AB3900">
            <v>10189.85</v>
          </cell>
          <cell r="AC3900">
            <v>0.01</v>
          </cell>
          <cell r="AD3900">
            <v>101.89850000000001</v>
          </cell>
        </row>
        <row r="3901">
          <cell r="A3901">
            <v>3878</v>
          </cell>
          <cell r="B3901" t="str">
            <v>ZA 016</v>
          </cell>
          <cell r="D3901" t="str">
            <v>Karel</v>
          </cell>
          <cell r="E3901" t="str">
            <v>Jarolím</v>
          </cell>
          <cell r="G3901" t="str">
            <v>Telefon</v>
          </cell>
          <cell r="H3901">
            <v>5588</v>
          </cell>
          <cell r="I3901" t="str">
            <v>Výroba</v>
          </cell>
          <cell r="J3901" t="str">
            <v>860628/5974</v>
          </cell>
          <cell r="K3901">
            <v>25000</v>
          </cell>
          <cell r="L3901">
            <v>300</v>
          </cell>
          <cell r="M3901" t="str">
            <v>Mize</v>
          </cell>
          <cell r="N3901">
            <v>40390</v>
          </cell>
          <cell r="O3901" t="str">
            <v>3878-31072010-016</v>
          </cell>
          <cell r="P3901" t="str">
            <v>CZ-1536-D-2</v>
          </cell>
          <cell r="Q3901" t="str">
            <v>Produkt 2</v>
          </cell>
          <cell r="R3901" t="str">
            <v>MAŠEK</v>
          </cell>
          <cell r="S3901" t="str">
            <v>Morava</v>
          </cell>
          <cell r="T3901" t="str">
            <v>Brno</v>
          </cell>
          <cell r="U3901" t="str">
            <v>Brno</v>
          </cell>
          <cell r="V3901">
            <v>345</v>
          </cell>
          <cell r="W3901">
            <v>397</v>
          </cell>
          <cell r="X3901">
            <v>157</v>
          </cell>
          <cell r="Y3901">
            <v>62329</v>
          </cell>
          <cell r="Z3901">
            <v>0.1</v>
          </cell>
          <cell r="AA3901">
            <v>6232.9000000000005</v>
          </cell>
          <cell r="AB3901">
            <v>56096.1</v>
          </cell>
          <cell r="AC3901">
            <v>0.03</v>
          </cell>
          <cell r="AD3901">
            <v>1682.8829999999998</v>
          </cell>
        </row>
        <row r="3902">
          <cell r="A3902">
            <v>3879</v>
          </cell>
          <cell r="B3902" t="str">
            <v>ZA 136</v>
          </cell>
          <cell r="D3902" t="str">
            <v>Zdeněk</v>
          </cell>
          <cell r="E3902" t="str">
            <v>Matela</v>
          </cell>
          <cell r="G3902" t="str">
            <v>Školení profesní</v>
          </cell>
          <cell r="H3902">
            <v>4785</v>
          </cell>
          <cell r="I3902" t="str">
            <v>Prodej C</v>
          </cell>
          <cell r="J3902" t="str">
            <v>550404/1268</v>
          </cell>
          <cell r="K3902">
            <v>15500</v>
          </cell>
          <cell r="L3902">
            <v>1300</v>
          </cell>
          <cell r="M3902" t="str">
            <v>Mize</v>
          </cell>
          <cell r="N3902">
            <v>40391</v>
          </cell>
          <cell r="O3902" t="str">
            <v>3879-01082010-136</v>
          </cell>
          <cell r="P3902" t="str">
            <v>DE-1159-B-3</v>
          </cell>
          <cell r="Q3902" t="str">
            <v>Produkt 3</v>
          </cell>
          <cell r="R3902" t="str">
            <v>KSK</v>
          </cell>
          <cell r="S3902" t="str">
            <v>Čechy</v>
          </cell>
          <cell r="T3902" t="str">
            <v>Praha</v>
          </cell>
          <cell r="U3902" t="str">
            <v>Kunratice</v>
          </cell>
          <cell r="V3902">
            <v>903</v>
          </cell>
          <cell r="W3902">
            <v>469</v>
          </cell>
          <cell r="X3902">
            <v>74</v>
          </cell>
          <cell r="Y3902">
            <v>34706</v>
          </cell>
          <cell r="Z3902">
            <v>0.09</v>
          </cell>
          <cell r="AA3902">
            <v>3123.54</v>
          </cell>
          <cell r="AB3902">
            <v>31582.46</v>
          </cell>
          <cell r="AC3902">
            <v>0.02</v>
          </cell>
          <cell r="AD3902">
            <v>631.64919999999995</v>
          </cell>
        </row>
        <row r="3903">
          <cell r="A3903">
            <v>3880</v>
          </cell>
          <cell r="B3903" t="str">
            <v>ZA 002</v>
          </cell>
          <cell r="C3903" t="str">
            <v>Mgr.</v>
          </cell>
          <cell r="D3903" t="str">
            <v>Jan</v>
          </cell>
          <cell r="E3903" t="str">
            <v>Vodička</v>
          </cell>
          <cell r="G3903" t="str">
            <v>Školení profesní</v>
          </cell>
          <cell r="H3903">
            <v>681</v>
          </cell>
          <cell r="I3903" t="str">
            <v>Prodej A</v>
          </cell>
          <cell r="J3903" t="str">
            <v>830420/5778</v>
          </cell>
          <cell r="K3903">
            <v>25000</v>
          </cell>
          <cell r="L3903">
            <v>1600</v>
          </cell>
          <cell r="M3903" t="str">
            <v>Jakhel</v>
          </cell>
          <cell r="N3903">
            <v>40393</v>
          </cell>
          <cell r="O3903" t="str">
            <v>3880-03082010-002</v>
          </cell>
          <cell r="P3903" t="str">
            <v>AU-4860-C-0</v>
          </cell>
          <cell r="Q3903" t="str">
            <v>Produkt 10</v>
          </cell>
          <cell r="R3903" t="str">
            <v>KUNZ  HRAN a.s.</v>
          </cell>
          <cell r="S3903" t="str">
            <v>Morava</v>
          </cell>
          <cell r="T3903" t="str">
            <v>Brno</v>
          </cell>
          <cell r="U3903" t="str">
            <v>Borkovany</v>
          </cell>
          <cell r="V3903">
            <v>633</v>
          </cell>
          <cell r="W3903">
            <v>25</v>
          </cell>
          <cell r="X3903">
            <v>125</v>
          </cell>
          <cell r="Y3903">
            <v>3125</v>
          </cell>
          <cell r="Z3903">
            <v>0</v>
          </cell>
          <cell r="AA3903">
            <v>0</v>
          </cell>
          <cell r="AB3903">
            <v>3125</v>
          </cell>
          <cell r="AC3903">
            <v>0.04</v>
          </cell>
          <cell r="AD3903">
            <v>125</v>
          </cell>
        </row>
        <row r="3904">
          <cell r="A3904">
            <v>3881</v>
          </cell>
          <cell r="B3904" t="str">
            <v>ZA 016</v>
          </cell>
          <cell r="D3904" t="str">
            <v>Karel</v>
          </cell>
          <cell r="E3904" t="str">
            <v>Jarolím</v>
          </cell>
          <cell r="G3904" t="str">
            <v>Benzín</v>
          </cell>
          <cell r="H3904">
            <v>2631</v>
          </cell>
          <cell r="I3904" t="str">
            <v>Výroba</v>
          </cell>
          <cell r="J3904" t="str">
            <v>860628/5974</v>
          </cell>
          <cell r="K3904">
            <v>25000</v>
          </cell>
          <cell r="L3904">
            <v>300</v>
          </cell>
          <cell r="M3904" t="str">
            <v>Sokol</v>
          </cell>
          <cell r="N3904">
            <v>40393</v>
          </cell>
          <cell r="O3904" t="str">
            <v>3881-03082010-016</v>
          </cell>
          <cell r="P3904" t="str">
            <v>PL-6227-A-2</v>
          </cell>
          <cell r="Q3904" t="str">
            <v>Produkt 2</v>
          </cell>
          <cell r="R3904" t="str">
            <v>MAŠEK</v>
          </cell>
          <cell r="S3904" t="str">
            <v>Morava</v>
          </cell>
          <cell r="T3904" t="str">
            <v>Brno</v>
          </cell>
          <cell r="U3904" t="str">
            <v>Brno</v>
          </cell>
          <cell r="V3904">
            <v>345</v>
          </cell>
          <cell r="W3904">
            <v>122</v>
          </cell>
          <cell r="X3904">
            <v>153</v>
          </cell>
          <cell r="Y3904">
            <v>18666</v>
          </cell>
          <cell r="Z3904">
            <v>0</v>
          </cell>
          <cell r="AA3904">
            <v>0</v>
          </cell>
          <cell r="AB3904">
            <v>18666</v>
          </cell>
          <cell r="AC3904">
            <v>0.04</v>
          </cell>
          <cell r="AD3904">
            <v>746.64</v>
          </cell>
        </row>
        <row r="3905">
          <cell r="A3905">
            <v>3882</v>
          </cell>
          <cell r="B3905" t="str">
            <v>ZA 002</v>
          </cell>
          <cell r="C3905" t="str">
            <v>Mgr.</v>
          </cell>
          <cell r="D3905" t="str">
            <v>Jan</v>
          </cell>
          <cell r="E3905" t="str">
            <v>Vodička</v>
          </cell>
          <cell r="G3905" t="str">
            <v>Školení jazyky</v>
          </cell>
          <cell r="H3905">
            <v>1121</v>
          </cell>
          <cell r="I3905" t="str">
            <v>Prodej A</v>
          </cell>
          <cell r="J3905" t="str">
            <v>830420/5778</v>
          </cell>
          <cell r="K3905">
            <v>25000</v>
          </cell>
          <cell r="L3905">
            <v>1600</v>
          </cell>
          <cell r="M3905" t="str">
            <v>Jakhel</v>
          </cell>
          <cell r="N3905">
            <v>40395</v>
          </cell>
          <cell r="O3905" t="str">
            <v>3882-05082010-002</v>
          </cell>
          <cell r="P3905" t="str">
            <v>CZ-6768-D-2</v>
          </cell>
          <cell r="Q3905" t="str">
            <v>Produkt 2</v>
          </cell>
          <cell r="R3905" t="str">
            <v>KUNZ  HRAN a.s.</v>
          </cell>
          <cell r="S3905" t="str">
            <v>Morava</v>
          </cell>
          <cell r="T3905" t="str">
            <v>Brno</v>
          </cell>
          <cell r="U3905" t="str">
            <v>Borkovany</v>
          </cell>
          <cell r="V3905">
            <v>633</v>
          </cell>
          <cell r="W3905">
            <v>26</v>
          </cell>
          <cell r="X3905">
            <v>159</v>
          </cell>
          <cell r="Y3905">
            <v>4134</v>
          </cell>
          <cell r="Z3905">
            <v>0</v>
          </cell>
          <cell r="AA3905">
            <v>0</v>
          </cell>
          <cell r="AB3905">
            <v>4134</v>
          </cell>
          <cell r="AC3905">
            <v>0.04</v>
          </cell>
          <cell r="AD3905">
            <v>165.36</v>
          </cell>
        </row>
        <row r="3906">
          <cell r="A3906">
            <v>3883</v>
          </cell>
          <cell r="B3906" t="str">
            <v>ZA 016</v>
          </cell>
          <cell r="D3906" t="str">
            <v>Karel</v>
          </cell>
          <cell r="E3906" t="str">
            <v>Jarolím</v>
          </cell>
          <cell r="G3906" t="str">
            <v>Firemní výdaj</v>
          </cell>
          <cell r="H3906">
            <v>2938</v>
          </cell>
          <cell r="I3906" t="str">
            <v>Výroba</v>
          </cell>
          <cell r="J3906" t="str">
            <v>860628/5974</v>
          </cell>
          <cell r="K3906">
            <v>25000</v>
          </cell>
          <cell r="L3906">
            <v>300</v>
          </cell>
          <cell r="M3906" t="str">
            <v>Mize</v>
          </cell>
          <cell r="N3906">
            <v>40396</v>
          </cell>
          <cell r="O3906" t="str">
            <v>3883-06082010-016</v>
          </cell>
          <cell r="P3906" t="str">
            <v>CZ-9095-B-2</v>
          </cell>
          <cell r="Q3906" t="str">
            <v>Produkt 2</v>
          </cell>
          <cell r="R3906" t="str">
            <v>MAŠEK</v>
          </cell>
          <cell r="S3906" t="str">
            <v>Morava</v>
          </cell>
          <cell r="T3906" t="str">
            <v>Brno</v>
          </cell>
          <cell r="U3906" t="str">
            <v>Brno</v>
          </cell>
          <cell r="V3906">
            <v>345</v>
          </cell>
          <cell r="W3906">
            <v>369</v>
          </cell>
          <cell r="X3906">
            <v>156</v>
          </cell>
          <cell r="Y3906">
            <v>57564</v>
          </cell>
          <cell r="Z3906">
            <v>0.08</v>
          </cell>
          <cell r="AA3906">
            <v>4605.12</v>
          </cell>
          <cell r="AB3906">
            <v>52958.879999999997</v>
          </cell>
          <cell r="AC3906">
            <v>0.02</v>
          </cell>
          <cell r="AD3906">
            <v>1059.1776</v>
          </cell>
        </row>
        <row r="3907">
          <cell r="A3907">
            <v>3884</v>
          </cell>
          <cell r="B3907" t="str">
            <v>ZA 002</v>
          </cell>
          <cell r="C3907" t="str">
            <v>Mgr.</v>
          </cell>
          <cell r="D3907" t="str">
            <v>Jan</v>
          </cell>
          <cell r="E3907" t="str">
            <v>Vodička</v>
          </cell>
          <cell r="G3907" t="str">
            <v>Telefon</v>
          </cell>
          <cell r="H3907">
            <v>2861</v>
          </cell>
          <cell r="I3907" t="str">
            <v>Prodej A</v>
          </cell>
          <cell r="J3907" t="str">
            <v>830420/5778</v>
          </cell>
          <cell r="K3907">
            <v>25000</v>
          </cell>
          <cell r="L3907">
            <v>1600</v>
          </cell>
          <cell r="M3907" t="str">
            <v>Mize</v>
          </cell>
          <cell r="N3907">
            <v>40397</v>
          </cell>
          <cell r="O3907" t="str">
            <v>3884-07082010-002</v>
          </cell>
          <cell r="P3907" t="str">
            <v>DE-8613-C-3</v>
          </cell>
          <cell r="Q3907" t="str">
            <v>Produkt 3</v>
          </cell>
          <cell r="R3907" t="str">
            <v>KUNZ  HRAN a.s.</v>
          </cell>
          <cell r="S3907" t="str">
            <v>Morava</v>
          </cell>
          <cell r="T3907" t="str">
            <v>Brno</v>
          </cell>
          <cell r="U3907" t="str">
            <v>Borkovany</v>
          </cell>
          <cell r="V3907">
            <v>633</v>
          </cell>
          <cell r="W3907">
            <v>195</v>
          </cell>
          <cell r="X3907">
            <v>68</v>
          </cell>
          <cell r="Y3907">
            <v>13260</v>
          </cell>
          <cell r="Z3907">
            <v>0.02</v>
          </cell>
          <cell r="AA3907">
            <v>265.2</v>
          </cell>
          <cell r="AB3907">
            <v>12994.8</v>
          </cell>
          <cell r="AC3907">
            <v>0.01</v>
          </cell>
          <cell r="AD3907">
            <v>129.94800000000001</v>
          </cell>
        </row>
        <row r="3908">
          <cell r="A3908">
            <v>3885</v>
          </cell>
          <cell r="B3908" t="str">
            <v>ZA 002</v>
          </cell>
          <cell r="C3908" t="str">
            <v>Mgr.</v>
          </cell>
          <cell r="D3908" t="str">
            <v>Jan</v>
          </cell>
          <cell r="E3908" t="str">
            <v>Vodička</v>
          </cell>
          <cell r="G3908" t="str">
            <v>Benzín</v>
          </cell>
          <cell r="H3908">
            <v>6158</v>
          </cell>
          <cell r="I3908" t="str">
            <v>Prodej A</v>
          </cell>
          <cell r="J3908" t="str">
            <v>830420/5778</v>
          </cell>
          <cell r="K3908">
            <v>25000</v>
          </cell>
          <cell r="L3908">
            <v>1600</v>
          </cell>
          <cell r="M3908" t="str">
            <v>Mize</v>
          </cell>
          <cell r="N3908">
            <v>40399</v>
          </cell>
          <cell r="O3908" t="str">
            <v>3885-09082010-002</v>
          </cell>
          <cell r="P3908" t="str">
            <v>CZ-7445-A-6</v>
          </cell>
          <cell r="Q3908" t="str">
            <v>Produkt 6</v>
          </cell>
          <cell r="R3908" t="str">
            <v>KUNZ  HRAN a.s.</v>
          </cell>
          <cell r="S3908" t="str">
            <v>Morava</v>
          </cell>
          <cell r="T3908" t="str">
            <v>Brno</v>
          </cell>
          <cell r="U3908" t="str">
            <v>Borkovany</v>
          </cell>
          <cell r="V3908">
            <v>633</v>
          </cell>
          <cell r="W3908">
            <v>374</v>
          </cell>
          <cell r="X3908">
            <v>680</v>
          </cell>
          <cell r="Y3908">
            <v>254320</v>
          </cell>
          <cell r="Z3908">
            <v>0.02</v>
          </cell>
          <cell r="AA3908">
            <v>5086.4000000000005</v>
          </cell>
          <cell r="AB3908">
            <v>249233.6</v>
          </cell>
          <cell r="AC3908">
            <v>0.01</v>
          </cell>
          <cell r="AD3908">
            <v>2492.3360000000002</v>
          </cell>
        </row>
        <row r="3909">
          <cell r="A3909">
            <v>3886</v>
          </cell>
          <cell r="B3909" t="str">
            <v>ZA 208</v>
          </cell>
          <cell r="D3909" t="str">
            <v>Adam</v>
          </cell>
          <cell r="E3909" t="str">
            <v>Dbal</v>
          </cell>
          <cell r="G3909" t="str">
            <v>Školení profesní</v>
          </cell>
          <cell r="H3909">
            <v>5025</v>
          </cell>
          <cell r="I3909" t="str">
            <v>Prodej B</v>
          </cell>
          <cell r="J3909" t="str">
            <v>820303/2068</v>
          </cell>
          <cell r="K3909">
            <v>22500</v>
          </cell>
          <cell r="L3909">
            <v>1600</v>
          </cell>
          <cell r="M3909" t="str">
            <v>Mize</v>
          </cell>
          <cell r="N3909">
            <v>40399</v>
          </cell>
          <cell r="O3909" t="str">
            <v>3886-09082010-208</v>
          </cell>
          <cell r="P3909" t="str">
            <v>DE-3203-A-9</v>
          </cell>
          <cell r="Q3909" t="str">
            <v>Produkt 9</v>
          </cell>
          <cell r="R3909" t="str">
            <v>MASOSPOL a.s.</v>
          </cell>
          <cell r="S3909" t="str">
            <v>Morava</v>
          </cell>
          <cell r="T3909" t="str">
            <v>Brno</v>
          </cell>
          <cell r="U3909" t="str">
            <v>Olbramovice</v>
          </cell>
          <cell r="V3909">
            <v>899</v>
          </cell>
          <cell r="W3909">
            <v>301</v>
          </cell>
          <cell r="X3909">
            <v>328</v>
          </cell>
          <cell r="Y3909">
            <v>98728</v>
          </cell>
          <cell r="Z3909">
            <v>0</v>
          </cell>
          <cell r="AA3909">
            <v>0</v>
          </cell>
          <cell r="AB3909">
            <v>98728</v>
          </cell>
          <cell r="AC3909">
            <v>0.04</v>
          </cell>
          <cell r="AD3909">
            <v>3949.12</v>
          </cell>
        </row>
        <row r="3910">
          <cell r="A3910">
            <v>3887</v>
          </cell>
          <cell r="B3910" t="str">
            <v>ZA 013</v>
          </cell>
          <cell r="D3910" t="str">
            <v>Pavla</v>
          </cell>
          <cell r="E3910" t="str">
            <v>Pavlíčková</v>
          </cell>
          <cell r="F3910" t="str">
            <v>DiS.</v>
          </cell>
          <cell r="G3910" t="str">
            <v>Telefon</v>
          </cell>
          <cell r="H3910">
            <v>2515</v>
          </cell>
          <cell r="I3910" t="str">
            <v>Výroba</v>
          </cell>
          <cell r="J3910" t="str">
            <v>855420/5506</v>
          </cell>
          <cell r="K3910">
            <v>20100</v>
          </cell>
          <cell r="L3910">
            <v>2300</v>
          </cell>
          <cell r="M3910" t="str">
            <v>Mize</v>
          </cell>
          <cell r="N3910">
            <v>40401</v>
          </cell>
          <cell r="O3910" t="str">
            <v>3887-11082010-013</v>
          </cell>
          <cell r="P3910" t="str">
            <v>CZ-1827-B-2</v>
          </cell>
          <cell r="Q3910" t="str">
            <v>Produkt 2</v>
          </cell>
          <cell r="R3910" t="str">
            <v>KUPKA - J. JINDRA</v>
          </cell>
          <cell r="S3910" t="str">
            <v>Čechy</v>
          </cell>
          <cell r="T3910" t="str">
            <v>Praha</v>
          </cell>
          <cell r="U3910" t="str">
            <v>Písnice</v>
          </cell>
          <cell r="V3910">
            <v>2</v>
          </cell>
          <cell r="W3910">
            <v>448</v>
          </cell>
          <cell r="X3910">
            <v>152</v>
          </cell>
          <cell r="Y3910">
            <v>68096</v>
          </cell>
          <cell r="Z3910">
            <v>0</v>
          </cell>
          <cell r="AA3910">
            <v>0</v>
          </cell>
          <cell r="AB3910">
            <v>68096</v>
          </cell>
          <cell r="AC3910">
            <v>0.04</v>
          </cell>
          <cell r="AD3910">
            <v>2723.84</v>
          </cell>
        </row>
        <row r="3911">
          <cell r="A3911">
            <v>3888</v>
          </cell>
          <cell r="B3911" t="str">
            <v>ZA 208</v>
          </cell>
          <cell r="D3911" t="str">
            <v>Adam</v>
          </cell>
          <cell r="E3911" t="str">
            <v>Dbal</v>
          </cell>
          <cell r="G3911" t="str">
            <v>Školení jazyky</v>
          </cell>
          <cell r="H3911">
            <v>319</v>
          </cell>
          <cell r="I3911" t="str">
            <v>Prodej B</v>
          </cell>
          <cell r="J3911" t="str">
            <v>820303/2068</v>
          </cell>
          <cell r="K3911">
            <v>22500</v>
          </cell>
          <cell r="L3911">
            <v>1600</v>
          </cell>
          <cell r="M3911" t="str">
            <v>Jakhel</v>
          </cell>
          <cell r="N3911">
            <v>40402</v>
          </cell>
          <cell r="O3911" t="str">
            <v>3888-12082010-208</v>
          </cell>
          <cell r="P3911" t="str">
            <v>CZ-2686-C-7</v>
          </cell>
          <cell r="Q3911" t="str">
            <v>Produkt 7</v>
          </cell>
          <cell r="R3911" t="str">
            <v>MASOSPOL a.s.</v>
          </cell>
          <cell r="S3911" t="str">
            <v>Morava</v>
          </cell>
          <cell r="T3911" t="str">
            <v>Brno</v>
          </cell>
          <cell r="U3911" t="str">
            <v>Olbramovice</v>
          </cell>
          <cell r="V3911">
            <v>899</v>
          </cell>
          <cell r="W3911">
            <v>218</v>
          </cell>
          <cell r="X3911">
            <v>1200</v>
          </cell>
          <cell r="Y3911">
            <v>261600</v>
          </cell>
          <cell r="Z3911">
            <v>0</v>
          </cell>
          <cell r="AA3911">
            <v>0</v>
          </cell>
          <cell r="AB3911">
            <v>261600</v>
          </cell>
          <cell r="AC3911">
            <v>0.04</v>
          </cell>
          <cell r="AD3911">
            <v>10464</v>
          </cell>
        </row>
        <row r="3912">
          <cell r="A3912">
            <v>3889</v>
          </cell>
          <cell r="B3912" t="str">
            <v>ZA 016</v>
          </cell>
          <cell r="D3912" t="str">
            <v>Karel</v>
          </cell>
          <cell r="E3912" t="str">
            <v>Jarolím</v>
          </cell>
          <cell r="G3912" t="str">
            <v>Cestovné</v>
          </cell>
          <cell r="H3912">
            <v>640</v>
          </cell>
          <cell r="I3912" t="str">
            <v>Výroba</v>
          </cell>
          <cell r="J3912" t="str">
            <v>860628/5974</v>
          </cell>
          <cell r="K3912">
            <v>25000</v>
          </cell>
          <cell r="L3912">
            <v>300</v>
          </cell>
          <cell r="M3912" t="str">
            <v>Jakhel</v>
          </cell>
          <cell r="N3912">
            <v>40403</v>
          </cell>
          <cell r="O3912" t="str">
            <v>3889-13082010-016</v>
          </cell>
          <cell r="P3912" t="str">
            <v>PL-8773-A-8</v>
          </cell>
          <cell r="Q3912" t="str">
            <v>Produkt 8</v>
          </cell>
          <cell r="R3912" t="str">
            <v>KUPKA - J. JINDRA</v>
          </cell>
          <cell r="S3912" t="str">
            <v>Čechy</v>
          </cell>
          <cell r="T3912" t="str">
            <v>Praha</v>
          </cell>
          <cell r="U3912" t="str">
            <v>Písnice</v>
          </cell>
          <cell r="V3912">
            <v>2</v>
          </cell>
          <cell r="W3912">
            <v>377</v>
          </cell>
          <cell r="X3912">
            <v>55</v>
          </cell>
          <cell r="Y3912">
            <v>20735</v>
          </cell>
          <cell r="Z3912">
            <v>0.08</v>
          </cell>
          <cell r="AA3912">
            <v>1658.8</v>
          </cell>
          <cell r="AB3912">
            <v>19076.2</v>
          </cell>
          <cell r="AC3912">
            <v>0.02</v>
          </cell>
          <cell r="AD3912">
            <v>381.524</v>
          </cell>
        </row>
        <row r="3913">
          <cell r="A3913">
            <v>3890</v>
          </cell>
          <cell r="B3913" t="str">
            <v>ZA 016</v>
          </cell>
          <cell r="D3913" t="str">
            <v>Karel</v>
          </cell>
          <cell r="E3913" t="str">
            <v>Jarolím</v>
          </cell>
          <cell r="G3913" t="str">
            <v>Školení profesní</v>
          </cell>
          <cell r="H3913">
            <v>4053</v>
          </cell>
          <cell r="I3913" t="str">
            <v>Výroba</v>
          </cell>
          <cell r="J3913" t="str">
            <v>860628/5974</v>
          </cell>
          <cell r="K3913">
            <v>25000</v>
          </cell>
          <cell r="L3913">
            <v>300</v>
          </cell>
          <cell r="M3913" t="str">
            <v>Sokol</v>
          </cell>
          <cell r="N3913">
            <v>40405</v>
          </cell>
          <cell r="O3913" t="str">
            <v>3890-15082010-016</v>
          </cell>
          <cell r="P3913" t="str">
            <v>DE-1906-A-2</v>
          </cell>
          <cell r="Q3913" t="str">
            <v>Produkt 2</v>
          </cell>
          <cell r="R3913" t="str">
            <v>KUPKA - J. JINDRA</v>
          </cell>
          <cell r="S3913" t="str">
            <v>Čechy</v>
          </cell>
          <cell r="T3913" t="str">
            <v>Praha</v>
          </cell>
          <cell r="U3913" t="str">
            <v>Písnice</v>
          </cell>
          <cell r="V3913">
            <v>2</v>
          </cell>
          <cell r="W3913">
            <v>191</v>
          </cell>
          <cell r="X3913">
            <v>158</v>
          </cell>
          <cell r="Y3913">
            <v>30178</v>
          </cell>
          <cell r="Z3913">
            <v>0.02</v>
          </cell>
          <cell r="AA3913">
            <v>603.56000000000006</v>
          </cell>
          <cell r="AB3913">
            <v>29574.44</v>
          </cell>
          <cell r="AC3913">
            <v>0.01</v>
          </cell>
          <cell r="AD3913">
            <v>295.74439999999998</v>
          </cell>
        </row>
        <row r="3914">
          <cell r="A3914">
            <v>3891</v>
          </cell>
          <cell r="B3914" t="str">
            <v>ZA 208</v>
          </cell>
          <cell r="D3914" t="str">
            <v>Adam</v>
          </cell>
          <cell r="E3914" t="str">
            <v>Dbal</v>
          </cell>
          <cell r="G3914" t="str">
            <v>Telefon</v>
          </cell>
          <cell r="H3914">
            <v>3032</v>
          </cell>
          <cell r="I3914" t="str">
            <v>Prodej B</v>
          </cell>
          <cell r="J3914" t="str">
            <v>820303/2068</v>
          </cell>
          <cell r="K3914">
            <v>22500</v>
          </cell>
          <cell r="L3914">
            <v>1600</v>
          </cell>
          <cell r="M3914" t="str">
            <v>Kraus</v>
          </cell>
          <cell r="N3914">
            <v>40405</v>
          </cell>
          <cell r="O3914" t="str">
            <v>3891-15082010-208</v>
          </cell>
          <cell r="P3914" t="str">
            <v>AU-4748-B-3</v>
          </cell>
          <cell r="Q3914" t="str">
            <v>Produkt 3</v>
          </cell>
          <cell r="R3914" t="str">
            <v>MASOSPOL a.s.</v>
          </cell>
          <cell r="S3914" t="str">
            <v>Morava</v>
          </cell>
          <cell r="T3914" t="str">
            <v>Brno</v>
          </cell>
          <cell r="U3914" t="str">
            <v>Olbramovice</v>
          </cell>
          <cell r="V3914">
            <v>899</v>
          </cell>
          <cell r="W3914">
            <v>9</v>
          </cell>
          <cell r="X3914">
            <v>65</v>
          </cell>
          <cell r="Y3914">
            <v>585</v>
          </cell>
          <cell r="Z3914">
            <v>0</v>
          </cell>
          <cell r="AA3914">
            <v>0</v>
          </cell>
          <cell r="AB3914">
            <v>585</v>
          </cell>
          <cell r="AC3914">
            <v>0.04</v>
          </cell>
          <cell r="AD3914">
            <v>23.400000000000002</v>
          </cell>
        </row>
        <row r="3915">
          <cell r="A3915">
            <v>3892</v>
          </cell>
          <cell r="B3915" t="str">
            <v>ZA 016</v>
          </cell>
          <cell r="D3915" t="str">
            <v>Karel</v>
          </cell>
          <cell r="E3915" t="str">
            <v>Jarolím</v>
          </cell>
          <cell r="G3915" t="str">
            <v>Školení jazyky</v>
          </cell>
          <cell r="H3915">
            <v>1612</v>
          </cell>
          <cell r="I3915" t="str">
            <v>Výroba</v>
          </cell>
          <cell r="J3915" t="str">
            <v>860628/5974</v>
          </cell>
          <cell r="K3915">
            <v>25000</v>
          </cell>
          <cell r="L3915">
            <v>300</v>
          </cell>
          <cell r="M3915" t="str">
            <v>Sokol</v>
          </cell>
          <cell r="N3915">
            <v>40407</v>
          </cell>
          <cell r="O3915" t="str">
            <v>3892-17082010-016</v>
          </cell>
          <cell r="P3915" t="str">
            <v>CZ-1582-A-4</v>
          </cell>
          <cell r="Q3915" t="str">
            <v>Produkt 4</v>
          </cell>
          <cell r="R3915" t="str">
            <v>KUPKA - J. JINDRA</v>
          </cell>
          <cell r="S3915" t="str">
            <v>Čechy</v>
          </cell>
          <cell r="T3915" t="str">
            <v>Praha</v>
          </cell>
          <cell r="U3915" t="str">
            <v>Písnice</v>
          </cell>
          <cell r="V3915">
            <v>2</v>
          </cell>
          <cell r="W3915">
            <v>48</v>
          </cell>
          <cell r="X3915">
            <v>388</v>
          </cell>
          <cell r="Y3915">
            <v>18624</v>
          </cell>
          <cell r="Z3915">
            <v>0</v>
          </cell>
          <cell r="AA3915">
            <v>0</v>
          </cell>
          <cell r="AB3915">
            <v>18624</v>
          </cell>
          <cell r="AC3915">
            <v>0.04</v>
          </cell>
          <cell r="AD3915">
            <v>744.96</v>
          </cell>
        </row>
        <row r="3916">
          <cell r="A3916">
            <v>3893</v>
          </cell>
          <cell r="B3916" t="str">
            <v>ZA 208</v>
          </cell>
          <cell r="D3916" t="str">
            <v>Adam</v>
          </cell>
          <cell r="E3916" t="str">
            <v>Dbal</v>
          </cell>
          <cell r="G3916" t="str">
            <v>Benzín</v>
          </cell>
          <cell r="H3916">
            <v>3100</v>
          </cell>
          <cell r="I3916" t="str">
            <v>Prodej B</v>
          </cell>
          <cell r="J3916" t="str">
            <v>820303/2068</v>
          </cell>
          <cell r="K3916">
            <v>22500</v>
          </cell>
          <cell r="L3916">
            <v>1600</v>
          </cell>
          <cell r="M3916" t="str">
            <v>Jakhel</v>
          </cell>
          <cell r="N3916">
            <v>40408</v>
          </cell>
          <cell r="O3916" t="str">
            <v>3893-18082010-208</v>
          </cell>
          <cell r="P3916" t="str">
            <v>DE-1933-B-0</v>
          </cell>
          <cell r="Q3916" t="str">
            <v>Produkt 10</v>
          </cell>
          <cell r="R3916" t="str">
            <v>MASOSPOL a.s.</v>
          </cell>
          <cell r="S3916" t="str">
            <v>Morava</v>
          </cell>
          <cell r="T3916" t="str">
            <v>Brno</v>
          </cell>
          <cell r="U3916" t="str">
            <v>Olbramovice</v>
          </cell>
          <cell r="V3916">
            <v>899</v>
          </cell>
          <cell r="W3916">
            <v>227</v>
          </cell>
          <cell r="X3916">
            <v>122</v>
          </cell>
          <cell r="Y3916">
            <v>27694</v>
          </cell>
          <cell r="Z3916">
            <v>0.02</v>
          </cell>
          <cell r="AA3916">
            <v>553.88</v>
          </cell>
          <cell r="AB3916">
            <v>27140.12</v>
          </cell>
          <cell r="AC3916">
            <v>0.01</v>
          </cell>
          <cell r="AD3916">
            <v>271.40120000000002</v>
          </cell>
        </row>
        <row r="3917">
          <cell r="A3917">
            <v>3894</v>
          </cell>
          <cell r="B3917" t="str">
            <v>ZA 016</v>
          </cell>
          <cell r="D3917" t="str">
            <v>Karel</v>
          </cell>
          <cell r="E3917" t="str">
            <v>Jarolím</v>
          </cell>
          <cell r="G3917" t="str">
            <v>Telefon</v>
          </cell>
          <cell r="H3917">
            <v>7669</v>
          </cell>
          <cell r="I3917" t="str">
            <v>Výroba</v>
          </cell>
          <cell r="J3917" t="str">
            <v>860628/5974</v>
          </cell>
          <cell r="K3917">
            <v>25000</v>
          </cell>
          <cell r="L3917">
            <v>300</v>
          </cell>
          <cell r="M3917" t="str">
            <v>Sokol</v>
          </cell>
          <cell r="N3917">
            <v>40409</v>
          </cell>
          <cell r="O3917" t="str">
            <v>3894-19082010-016</v>
          </cell>
          <cell r="P3917" t="str">
            <v>PL-2449-C-6</v>
          </cell>
          <cell r="Q3917" t="str">
            <v>Produkt 6</v>
          </cell>
          <cell r="R3917" t="str">
            <v>KUPKA - J. JINDRA</v>
          </cell>
          <cell r="S3917" t="str">
            <v>Čechy</v>
          </cell>
          <cell r="T3917" t="str">
            <v>Praha</v>
          </cell>
          <cell r="U3917" t="str">
            <v>Písnice</v>
          </cell>
          <cell r="V3917">
            <v>2</v>
          </cell>
          <cell r="W3917">
            <v>222</v>
          </cell>
          <cell r="X3917">
            <v>684</v>
          </cell>
          <cell r="Y3917">
            <v>151848</v>
          </cell>
          <cell r="Z3917">
            <v>0.02</v>
          </cell>
          <cell r="AA3917">
            <v>3036.96</v>
          </cell>
          <cell r="AB3917">
            <v>148811.04</v>
          </cell>
          <cell r="AC3917">
            <v>0.01</v>
          </cell>
          <cell r="AD3917">
            <v>1488.1104</v>
          </cell>
        </row>
        <row r="3918">
          <cell r="A3918">
            <v>3895</v>
          </cell>
          <cell r="B3918" t="str">
            <v>ZA 012</v>
          </cell>
          <cell r="D3918" t="str">
            <v>Nikola</v>
          </cell>
          <cell r="E3918" t="str">
            <v>Tobiášová</v>
          </cell>
          <cell r="F3918" t="str">
            <v>BBA</v>
          </cell>
          <cell r="G3918" t="str">
            <v>Školení profesní</v>
          </cell>
          <cell r="H3918">
            <v>1322</v>
          </cell>
          <cell r="I3918" t="str">
            <v>Marketing</v>
          </cell>
          <cell r="J3918" t="str">
            <v>865520/5988</v>
          </cell>
          <cell r="K3918">
            <v>25000</v>
          </cell>
          <cell r="L3918">
            <v>1300</v>
          </cell>
          <cell r="M3918" t="str">
            <v>Jakhel</v>
          </cell>
          <cell r="N3918">
            <v>40411</v>
          </cell>
          <cell r="O3918" t="str">
            <v>3895-21082010-012</v>
          </cell>
          <cell r="P3918" t="str">
            <v>PL-3212-C-2</v>
          </cell>
          <cell r="Q3918" t="str">
            <v>Produkt 2</v>
          </cell>
          <cell r="R3918" t="str">
            <v>L A R M a.s.</v>
          </cell>
          <cell r="S3918" t="str">
            <v>Čechy</v>
          </cell>
          <cell r="T3918" t="str">
            <v>Kladno</v>
          </cell>
          <cell r="U3918" t="str">
            <v>Budenice</v>
          </cell>
          <cell r="V3918">
            <v>465</v>
          </cell>
          <cell r="W3918">
            <v>68</v>
          </cell>
          <cell r="X3918">
            <v>155</v>
          </cell>
          <cell r="Y3918">
            <v>10540</v>
          </cell>
          <cell r="Z3918">
            <v>0</v>
          </cell>
          <cell r="AA3918">
            <v>0</v>
          </cell>
          <cell r="AB3918">
            <v>10540</v>
          </cell>
          <cell r="AC3918">
            <v>0.04</v>
          </cell>
          <cell r="AD3918">
            <v>421.6</v>
          </cell>
        </row>
        <row r="3919">
          <cell r="A3919">
            <v>3896</v>
          </cell>
          <cell r="B3919" t="str">
            <v>ZA 193</v>
          </cell>
          <cell r="D3919" t="str">
            <v>Filip</v>
          </cell>
          <cell r="E3919" t="str">
            <v>Okleštěk  </v>
          </cell>
          <cell r="G3919" t="str">
            <v>Benzín</v>
          </cell>
          <cell r="H3919">
            <v>7463</v>
          </cell>
          <cell r="I3919" t="str">
            <v>Prodej B</v>
          </cell>
          <cell r="J3919" t="str">
            <v>871121/5194</v>
          </cell>
          <cell r="K3919">
            <v>20000</v>
          </cell>
          <cell r="L3919">
            <v>1300</v>
          </cell>
          <cell r="M3919" t="str">
            <v>Jakhel</v>
          </cell>
          <cell r="N3919">
            <v>40411</v>
          </cell>
          <cell r="O3919" t="str">
            <v>3896-21082010-193</v>
          </cell>
          <cell r="P3919" t="str">
            <v>CZ-5461-B-6</v>
          </cell>
          <cell r="Q3919" t="str">
            <v>Produkt 6</v>
          </cell>
          <cell r="R3919" t="str">
            <v>MASOSPOL a.s.</v>
          </cell>
          <cell r="S3919" t="str">
            <v>Morava</v>
          </cell>
          <cell r="T3919" t="str">
            <v>Brno</v>
          </cell>
          <cell r="U3919" t="str">
            <v>Olbramovice</v>
          </cell>
          <cell r="V3919">
            <v>899</v>
          </cell>
          <cell r="W3919">
            <v>64</v>
          </cell>
          <cell r="X3919">
            <v>682</v>
          </cell>
          <cell r="Y3919">
            <v>43648</v>
          </cell>
          <cell r="Z3919">
            <v>0</v>
          </cell>
          <cell r="AA3919">
            <v>0</v>
          </cell>
          <cell r="AB3919">
            <v>43648</v>
          </cell>
          <cell r="AC3919">
            <v>0.04</v>
          </cell>
          <cell r="AD3919">
            <v>1745.92</v>
          </cell>
        </row>
        <row r="3920">
          <cell r="A3920">
            <v>3897</v>
          </cell>
          <cell r="B3920" t="str">
            <v>ZA 089</v>
          </cell>
          <cell r="D3920" t="str">
            <v>Eva</v>
          </cell>
          <cell r="E3920" t="str">
            <v>Kalowská</v>
          </cell>
          <cell r="G3920" t="str">
            <v>Telefon</v>
          </cell>
          <cell r="H3920">
            <v>1508</v>
          </cell>
          <cell r="I3920" t="str">
            <v>Výroba</v>
          </cell>
          <cell r="J3920" t="str">
            <v>435930/462</v>
          </cell>
          <cell r="K3920">
            <v>17000</v>
          </cell>
          <cell r="L3920">
            <v>1250</v>
          </cell>
          <cell r="M3920" t="str">
            <v>Sokol</v>
          </cell>
          <cell r="N3920">
            <v>40413</v>
          </cell>
          <cell r="O3920" t="str">
            <v>3897-23082010-089</v>
          </cell>
          <cell r="P3920" t="str">
            <v>AU-7241-D-1</v>
          </cell>
          <cell r="Q3920" t="str">
            <v>Produkt 1</v>
          </cell>
          <cell r="R3920" t="str">
            <v>L A R M a.s.</v>
          </cell>
          <cell r="S3920" t="str">
            <v>Čechy</v>
          </cell>
          <cell r="T3920" t="str">
            <v>Kladno</v>
          </cell>
          <cell r="U3920" t="str">
            <v>Budenice</v>
          </cell>
          <cell r="V3920">
            <v>465</v>
          </cell>
          <cell r="W3920">
            <v>317</v>
          </cell>
          <cell r="X3920">
            <v>106</v>
          </cell>
          <cell r="Y3920">
            <v>33602</v>
          </cell>
          <cell r="Z3920">
            <v>0.08</v>
          </cell>
          <cell r="AA3920">
            <v>2688.16</v>
          </cell>
          <cell r="AB3920">
            <v>30913.84</v>
          </cell>
          <cell r="AC3920">
            <v>0.02</v>
          </cell>
          <cell r="AD3920">
            <v>618.27679999999998</v>
          </cell>
        </row>
        <row r="3921">
          <cell r="A3921">
            <v>3898</v>
          </cell>
          <cell r="B3921" t="str">
            <v>ZA 011</v>
          </cell>
          <cell r="C3921" t="str">
            <v>PHDr.</v>
          </cell>
          <cell r="D3921" t="str">
            <v>Lukáš</v>
          </cell>
          <cell r="E3921" t="str">
            <v>Jarolím</v>
          </cell>
          <cell r="G3921" t="str">
            <v>Benzín</v>
          </cell>
          <cell r="H3921" t="str">
            <v>Neúčtováno</v>
          </cell>
          <cell r="I3921" t="str">
            <v>Management</v>
          </cell>
          <cell r="J3921" t="str">
            <v>870306/0982</v>
          </cell>
          <cell r="K3921">
            <v>35000</v>
          </cell>
          <cell r="L3921">
            <v>3800</v>
          </cell>
          <cell r="M3921" t="str">
            <v>Kraus</v>
          </cell>
          <cell r="N3921">
            <v>40414</v>
          </cell>
          <cell r="O3921" t="str">
            <v>3898-24082010-011</v>
          </cell>
          <cell r="P3921" t="str">
            <v>CZ-2080-D-7</v>
          </cell>
          <cell r="Q3921" t="str">
            <v>Produkt 7</v>
          </cell>
          <cell r="R3921" t="str">
            <v>MARTIN DIESEL a.s.</v>
          </cell>
          <cell r="S3921" t="str">
            <v>Čechy</v>
          </cell>
          <cell r="T3921" t="str">
            <v>Praha</v>
          </cell>
          <cell r="U3921" t="str">
            <v>Liboc</v>
          </cell>
          <cell r="V3921">
            <v>928</v>
          </cell>
          <cell r="W3921">
            <v>389</v>
          </cell>
          <cell r="X3921">
            <v>1200</v>
          </cell>
          <cell r="Y3921">
            <v>466800</v>
          </cell>
          <cell r="Z3921">
            <v>0.06</v>
          </cell>
          <cell r="AA3921">
            <v>28008</v>
          </cell>
          <cell r="AB3921">
            <v>438792</v>
          </cell>
          <cell r="AC3921">
            <v>0.02</v>
          </cell>
          <cell r="AD3921">
            <v>8775.84</v>
          </cell>
        </row>
        <row r="3922">
          <cell r="A3922">
            <v>3899</v>
          </cell>
          <cell r="B3922" t="str">
            <v>ZA 090</v>
          </cell>
          <cell r="D3922" t="str">
            <v>Vladimír</v>
          </cell>
          <cell r="E3922" t="str">
            <v>Kanclíř</v>
          </cell>
          <cell r="G3922" t="str">
            <v>Cestovné</v>
          </cell>
          <cell r="H3922">
            <v>99</v>
          </cell>
          <cell r="I3922" t="str">
            <v>Výroba</v>
          </cell>
          <cell r="J3922" t="str">
            <v>660929/2789</v>
          </cell>
          <cell r="K3922">
            <v>17000</v>
          </cell>
          <cell r="L3922">
            <v>5000</v>
          </cell>
          <cell r="M3922" t="str">
            <v>Sokol</v>
          </cell>
          <cell r="N3922">
            <v>40415</v>
          </cell>
          <cell r="O3922" t="str">
            <v>3899-25082010-090</v>
          </cell>
          <cell r="P3922" t="str">
            <v>CZ-6436-A-2</v>
          </cell>
          <cell r="Q3922" t="str">
            <v>Produkt 2</v>
          </cell>
          <cell r="R3922" t="str">
            <v>L A R M a.s.</v>
          </cell>
          <cell r="S3922" t="str">
            <v>Čechy</v>
          </cell>
          <cell r="T3922" t="str">
            <v>Kladno</v>
          </cell>
          <cell r="U3922" t="str">
            <v>Budenice</v>
          </cell>
          <cell r="V3922">
            <v>465</v>
          </cell>
          <cell r="W3922">
            <v>247</v>
          </cell>
          <cell r="X3922">
            <v>155</v>
          </cell>
          <cell r="Y3922">
            <v>38285</v>
          </cell>
          <cell r="Z3922">
            <v>0.05</v>
          </cell>
          <cell r="AA3922">
            <v>1914.25</v>
          </cell>
          <cell r="AB3922">
            <v>36370.75</v>
          </cell>
          <cell r="AC3922">
            <v>0.01</v>
          </cell>
          <cell r="AD3922">
            <v>363.70749999999998</v>
          </cell>
        </row>
        <row r="3923">
          <cell r="A3923">
            <v>3900</v>
          </cell>
          <cell r="B3923" t="str">
            <v>ZA 011</v>
          </cell>
          <cell r="C3923" t="str">
            <v>PHDr.</v>
          </cell>
          <cell r="D3923" t="str">
            <v>Lukáš</v>
          </cell>
          <cell r="E3923" t="str">
            <v>Jarolím</v>
          </cell>
          <cell r="G3923" t="str">
            <v>Firemní výdaj</v>
          </cell>
          <cell r="H3923">
            <v>238</v>
          </cell>
          <cell r="I3923" t="str">
            <v>Management</v>
          </cell>
          <cell r="J3923" t="str">
            <v>870306/0982</v>
          </cell>
          <cell r="K3923">
            <v>35000</v>
          </cell>
          <cell r="L3923">
            <v>3800</v>
          </cell>
          <cell r="M3923" t="str">
            <v>Mize</v>
          </cell>
          <cell r="N3923">
            <v>40417</v>
          </cell>
          <cell r="O3923" t="str">
            <v>3900-27082010-011</v>
          </cell>
          <cell r="P3923" t="str">
            <v>CZ-4065-C-7</v>
          </cell>
          <cell r="Q3923" t="str">
            <v>Produkt 7</v>
          </cell>
          <cell r="R3923" t="str">
            <v>MARTIN DIESEL a.s.</v>
          </cell>
          <cell r="S3923" t="str">
            <v>Čechy</v>
          </cell>
          <cell r="T3923" t="str">
            <v>Praha</v>
          </cell>
          <cell r="U3923" t="str">
            <v>Liboc</v>
          </cell>
          <cell r="V3923">
            <v>928</v>
          </cell>
          <cell r="W3923">
            <v>208</v>
          </cell>
          <cell r="X3923">
            <v>1200</v>
          </cell>
          <cell r="Y3923">
            <v>249600</v>
          </cell>
          <cell r="Z3923">
            <v>0.03</v>
          </cell>
          <cell r="AA3923">
            <v>7488</v>
          </cell>
          <cell r="AB3923">
            <v>242112</v>
          </cell>
          <cell r="AC3923">
            <v>0.01</v>
          </cell>
          <cell r="AD3923">
            <v>2421.12</v>
          </cell>
        </row>
        <row r="3924">
          <cell r="A3924">
            <v>3901</v>
          </cell>
          <cell r="B3924" t="str">
            <v>ZA 090</v>
          </cell>
          <cell r="D3924" t="str">
            <v>Vladimír</v>
          </cell>
          <cell r="E3924" t="str">
            <v>Kanclíř</v>
          </cell>
          <cell r="G3924" t="str">
            <v>Školení profesní</v>
          </cell>
          <cell r="H3924">
            <v>612</v>
          </cell>
          <cell r="I3924" t="str">
            <v>Výroba</v>
          </cell>
          <cell r="J3924" t="str">
            <v>660929/2789</v>
          </cell>
          <cell r="K3924">
            <v>17000</v>
          </cell>
          <cell r="L3924">
            <v>5000</v>
          </cell>
          <cell r="M3924" t="str">
            <v>Mize</v>
          </cell>
          <cell r="N3924">
            <v>40417</v>
          </cell>
          <cell r="O3924" t="str">
            <v>3901-27082010-090</v>
          </cell>
          <cell r="P3924" t="str">
            <v>CZ-6324-B-6</v>
          </cell>
          <cell r="Q3924" t="str">
            <v>Produkt 6</v>
          </cell>
          <cell r="R3924" t="str">
            <v>L A R M a.s.</v>
          </cell>
          <cell r="S3924" t="str">
            <v>Čechy</v>
          </cell>
          <cell r="T3924" t="str">
            <v>Kladno</v>
          </cell>
          <cell r="U3924" t="str">
            <v>Budenice</v>
          </cell>
          <cell r="V3924">
            <v>465</v>
          </cell>
          <cell r="W3924">
            <v>343</v>
          </cell>
          <cell r="X3924">
            <v>680</v>
          </cell>
          <cell r="Y3924">
            <v>233240</v>
          </cell>
          <cell r="Z3924">
            <v>0.08</v>
          </cell>
          <cell r="AA3924">
            <v>18659.2</v>
          </cell>
          <cell r="AB3924">
            <v>214580.8</v>
          </cell>
          <cell r="AC3924">
            <v>0.02</v>
          </cell>
          <cell r="AD3924">
            <v>4291.616</v>
          </cell>
        </row>
        <row r="3925">
          <cell r="A3925">
            <v>3902</v>
          </cell>
          <cell r="B3925" t="str">
            <v>ZA 090</v>
          </cell>
          <cell r="D3925" t="str">
            <v>Vladimír</v>
          </cell>
          <cell r="E3925" t="str">
            <v>Kanclíř</v>
          </cell>
          <cell r="G3925" t="str">
            <v>Školení jazyky</v>
          </cell>
          <cell r="H3925">
            <v>3074</v>
          </cell>
          <cell r="I3925" t="str">
            <v>Výroba</v>
          </cell>
          <cell r="J3925" t="str">
            <v>660929/2789</v>
          </cell>
          <cell r="K3925">
            <v>17000</v>
          </cell>
          <cell r="L3925">
            <v>5000</v>
          </cell>
          <cell r="M3925" t="str">
            <v>Mize</v>
          </cell>
          <cell r="N3925">
            <v>40419</v>
          </cell>
          <cell r="O3925" t="str">
            <v>3902-29082010-090</v>
          </cell>
          <cell r="P3925" t="str">
            <v>PL-3747-A-7</v>
          </cell>
          <cell r="Q3925" t="str">
            <v>Produkt 7</v>
          </cell>
          <cell r="R3925" t="str">
            <v>L A R M a.s.</v>
          </cell>
          <cell r="S3925" t="str">
            <v>Čechy</v>
          </cell>
          <cell r="T3925" t="str">
            <v>Kladno</v>
          </cell>
          <cell r="U3925" t="str">
            <v>Budenice</v>
          </cell>
          <cell r="V3925">
            <v>465</v>
          </cell>
          <cell r="W3925">
            <v>54</v>
          </cell>
          <cell r="X3925">
            <v>1200</v>
          </cell>
          <cell r="Y3925">
            <v>64800</v>
          </cell>
          <cell r="Z3925">
            <v>0</v>
          </cell>
          <cell r="AA3925">
            <v>0</v>
          </cell>
          <cell r="AB3925">
            <v>64800</v>
          </cell>
          <cell r="AC3925">
            <v>0.04</v>
          </cell>
          <cell r="AD3925">
            <v>2592</v>
          </cell>
        </row>
        <row r="3926">
          <cell r="A3926">
            <v>3903</v>
          </cell>
          <cell r="B3926" t="str">
            <v>ZA 011</v>
          </cell>
          <cell r="C3926" t="str">
            <v>PHDr.</v>
          </cell>
          <cell r="D3926" t="str">
            <v>Lukáš</v>
          </cell>
          <cell r="E3926" t="str">
            <v>Jarolím</v>
          </cell>
          <cell r="G3926" t="str">
            <v>Cestovné</v>
          </cell>
          <cell r="H3926">
            <v>3356</v>
          </cell>
          <cell r="I3926" t="str">
            <v>Management</v>
          </cell>
          <cell r="J3926" t="str">
            <v>870306/0982</v>
          </cell>
          <cell r="K3926">
            <v>35000</v>
          </cell>
          <cell r="L3926">
            <v>3800</v>
          </cell>
          <cell r="M3926" t="str">
            <v>Mize</v>
          </cell>
          <cell r="N3926">
            <v>40420</v>
          </cell>
          <cell r="O3926" t="str">
            <v>3903-30082010-011</v>
          </cell>
          <cell r="P3926" t="str">
            <v>DE-4810-D-5</v>
          </cell>
          <cell r="Q3926" t="str">
            <v>Produkt 5</v>
          </cell>
          <cell r="R3926" t="str">
            <v>MARTIN DIESEL a.s.</v>
          </cell>
          <cell r="S3926" t="str">
            <v>Čechy</v>
          </cell>
          <cell r="T3926" t="str">
            <v>Praha</v>
          </cell>
          <cell r="U3926" t="str">
            <v>Liboc</v>
          </cell>
          <cell r="V3926">
            <v>928</v>
          </cell>
          <cell r="W3926">
            <v>367</v>
          </cell>
          <cell r="X3926">
            <v>500</v>
          </cell>
          <cell r="Y3926">
            <v>183500</v>
          </cell>
          <cell r="Z3926">
            <v>0.1</v>
          </cell>
          <cell r="AA3926">
            <v>18350</v>
          </cell>
          <cell r="AB3926">
            <v>165150</v>
          </cell>
          <cell r="AC3926">
            <v>0.03</v>
          </cell>
          <cell r="AD3926">
            <v>4954.5</v>
          </cell>
        </row>
        <row r="3927">
          <cell r="A3927">
            <v>3904</v>
          </cell>
          <cell r="B3927" t="str">
            <v>ZA 002</v>
          </cell>
          <cell r="C3927" t="str">
            <v>Mgr.</v>
          </cell>
          <cell r="D3927" t="str">
            <v>Jan</v>
          </cell>
          <cell r="E3927" t="str">
            <v>Vodička</v>
          </cell>
          <cell r="G3927" t="str">
            <v>Firemní výdaj</v>
          </cell>
          <cell r="H3927">
            <v>6626</v>
          </cell>
          <cell r="I3927" t="str">
            <v>Prodej A</v>
          </cell>
          <cell r="J3927" t="str">
            <v>830420/5778</v>
          </cell>
          <cell r="K3927">
            <v>25000</v>
          </cell>
          <cell r="L3927">
            <v>1600</v>
          </cell>
          <cell r="M3927" t="str">
            <v>Jakhel</v>
          </cell>
          <cell r="N3927">
            <v>40421</v>
          </cell>
          <cell r="O3927" t="str">
            <v>3904-31082010-002</v>
          </cell>
          <cell r="P3927" t="str">
            <v>CZ-9979-A-1</v>
          </cell>
          <cell r="Q3927" t="str">
            <v>Produkt 1</v>
          </cell>
          <cell r="R3927" t="str">
            <v>Labor a.s.</v>
          </cell>
          <cell r="S3927" t="str">
            <v>Morava</v>
          </cell>
          <cell r="T3927" t="str">
            <v>Ostrava</v>
          </cell>
          <cell r="U3927" t="str">
            <v>Hrabová</v>
          </cell>
          <cell r="V3927">
            <v>923</v>
          </cell>
          <cell r="W3927">
            <v>81</v>
          </cell>
          <cell r="X3927">
            <v>110</v>
          </cell>
          <cell r="Y3927">
            <v>8910</v>
          </cell>
          <cell r="Z3927">
            <v>0</v>
          </cell>
          <cell r="AA3927">
            <v>0</v>
          </cell>
          <cell r="AB3927">
            <v>8910</v>
          </cell>
          <cell r="AC3927">
            <v>0.04</v>
          </cell>
          <cell r="AD3927">
            <v>356.40000000000003</v>
          </cell>
        </row>
        <row r="3928">
          <cell r="A3928">
            <v>3905</v>
          </cell>
          <cell r="B3928" t="str">
            <v>ZA 002</v>
          </cell>
          <cell r="C3928" t="str">
            <v>Mgr.</v>
          </cell>
          <cell r="D3928" t="str">
            <v>Jan</v>
          </cell>
          <cell r="E3928" t="str">
            <v>Vodička</v>
          </cell>
          <cell r="G3928" t="str">
            <v>Cestovné</v>
          </cell>
          <cell r="H3928">
            <v>6847</v>
          </cell>
          <cell r="I3928" t="str">
            <v>Prodej A</v>
          </cell>
          <cell r="J3928" t="str">
            <v>830420/5778</v>
          </cell>
          <cell r="K3928">
            <v>25000</v>
          </cell>
          <cell r="L3928">
            <v>1600</v>
          </cell>
          <cell r="M3928" t="str">
            <v>Jakhel</v>
          </cell>
          <cell r="N3928">
            <v>40423</v>
          </cell>
          <cell r="O3928" t="str">
            <v>3905-02092010-002</v>
          </cell>
          <cell r="P3928" t="str">
            <v>DE-2310-D-1</v>
          </cell>
          <cell r="Q3928" t="str">
            <v>Produkt 1</v>
          </cell>
          <cell r="R3928" t="str">
            <v>Labor a.s.</v>
          </cell>
          <cell r="S3928" t="str">
            <v>Morava</v>
          </cell>
          <cell r="T3928" t="str">
            <v>Ostrava</v>
          </cell>
          <cell r="U3928" t="str">
            <v>Hrabová</v>
          </cell>
          <cell r="V3928">
            <v>923</v>
          </cell>
          <cell r="W3928">
            <v>352</v>
          </cell>
          <cell r="X3928">
            <v>106</v>
          </cell>
          <cell r="Y3928">
            <v>37312</v>
          </cell>
          <cell r="Z3928">
            <v>0.03</v>
          </cell>
          <cell r="AA3928">
            <v>1119.3599999999999</v>
          </cell>
          <cell r="AB3928">
            <v>36192.639999999999</v>
          </cell>
          <cell r="AC3928">
            <v>0.01</v>
          </cell>
          <cell r="AD3928">
            <v>361.9264</v>
          </cell>
        </row>
        <row r="3929">
          <cell r="A3929">
            <v>3906</v>
          </cell>
          <cell r="B3929" t="str">
            <v>ZA 011</v>
          </cell>
          <cell r="C3929" t="str">
            <v>PHDr.</v>
          </cell>
          <cell r="D3929" t="str">
            <v>Lukáš</v>
          </cell>
          <cell r="E3929" t="str">
            <v>Jarolím</v>
          </cell>
          <cell r="G3929" t="str">
            <v>Školení profesní</v>
          </cell>
          <cell r="H3929">
            <v>1019</v>
          </cell>
          <cell r="I3929" t="str">
            <v>Management</v>
          </cell>
          <cell r="J3929" t="str">
            <v>870306/0982</v>
          </cell>
          <cell r="K3929">
            <v>35000</v>
          </cell>
          <cell r="L3929">
            <v>3800</v>
          </cell>
          <cell r="M3929" t="str">
            <v>Mize</v>
          </cell>
          <cell r="N3929">
            <v>40423</v>
          </cell>
          <cell r="O3929" t="str">
            <v>3906-02092010-011</v>
          </cell>
          <cell r="P3929" t="str">
            <v>AU-6421-B-4</v>
          </cell>
          <cell r="Q3929" t="str">
            <v>Produkt 4</v>
          </cell>
          <cell r="R3929" t="str">
            <v>MARTIN DIESEL a.s.</v>
          </cell>
          <cell r="S3929" t="str">
            <v>Čechy</v>
          </cell>
          <cell r="T3929" t="str">
            <v>Praha</v>
          </cell>
          <cell r="U3929" t="str">
            <v>Liboc</v>
          </cell>
          <cell r="V3929">
            <v>928</v>
          </cell>
          <cell r="W3929">
            <v>483</v>
          </cell>
          <cell r="X3929">
            <v>367</v>
          </cell>
          <cell r="Y3929">
            <v>177261</v>
          </cell>
          <cell r="Z3929">
            <v>0.09</v>
          </cell>
          <cell r="AA3929">
            <v>15953.49</v>
          </cell>
          <cell r="AB3929">
            <v>161307.51</v>
          </cell>
          <cell r="AC3929">
            <v>0.02</v>
          </cell>
          <cell r="AD3929">
            <v>3226.1502</v>
          </cell>
        </row>
        <row r="3930">
          <cell r="A3930">
            <v>3907</v>
          </cell>
          <cell r="B3930" t="str">
            <v>ZA 002</v>
          </cell>
          <cell r="C3930" t="str">
            <v>Mgr.</v>
          </cell>
          <cell r="D3930" t="str">
            <v>Jan</v>
          </cell>
          <cell r="E3930" t="str">
            <v>Vodička</v>
          </cell>
          <cell r="G3930" t="str">
            <v>Školení profesní</v>
          </cell>
          <cell r="H3930">
            <v>5471</v>
          </cell>
          <cell r="I3930" t="str">
            <v>Prodej A</v>
          </cell>
          <cell r="J3930" t="str">
            <v>830420/5778</v>
          </cell>
          <cell r="K3930">
            <v>25000</v>
          </cell>
          <cell r="L3930">
            <v>1600</v>
          </cell>
          <cell r="M3930" t="str">
            <v>Jakhel</v>
          </cell>
          <cell r="N3930">
            <v>40425</v>
          </cell>
          <cell r="O3930" t="str">
            <v>3907-04092010-002</v>
          </cell>
          <cell r="P3930" t="str">
            <v>PL-3012-C-2</v>
          </cell>
          <cell r="Q3930" t="str">
            <v>Produkt 2</v>
          </cell>
          <cell r="R3930" t="str">
            <v>Labor a.s.</v>
          </cell>
          <cell r="S3930" t="str">
            <v>Morava</v>
          </cell>
          <cell r="T3930" t="str">
            <v>Ostrava</v>
          </cell>
          <cell r="U3930" t="str">
            <v>Hrabová</v>
          </cell>
          <cell r="V3930">
            <v>923</v>
          </cell>
          <cell r="W3930">
            <v>151</v>
          </cell>
          <cell r="X3930">
            <v>152</v>
          </cell>
          <cell r="Y3930">
            <v>22952</v>
          </cell>
          <cell r="Z3930">
            <v>0</v>
          </cell>
          <cell r="AA3930">
            <v>0</v>
          </cell>
          <cell r="AB3930">
            <v>22952</v>
          </cell>
          <cell r="AC3930">
            <v>0.04</v>
          </cell>
          <cell r="AD3930">
            <v>918.08</v>
          </cell>
        </row>
        <row r="3931">
          <cell r="A3931">
            <v>3908</v>
          </cell>
          <cell r="B3931" t="str">
            <v>ZA 168</v>
          </cell>
          <cell r="D3931" t="str">
            <v>Adam</v>
          </cell>
          <cell r="E3931" t="str">
            <v>Haken  </v>
          </cell>
          <cell r="G3931" t="str">
            <v>Telefon</v>
          </cell>
          <cell r="H3931">
            <v>7148</v>
          </cell>
          <cell r="I3931" t="str">
            <v>Prodej B</v>
          </cell>
          <cell r="J3931" t="str">
            <v>871121/3896</v>
          </cell>
          <cell r="K3931">
            <v>23000</v>
          </cell>
          <cell r="L3931">
            <v>300</v>
          </cell>
          <cell r="M3931" t="str">
            <v>Kraus</v>
          </cell>
          <cell r="N3931">
            <v>40426</v>
          </cell>
          <cell r="O3931" t="str">
            <v>3908-05092010-168</v>
          </cell>
          <cell r="P3931" t="str">
            <v>CZ-1921-A-6</v>
          </cell>
          <cell r="Q3931" t="str">
            <v>Produkt 6</v>
          </cell>
          <cell r="R3931" t="str">
            <v>MAJÍ s.r.o.</v>
          </cell>
          <cell r="S3931" t="str">
            <v>Čechy</v>
          </cell>
          <cell r="T3931" t="str">
            <v>Praha</v>
          </cell>
          <cell r="U3931" t="str">
            <v>Tója</v>
          </cell>
          <cell r="V3931">
            <v>958</v>
          </cell>
          <cell r="W3931">
            <v>262</v>
          </cell>
          <cell r="X3931">
            <v>683</v>
          </cell>
          <cell r="Y3931">
            <v>178946</v>
          </cell>
          <cell r="Z3931">
            <v>0.05</v>
          </cell>
          <cell r="AA3931">
            <v>8947.3000000000011</v>
          </cell>
          <cell r="AB3931">
            <v>169998.7</v>
          </cell>
          <cell r="AC3931">
            <v>0.01</v>
          </cell>
          <cell r="AD3931">
            <v>1699.9870000000001</v>
          </cell>
        </row>
        <row r="3932">
          <cell r="A3932">
            <v>3909</v>
          </cell>
          <cell r="B3932" t="str">
            <v>ZA 002</v>
          </cell>
          <cell r="C3932" t="str">
            <v>Mgr.</v>
          </cell>
          <cell r="D3932" t="str">
            <v>Jan</v>
          </cell>
          <cell r="E3932" t="str">
            <v>Vodička</v>
          </cell>
          <cell r="G3932" t="str">
            <v>Školení jazyky</v>
          </cell>
          <cell r="H3932">
            <v>2479</v>
          </cell>
          <cell r="I3932" t="str">
            <v>Prodej A</v>
          </cell>
          <cell r="J3932" t="str">
            <v>830420/5778</v>
          </cell>
          <cell r="K3932">
            <v>25000</v>
          </cell>
          <cell r="L3932">
            <v>1600</v>
          </cell>
          <cell r="M3932" t="str">
            <v>Mize</v>
          </cell>
          <cell r="N3932">
            <v>40427</v>
          </cell>
          <cell r="O3932" t="str">
            <v>3909-06092010-002</v>
          </cell>
          <cell r="P3932" t="str">
            <v>CZ-6624-D-8</v>
          </cell>
          <cell r="Q3932" t="str">
            <v>Produkt 8</v>
          </cell>
          <cell r="R3932" t="str">
            <v>Labor a.s.</v>
          </cell>
          <cell r="S3932" t="str">
            <v>Morava</v>
          </cell>
          <cell r="T3932" t="str">
            <v>Ostrava</v>
          </cell>
          <cell r="U3932" t="str">
            <v>Hrabová</v>
          </cell>
          <cell r="V3932">
            <v>923</v>
          </cell>
          <cell r="W3932">
            <v>141</v>
          </cell>
          <cell r="X3932">
            <v>55</v>
          </cell>
          <cell r="Y3932">
            <v>7755</v>
          </cell>
          <cell r="Z3932">
            <v>0</v>
          </cell>
          <cell r="AA3932">
            <v>0</v>
          </cell>
          <cell r="AB3932">
            <v>7755</v>
          </cell>
          <cell r="AC3932">
            <v>0.04</v>
          </cell>
          <cell r="AD3932">
            <v>310.2</v>
          </cell>
        </row>
        <row r="3933">
          <cell r="A3933">
            <v>3910</v>
          </cell>
          <cell r="B3933" t="str">
            <v>ZA 016</v>
          </cell>
          <cell r="D3933" t="str">
            <v>Karel</v>
          </cell>
          <cell r="E3933" t="str">
            <v>Jarolím</v>
          </cell>
          <cell r="G3933" t="str">
            <v>Benzín</v>
          </cell>
          <cell r="H3933">
            <v>3946</v>
          </cell>
          <cell r="I3933" t="str">
            <v>Výroba</v>
          </cell>
          <cell r="J3933" t="str">
            <v>860628/5974</v>
          </cell>
          <cell r="K3933">
            <v>25000</v>
          </cell>
          <cell r="L3933">
            <v>300</v>
          </cell>
          <cell r="M3933" t="str">
            <v>Mize</v>
          </cell>
          <cell r="N3933">
            <v>40429</v>
          </cell>
          <cell r="O3933" t="str">
            <v>3910-08092010-016</v>
          </cell>
          <cell r="P3933" t="str">
            <v>DE-6904-B-7</v>
          </cell>
          <cell r="Q3933" t="str">
            <v>Produkt 7</v>
          </cell>
          <cell r="R3933" t="str">
            <v>Labor a.s.</v>
          </cell>
          <cell r="S3933" t="str">
            <v>Morava</v>
          </cell>
          <cell r="T3933" t="str">
            <v>Ostrava</v>
          </cell>
          <cell r="U3933" t="str">
            <v>Ostrava</v>
          </cell>
          <cell r="V3933">
            <v>923</v>
          </cell>
          <cell r="W3933">
            <v>497</v>
          </cell>
          <cell r="X3933">
            <v>1200</v>
          </cell>
          <cell r="Y3933">
            <v>596400</v>
          </cell>
          <cell r="Z3933">
            <v>7.0000000000000007E-2</v>
          </cell>
          <cell r="AA3933">
            <v>41748.000000000007</v>
          </cell>
          <cell r="AB3933">
            <v>554652</v>
          </cell>
          <cell r="AC3933">
            <v>0.02</v>
          </cell>
          <cell r="AD3933">
            <v>11093.04</v>
          </cell>
        </row>
        <row r="3934">
          <cell r="A3934">
            <v>3911</v>
          </cell>
          <cell r="B3934" t="str">
            <v>ZA 168</v>
          </cell>
          <cell r="D3934" t="str">
            <v>Adam</v>
          </cell>
          <cell r="E3934" t="str">
            <v>Haken  </v>
          </cell>
          <cell r="G3934" t="str">
            <v>Benzín</v>
          </cell>
          <cell r="H3934">
            <v>5340</v>
          </cell>
          <cell r="I3934" t="str">
            <v>Prodej B</v>
          </cell>
          <cell r="J3934" t="str">
            <v>871121/3896</v>
          </cell>
          <cell r="K3934">
            <v>23000</v>
          </cell>
          <cell r="L3934">
            <v>300</v>
          </cell>
          <cell r="M3934" t="str">
            <v>Kraus</v>
          </cell>
          <cell r="N3934">
            <v>40429</v>
          </cell>
          <cell r="O3934" t="str">
            <v>3911-08092010-168</v>
          </cell>
          <cell r="P3934" t="str">
            <v>CZ-4224-C-5</v>
          </cell>
          <cell r="Q3934" t="str">
            <v>Produkt 5</v>
          </cell>
          <cell r="R3934" t="str">
            <v>MAJÍ s.r.o.</v>
          </cell>
          <cell r="S3934" t="str">
            <v>Čechy</v>
          </cell>
          <cell r="T3934" t="str">
            <v>Praha</v>
          </cell>
          <cell r="U3934" t="str">
            <v>Tója</v>
          </cell>
          <cell r="V3934">
            <v>958</v>
          </cell>
          <cell r="W3934">
            <v>378</v>
          </cell>
          <cell r="X3934">
            <v>500</v>
          </cell>
          <cell r="Y3934">
            <v>189000</v>
          </cell>
          <cell r="Z3934">
            <v>0.09</v>
          </cell>
          <cell r="AA3934">
            <v>17010</v>
          </cell>
          <cell r="AB3934">
            <v>171990</v>
          </cell>
          <cell r="AC3934">
            <v>0.02</v>
          </cell>
          <cell r="AD3934">
            <v>3439.8</v>
          </cell>
        </row>
        <row r="3935">
          <cell r="A3935">
            <v>3912</v>
          </cell>
          <cell r="B3935" t="str">
            <v>ZA 010</v>
          </cell>
          <cell r="D3935" t="str">
            <v>Roman</v>
          </cell>
          <cell r="E3935" t="str">
            <v>Zatloukal</v>
          </cell>
          <cell r="G3935" t="str">
            <v>Firemní výdaj</v>
          </cell>
          <cell r="H3935">
            <v>3009</v>
          </cell>
          <cell r="I3935" t="str">
            <v>Výroba</v>
          </cell>
          <cell r="J3935" t="str">
            <v>880602/6020</v>
          </cell>
          <cell r="K3935">
            <v>15500</v>
          </cell>
          <cell r="L3935">
            <v>300</v>
          </cell>
          <cell r="M3935" t="str">
            <v>Jakhel</v>
          </cell>
          <cell r="N3935">
            <v>40431</v>
          </cell>
          <cell r="O3935" t="str">
            <v>3912-10092010-010</v>
          </cell>
          <cell r="P3935" t="str">
            <v>DE-9315-A-2</v>
          </cell>
          <cell r="Q3935" t="str">
            <v>Produkt 2</v>
          </cell>
          <cell r="R3935" t="str">
            <v>LADA  SOBĚSLAV</v>
          </cell>
          <cell r="S3935" t="str">
            <v>Čechy</v>
          </cell>
          <cell r="T3935" t="str">
            <v>Kladno</v>
          </cell>
          <cell r="U3935" t="str">
            <v>Budenice</v>
          </cell>
          <cell r="V3935">
            <v>704</v>
          </cell>
          <cell r="W3935">
            <v>356</v>
          </cell>
          <cell r="X3935">
            <v>151</v>
          </cell>
          <cell r="Y3935">
            <v>53756</v>
          </cell>
          <cell r="Z3935">
            <v>0</v>
          </cell>
          <cell r="AA3935">
            <v>0</v>
          </cell>
          <cell r="AB3935">
            <v>53756</v>
          </cell>
          <cell r="AC3935">
            <v>0.04</v>
          </cell>
          <cell r="AD3935">
            <v>2150.2400000000002</v>
          </cell>
        </row>
        <row r="3936">
          <cell r="A3936">
            <v>3913</v>
          </cell>
          <cell r="B3936" t="str">
            <v>ZA 168</v>
          </cell>
          <cell r="D3936" t="str">
            <v>Adam</v>
          </cell>
          <cell r="E3936" t="str">
            <v>Haken  </v>
          </cell>
          <cell r="G3936" t="str">
            <v>Firemní výdaj</v>
          </cell>
          <cell r="H3936">
            <v>6643</v>
          </cell>
          <cell r="I3936" t="str">
            <v>Prodej B</v>
          </cell>
          <cell r="J3936" t="str">
            <v>871121/3896</v>
          </cell>
          <cell r="K3936">
            <v>23000</v>
          </cell>
          <cell r="L3936">
            <v>300</v>
          </cell>
          <cell r="M3936" t="str">
            <v>Sokol</v>
          </cell>
          <cell r="N3936">
            <v>40432</v>
          </cell>
          <cell r="O3936" t="str">
            <v>3913-11092010-168</v>
          </cell>
          <cell r="P3936" t="str">
            <v>CZ-7456-A-2</v>
          </cell>
          <cell r="Q3936" t="str">
            <v>Produkt 2</v>
          </cell>
          <cell r="R3936" t="str">
            <v>MAJÍ s.r.o.</v>
          </cell>
          <cell r="S3936" t="str">
            <v>Čechy</v>
          </cell>
          <cell r="T3936" t="str">
            <v>Praha</v>
          </cell>
          <cell r="U3936" t="str">
            <v>Tója</v>
          </cell>
          <cell r="V3936">
            <v>958</v>
          </cell>
          <cell r="W3936">
            <v>394</v>
          </cell>
          <cell r="X3936">
            <v>151</v>
          </cell>
          <cell r="Y3936">
            <v>59494</v>
          </cell>
          <cell r="Z3936">
            <v>0.08</v>
          </cell>
          <cell r="AA3936">
            <v>4759.5200000000004</v>
          </cell>
          <cell r="AB3936">
            <v>54734.479999999996</v>
          </cell>
          <cell r="AC3936">
            <v>0.02</v>
          </cell>
          <cell r="AD3936">
            <v>1094.6895999999999</v>
          </cell>
        </row>
        <row r="3937">
          <cell r="A3937">
            <v>3914</v>
          </cell>
          <cell r="B3937" t="str">
            <v>ZA 298</v>
          </cell>
          <cell r="D3937" t="str">
            <v>Ondřej</v>
          </cell>
          <cell r="E3937" t="str">
            <v>Dobruský</v>
          </cell>
          <cell r="G3937" t="str">
            <v>Školení profesní</v>
          </cell>
          <cell r="H3937">
            <v>6894</v>
          </cell>
          <cell r="I3937" t="str">
            <v>Prodej B</v>
          </cell>
          <cell r="J3937" t="str">
            <v>870202/2780</v>
          </cell>
          <cell r="K3937">
            <v>18000</v>
          </cell>
          <cell r="L3937">
            <v>800</v>
          </cell>
          <cell r="M3937" t="str">
            <v>Sokol</v>
          </cell>
          <cell r="N3937">
            <v>40433</v>
          </cell>
          <cell r="O3937" t="str">
            <v>3914-12092010-298</v>
          </cell>
          <cell r="P3937" t="str">
            <v>CZ-2710-B-2</v>
          </cell>
          <cell r="Q3937" t="str">
            <v>Produkt 2</v>
          </cell>
          <cell r="R3937" t="str">
            <v>LADA  SOBĚSLAV</v>
          </cell>
          <cell r="S3937" t="str">
            <v>Čechy</v>
          </cell>
          <cell r="T3937" t="str">
            <v>Kladno</v>
          </cell>
          <cell r="U3937" t="str">
            <v>Budenice</v>
          </cell>
          <cell r="V3937">
            <v>704</v>
          </cell>
          <cell r="W3937">
            <v>325</v>
          </cell>
          <cell r="X3937">
            <v>152</v>
          </cell>
          <cell r="Y3937">
            <v>49400</v>
          </cell>
          <cell r="Z3937">
            <v>0.06</v>
          </cell>
          <cell r="AA3937">
            <v>2964</v>
          </cell>
          <cell r="AB3937">
            <v>46436</v>
          </cell>
          <cell r="AC3937">
            <v>0.02</v>
          </cell>
          <cell r="AD3937">
            <v>928.72</v>
          </cell>
        </row>
        <row r="3938">
          <cell r="A3938">
            <v>3915</v>
          </cell>
          <cell r="B3938" t="str">
            <v>ZA 167</v>
          </cell>
          <cell r="D3938" t="str">
            <v>Aleš</v>
          </cell>
          <cell r="E3938" t="str">
            <v>Goldmann</v>
          </cell>
          <cell r="G3938" t="str">
            <v>Cestovné</v>
          </cell>
          <cell r="H3938">
            <v>7790</v>
          </cell>
          <cell r="I3938" t="str">
            <v>Prodej B</v>
          </cell>
          <cell r="J3938" t="str">
            <v>560101/6036</v>
          </cell>
          <cell r="K3938">
            <v>19500</v>
          </cell>
          <cell r="L3938">
            <v>1300</v>
          </cell>
          <cell r="M3938" t="str">
            <v>Jakhel</v>
          </cell>
          <cell r="N3938">
            <v>40435</v>
          </cell>
          <cell r="O3938" t="str">
            <v>3915-14092010-167</v>
          </cell>
          <cell r="P3938" t="str">
            <v>PL-9015-C-1</v>
          </cell>
          <cell r="Q3938" t="str">
            <v>Produkt 1</v>
          </cell>
          <cell r="R3938" t="str">
            <v>MAJÍ s.r.o.</v>
          </cell>
          <cell r="S3938" t="str">
            <v>Čechy</v>
          </cell>
          <cell r="T3938" t="str">
            <v>Praha</v>
          </cell>
          <cell r="U3938" t="str">
            <v>Tója</v>
          </cell>
          <cell r="V3938">
            <v>958</v>
          </cell>
          <cell r="W3938">
            <v>89</v>
          </cell>
          <cell r="X3938">
            <v>104</v>
          </cell>
          <cell r="Y3938">
            <v>9256</v>
          </cell>
          <cell r="Z3938">
            <v>0</v>
          </cell>
          <cell r="AA3938">
            <v>0</v>
          </cell>
          <cell r="AB3938">
            <v>9256</v>
          </cell>
          <cell r="AC3938">
            <v>0.04</v>
          </cell>
          <cell r="AD3938">
            <v>370.24</v>
          </cell>
        </row>
        <row r="3939">
          <cell r="A3939">
            <v>3916</v>
          </cell>
          <cell r="B3939" t="str">
            <v>ZA 299</v>
          </cell>
          <cell r="C3939" t="str">
            <v>Ing.</v>
          </cell>
          <cell r="D3939" t="str">
            <v>Zdeněk</v>
          </cell>
          <cell r="E3939" t="str">
            <v>Šindler</v>
          </cell>
          <cell r="G3939" t="str">
            <v>Benzín</v>
          </cell>
          <cell r="H3939">
            <v>5325</v>
          </cell>
          <cell r="I3939" t="str">
            <v>Prodej B</v>
          </cell>
          <cell r="J3939" t="str">
            <v>640212/1759</v>
          </cell>
          <cell r="K3939">
            <v>23500</v>
          </cell>
          <cell r="L3939">
            <v>3600</v>
          </cell>
          <cell r="M3939" t="str">
            <v>Kraus</v>
          </cell>
          <cell r="N3939">
            <v>40435</v>
          </cell>
          <cell r="O3939" t="str">
            <v>3916-14092010-299</v>
          </cell>
          <cell r="P3939" t="str">
            <v>DE-3726-A-5</v>
          </cell>
          <cell r="Q3939" t="str">
            <v>Produkt 5</v>
          </cell>
          <cell r="R3939" t="str">
            <v>LADA  SOBĚSLAV</v>
          </cell>
          <cell r="S3939" t="str">
            <v>Čechy</v>
          </cell>
          <cell r="T3939" t="str">
            <v>Kladno</v>
          </cell>
          <cell r="U3939" t="str">
            <v>Budenice</v>
          </cell>
          <cell r="V3939">
            <v>704</v>
          </cell>
          <cell r="W3939">
            <v>99</v>
          </cell>
          <cell r="X3939">
            <v>501</v>
          </cell>
          <cell r="Y3939">
            <v>49599</v>
          </cell>
          <cell r="Z3939">
            <v>0</v>
          </cell>
          <cell r="AA3939">
            <v>0</v>
          </cell>
          <cell r="AB3939">
            <v>49599</v>
          </cell>
          <cell r="AC3939">
            <v>0.04</v>
          </cell>
          <cell r="AD3939">
            <v>1983.96</v>
          </cell>
        </row>
        <row r="3940">
          <cell r="A3940">
            <v>3917</v>
          </cell>
          <cell r="B3940" t="str">
            <v>ZA 299</v>
          </cell>
          <cell r="C3940" t="str">
            <v>Ing.</v>
          </cell>
          <cell r="D3940" t="str">
            <v>Zdeněk</v>
          </cell>
          <cell r="E3940" t="str">
            <v>Šindler</v>
          </cell>
          <cell r="G3940" t="str">
            <v>Firemní výdaj</v>
          </cell>
          <cell r="H3940">
            <v>5000</v>
          </cell>
          <cell r="I3940" t="str">
            <v>Prodej B</v>
          </cell>
          <cell r="J3940" t="str">
            <v>640212/1759</v>
          </cell>
          <cell r="K3940">
            <v>23500</v>
          </cell>
          <cell r="L3940">
            <v>3600</v>
          </cell>
          <cell r="M3940" t="str">
            <v>Mize</v>
          </cell>
          <cell r="N3940">
            <v>40437</v>
          </cell>
          <cell r="O3940" t="str">
            <v>3917-16092010-299</v>
          </cell>
          <cell r="P3940" t="str">
            <v>AU-1554-A-6</v>
          </cell>
          <cell r="Q3940" t="str">
            <v>Produkt 6</v>
          </cell>
          <cell r="R3940" t="str">
            <v>LADA  SOBĚSLAV</v>
          </cell>
          <cell r="S3940" t="str">
            <v>Čechy</v>
          </cell>
          <cell r="T3940" t="str">
            <v>Kladno</v>
          </cell>
          <cell r="U3940" t="str">
            <v>Budenice</v>
          </cell>
          <cell r="V3940">
            <v>704</v>
          </cell>
          <cell r="W3940">
            <v>352</v>
          </cell>
          <cell r="X3940">
            <v>680</v>
          </cell>
          <cell r="Y3940">
            <v>239360</v>
          </cell>
          <cell r="Z3940">
            <v>0</v>
          </cell>
          <cell r="AA3940">
            <v>0</v>
          </cell>
          <cell r="AB3940">
            <v>239360</v>
          </cell>
          <cell r="AC3940">
            <v>0.04</v>
          </cell>
          <cell r="AD3940">
            <v>9574.4</v>
          </cell>
        </row>
        <row r="3941">
          <cell r="A3941">
            <v>3918</v>
          </cell>
          <cell r="B3941" t="str">
            <v>ZA 285</v>
          </cell>
          <cell r="D3941" t="str">
            <v>Jiří</v>
          </cell>
          <cell r="E3941" t="str">
            <v>Cígl</v>
          </cell>
          <cell r="G3941" t="str">
            <v>Telefon</v>
          </cell>
          <cell r="H3941">
            <v>1413</v>
          </cell>
          <cell r="I3941" t="str">
            <v>Prodej B</v>
          </cell>
          <cell r="J3941" t="str">
            <v>920930/2542</v>
          </cell>
          <cell r="K3941">
            <v>24000</v>
          </cell>
          <cell r="L3941">
            <v>3600</v>
          </cell>
          <cell r="M3941" t="str">
            <v>Sokol</v>
          </cell>
          <cell r="N3941">
            <v>40438</v>
          </cell>
          <cell r="O3941" t="str">
            <v>3918-17092010-285</v>
          </cell>
          <cell r="P3941" t="str">
            <v>CZ-6159-B-6</v>
          </cell>
          <cell r="Q3941" t="str">
            <v>Produkt 6</v>
          </cell>
          <cell r="R3941" t="str">
            <v>MAGNETON - PAL</v>
          </cell>
          <cell r="S3941" t="str">
            <v>Čechy</v>
          </cell>
          <cell r="T3941" t="str">
            <v>Praha</v>
          </cell>
          <cell r="U3941" t="str">
            <v>Písnice</v>
          </cell>
          <cell r="V3941">
            <v>994</v>
          </cell>
          <cell r="W3941">
            <v>227</v>
          </cell>
          <cell r="X3941">
            <v>681</v>
          </cell>
          <cell r="Y3941">
            <v>154587</v>
          </cell>
          <cell r="Z3941">
            <v>0</v>
          </cell>
          <cell r="AA3941">
            <v>0</v>
          </cell>
          <cell r="AB3941">
            <v>154587</v>
          </cell>
          <cell r="AC3941">
            <v>0.04</v>
          </cell>
          <cell r="AD3941">
            <v>6183.4800000000005</v>
          </cell>
        </row>
        <row r="3942">
          <cell r="A3942">
            <v>3919</v>
          </cell>
          <cell r="B3942" t="str">
            <v>ZA 299</v>
          </cell>
          <cell r="C3942" t="str">
            <v>Ing.</v>
          </cell>
          <cell r="D3942" t="str">
            <v>Zdeněk</v>
          </cell>
          <cell r="E3942" t="str">
            <v>Šindler</v>
          </cell>
          <cell r="G3942" t="str">
            <v>Cestovné</v>
          </cell>
          <cell r="H3942">
            <v>6643</v>
          </cell>
          <cell r="I3942" t="str">
            <v>Prodej B</v>
          </cell>
          <cell r="J3942" t="str">
            <v>640212/1759</v>
          </cell>
          <cell r="K3942">
            <v>23500</v>
          </cell>
          <cell r="L3942">
            <v>3600</v>
          </cell>
          <cell r="M3942" t="str">
            <v>Sokol</v>
          </cell>
          <cell r="N3942">
            <v>40439</v>
          </cell>
          <cell r="O3942" t="str">
            <v>3919-18092010-299</v>
          </cell>
          <cell r="P3942" t="str">
            <v>DE-3062-A-7</v>
          </cell>
          <cell r="Q3942" t="str">
            <v>Produkt 7</v>
          </cell>
          <cell r="R3942" t="str">
            <v>LADA  SOBĚSLAV</v>
          </cell>
          <cell r="S3942" t="str">
            <v>Čechy</v>
          </cell>
          <cell r="T3942" t="str">
            <v>Kladno</v>
          </cell>
          <cell r="U3942" t="str">
            <v>Budenice</v>
          </cell>
          <cell r="V3942">
            <v>704</v>
          </cell>
          <cell r="W3942">
            <v>120</v>
          </cell>
          <cell r="X3942">
            <v>1200</v>
          </cell>
          <cell r="Y3942">
            <v>144000</v>
          </cell>
          <cell r="Z3942">
            <v>0</v>
          </cell>
          <cell r="AA3942">
            <v>0</v>
          </cell>
          <cell r="AB3942">
            <v>144000</v>
          </cell>
          <cell r="AC3942">
            <v>0.04</v>
          </cell>
          <cell r="AD3942">
            <v>5760</v>
          </cell>
        </row>
        <row r="3943">
          <cell r="A3943">
            <v>3920</v>
          </cell>
          <cell r="B3943" t="str">
            <v>ZA 013</v>
          </cell>
          <cell r="D3943" t="str">
            <v>Pavla</v>
          </cell>
          <cell r="E3943" t="str">
            <v>Pavlíčková</v>
          </cell>
          <cell r="F3943" t="str">
            <v>DiS.</v>
          </cell>
          <cell r="G3943" t="str">
            <v>Benzín</v>
          </cell>
          <cell r="H3943">
            <v>5435</v>
          </cell>
          <cell r="I3943" t="str">
            <v>Výroba</v>
          </cell>
          <cell r="J3943" t="str">
            <v>855420/5506</v>
          </cell>
          <cell r="K3943">
            <v>20100</v>
          </cell>
          <cell r="L3943">
            <v>2300</v>
          </cell>
          <cell r="M3943" t="str">
            <v>Jakhel</v>
          </cell>
          <cell r="N3943">
            <v>40441</v>
          </cell>
          <cell r="O3943" t="str">
            <v>3920-20092010-013</v>
          </cell>
          <cell r="P3943" t="str">
            <v>PL-5584-B-0</v>
          </cell>
          <cell r="Q3943" t="str">
            <v>Produkt 10</v>
          </cell>
          <cell r="R3943" t="str">
            <v>LACHEMA a.s.</v>
          </cell>
          <cell r="S3943" t="str">
            <v>Čechy</v>
          </cell>
          <cell r="T3943" t="str">
            <v>Cheb</v>
          </cell>
          <cell r="U3943" t="str">
            <v>Cheb</v>
          </cell>
          <cell r="V3943">
            <v>497</v>
          </cell>
          <cell r="W3943">
            <v>345</v>
          </cell>
          <cell r="X3943">
            <v>122</v>
          </cell>
          <cell r="Y3943">
            <v>42090</v>
          </cell>
          <cell r="Z3943">
            <v>7.0000000000000007E-2</v>
          </cell>
          <cell r="AA3943">
            <v>2946.3</v>
          </cell>
          <cell r="AB3943">
            <v>39143.699999999997</v>
          </cell>
          <cell r="AC3943">
            <v>0.02</v>
          </cell>
          <cell r="AD3943">
            <v>782.87399999999991</v>
          </cell>
        </row>
        <row r="3944">
          <cell r="A3944">
            <v>3921</v>
          </cell>
          <cell r="B3944" t="str">
            <v>ZA 285</v>
          </cell>
          <cell r="D3944" t="str">
            <v>Jiří</v>
          </cell>
          <cell r="E3944" t="str">
            <v>Cígl</v>
          </cell>
          <cell r="G3944" t="str">
            <v>Benzín</v>
          </cell>
          <cell r="H3944">
            <v>1854</v>
          </cell>
          <cell r="I3944" t="str">
            <v>Prodej B</v>
          </cell>
          <cell r="J3944" t="str">
            <v>920930/2542</v>
          </cell>
          <cell r="K3944">
            <v>24000</v>
          </cell>
          <cell r="L3944">
            <v>3600</v>
          </cell>
          <cell r="M3944" t="str">
            <v>Sokol</v>
          </cell>
          <cell r="N3944">
            <v>40441</v>
          </cell>
          <cell r="O3944" t="str">
            <v>3921-20092010-285</v>
          </cell>
          <cell r="P3944" t="str">
            <v>PL-6452-C-6</v>
          </cell>
          <cell r="Q3944" t="str">
            <v>Produkt 6</v>
          </cell>
          <cell r="R3944" t="str">
            <v>MAGNETON - PAL</v>
          </cell>
          <cell r="S3944" t="str">
            <v>Čechy</v>
          </cell>
          <cell r="T3944" t="str">
            <v>Praha</v>
          </cell>
          <cell r="U3944" t="str">
            <v>Písnice</v>
          </cell>
          <cell r="V3944">
            <v>994</v>
          </cell>
          <cell r="W3944">
            <v>356</v>
          </cell>
          <cell r="X3944">
            <v>683</v>
          </cell>
          <cell r="Y3944">
            <v>243148</v>
          </cell>
          <cell r="Z3944">
            <v>0</v>
          </cell>
          <cell r="AA3944">
            <v>0</v>
          </cell>
          <cell r="AB3944">
            <v>243148</v>
          </cell>
          <cell r="AC3944">
            <v>0.04</v>
          </cell>
          <cell r="AD3944">
            <v>9725.92</v>
          </cell>
        </row>
        <row r="3945">
          <cell r="A3945">
            <v>3922</v>
          </cell>
          <cell r="B3945" t="str">
            <v>ZA 013</v>
          </cell>
          <cell r="D3945" t="str">
            <v>Pavla</v>
          </cell>
          <cell r="E3945" t="str">
            <v>Pavlíčková</v>
          </cell>
          <cell r="F3945" t="str">
            <v>DiS.</v>
          </cell>
          <cell r="G3945" t="str">
            <v>Firemní výdaj</v>
          </cell>
          <cell r="H3945">
            <v>5841</v>
          </cell>
          <cell r="I3945" t="str">
            <v>Výroba</v>
          </cell>
          <cell r="J3945" t="str">
            <v>855420/5506</v>
          </cell>
          <cell r="K3945">
            <v>20100</v>
          </cell>
          <cell r="L3945">
            <v>2300</v>
          </cell>
          <cell r="M3945" t="str">
            <v>Mize</v>
          </cell>
          <cell r="N3945">
            <v>40443</v>
          </cell>
          <cell r="O3945" t="str">
            <v>3922-22092010-013</v>
          </cell>
          <cell r="P3945" t="str">
            <v>CZ-8729-C-5</v>
          </cell>
          <cell r="Q3945" t="str">
            <v>Produkt 5</v>
          </cell>
          <cell r="R3945" t="str">
            <v>LACHEMA a.s.</v>
          </cell>
          <cell r="S3945" t="str">
            <v>Čechy</v>
          </cell>
          <cell r="T3945" t="str">
            <v>Cheb</v>
          </cell>
          <cell r="U3945" t="str">
            <v>Cheb</v>
          </cell>
          <cell r="V3945">
            <v>497</v>
          </cell>
          <cell r="W3945">
            <v>288</v>
          </cell>
          <cell r="X3945">
            <v>501</v>
          </cell>
          <cell r="Y3945">
            <v>144288</v>
          </cell>
          <cell r="Z3945">
            <v>0.02</v>
          </cell>
          <cell r="AA3945">
            <v>2885.76</v>
          </cell>
          <cell r="AB3945">
            <v>141402.23999999999</v>
          </cell>
          <cell r="AC3945">
            <v>0.01</v>
          </cell>
          <cell r="AD3945">
            <v>1414.0223999999998</v>
          </cell>
        </row>
        <row r="3946">
          <cell r="A3946">
            <v>3923</v>
          </cell>
          <cell r="B3946" t="str">
            <v>ZA 285</v>
          </cell>
          <cell r="D3946" t="str">
            <v>Jiří</v>
          </cell>
          <cell r="E3946" t="str">
            <v>Cígl</v>
          </cell>
          <cell r="G3946" t="str">
            <v>Firemní výdaj</v>
          </cell>
          <cell r="H3946">
            <v>7939</v>
          </cell>
          <cell r="I3946" t="str">
            <v>Prodej B</v>
          </cell>
          <cell r="J3946" t="str">
            <v>920930/2542</v>
          </cell>
          <cell r="K3946">
            <v>24000</v>
          </cell>
          <cell r="L3946">
            <v>1000</v>
          </cell>
          <cell r="M3946" t="str">
            <v>Sokol</v>
          </cell>
          <cell r="N3946">
            <v>40444</v>
          </cell>
          <cell r="O3946" t="str">
            <v>3923-23092010-285</v>
          </cell>
          <cell r="P3946" t="str">
            <v>AU-1949-B-3</v>
          </cell>
          <cell r="Q3946" t="str">
            <v>Produkt 3</v>
          </cell>
          <cell r="R3946" t="str">
            <v>MAGNETON - PAL</v>
          </cell>
          <cell r="S3946" t="str">
            <v>Čechy</v>
          </cell>
          <cell r="T3946" t="str">
            <v>Praha</v>
          </cell>
          <cell r="U3946" t="str">
            <v>Písnice</v>
          </cell>
          <cell r="V3946">
            <v>994</v>
          </cell>
          <cell r="W3946">
            <v>359</v>
          </cell>
          <cell r="X3946">
            <v>71</v>
          </cell>
          <cell r="Y3946">
            <v>25489</v>
          </cell>
          <cell r="Z3946">
            <v>0.06</v>
          </cell>
          <cell r="AA3946">
            <v>1529.34</v>
          </cell>
          <cell r="AB3946">
            <v>23959.66</v>
          </cell>
          <cell r="AC3946">
            <v>0.02</v>
          </cell>
          <cell r="AD3946">
            <v>479.19319999999999</v>
          </cell>
        </row>
        <row r="3947">
          <cell r="A3947">
            <v>3924</v>
          </cell>
          <cell r="B3947" t="str">
            <v>ZA 013</v>
          </cell>
          <cell r="D3947" t="str">
            <v>Pavla</v>
          </cell>
          <cell r="E3947" t="str">
            <v>Pavlíčková</v>
          </cell>
          <cell r="F3947" t="str">
            <v>DiS.</v>
          </cell>
          <cell r="G3947" t="str">
            <v>Cestovné</v>
          </cell>
          <cell r="H3947">
            <v>2599</v>
          </cell>
          <cell r="I3947" t="str">
            <v>Výroba</v>
          </cell>
          <cell r="J3947" t="str">
            <v>855420/5506</v>
          </cell>
          <cell r="K3947">
            <v>20100</v>
          </cell>
          <cell r="L3947">
            <v>2300</v>
          </cell>
          <cell r="M3947" t="str">
            <v>Mize</v>
          </cell>
          <cell r="N3947">
            <v>40445</v>
          </cell>
          <cell r="O3947" t="str">
            <v>3924-24092010-013</v>
          </cell>
          <cell r="P3947" t="str">
            <v>CZ-4994-D-5</v>
          </cell>
          <cell r="Q3947" t="str">
            <v>Produkt 5</v>
          </cell>
          <cell r="R3947" t="str">
            <v>LACHEMA a.s.</v>
          </cell>
          <cell r="S3947" t="str">
            <v>Čechy</v>
          </cell>
          <cell r="T3947" t="str">
            <v>Cheb</v>
          </cell>
          <cell r="U3947" t="str">
            <v>Cheb</v>
          </cell>
          <cell r="V3947">
            <v>497</v>
          </cell>
          <cell r="W3947">
            <v>27</v>
          </cell>
          <cell r="X3947">
            <v>501</v>
          </cell>
          <cell r="Y3947">
            <v>13527</v>
          </cell>
          <cell r="Z3947">
            <v>0</v>
          </cell>
          <cell r="AA3947">
            <v>0</v>
          </cell>
          <cell r="AB3947">
            <v>13527</v>
          </cell>
          <cell r="AC3947">
            <v>0.04</v>
          </cell>
          <cell r="AD3947">
            <v>541.08000000000004</v>
          </cell>
        </row>
        <row r="3948">
          <cell r="A3948">
            <v>3925</v>
          </cell>
          <cell r="B3948" t="str">
            <v>ZA 013</v>
          </cell>
          <cell r="D3948" t="str">
            <v>Pavla</v>
          </cell>
          <cell r="E3948" t="str">
            <v>Pavlíčková</v>
          </cell>
          <cell r="F3948" t="str">
            <v>DiS.</v>
          </cell>
          <cell r="G3948" t="str">
            <v>Školení profesní</v>
          </cell>
          <cell r="H3948">
            <v>3968</v>
          </cell>
          <cell r="I3948" t="str">
            <v>Výroba</v>
          </cell>
          <cell r="J3948" t="str">
            <v>855420/5506</v>
          </cell>
          <cell r="K3948">
            <v>20100</v>
          </cell>
          <cell r="L3948">
            <v>2300</v>
          </cell>
          <cell r="M3948" t="str">
            <v>Sokol</v>
          </cell>
          <cell r="N3948">
            <v>40447</v>
          </cell>
          <cell r="O3948" t="str">
            <v>3925-26092010-013</v>
          </cell>
          <cell r="P3948" t="str">
            <v>CZ-3814-D-9</v>
          </cell>
          <cell r="Q3948" t="str">
            <v>Produkt 9</v>
          </cell>
          <cell r="R3948" t="str">
            <v>LACHEMA a.s.</v>
          </cell>
          <cell r="S3948" t="str">
            <v>Čechy</v>
          </cell>
          <cell r="T3948" t="str">
            <v>Cheb</v>
          </cell>
          <cell r="U3948" t="str">
            <v>Cheb</v>
          </cell>
          <cell r="V3948">
            <v>497</v>
          </cell>
          <cell r="W3948">
            <v>187</v>
          </cell>
          <cell r="X3948">
            <v>325</v>
          </cell>
          <cell r="Y3948">
            <v>60775</v>
          </cell>
          <cell r="Z3948">
            <v>0</v>
          </cell>
          <cell r="AA3948">
            <v>0</v>
          </cell>
          <cell r="AB3948">
            <v>60775</v>
          </cell>
          <cell r="AC3948">
            <v>0.04</v>
          </cell>
          <cell r="AD3948">
            <v>2431</v>
          </cell>
        </row>
        <row r="3949">
          <cell r="A3949">
            <v>3926</v>
          </cell>
          <cell r="B3949" t="str">
            <v>ZA 284</v>
          </cell>
          <cell r="D3949" t="str">
            <v>Adam</v>
          </cell>
          <cell r="E3949" t="str">
            <v>Čajánek</v>
          </cell>
          <cell r="G3949" t="str">
            <v>Cestovné</v>
          </cell>
          <cell r="H3949">
            <v>5849</v>
          </cell>
          <cell r="I3949" t="str">
            <v>Prodej B</v>
          </cell>
          <cell r="J3949" t="str">
            <v>690414/4698</v>
          </cell>
          <cell r="K3949">
            <v>14000</v>
          </cell>
          <cell r="L3949">
            <v>1600</v>
          </cell>
          <cell r="M3949" t="str">
            <v>Jakhel</v>
          </cell>
          <cell r="N3949">
            <v>40447</v>
          </cell>
          <cell r="O3949" t="str">
            <v>3926-26092010-284</v>
          </cell>
          <cell r="P3949" t="str">
            <v>CZ-6875-A-1</v>
          </cell>
          <cell r="Q3949" t="str">
            <v>Produkt 1</v>
          </cell>
          <cell r="R3949" t="str">
            <v>MAGNETON - PAL</v>
          </cell>
          <cell r="S3949" t="str">
            <v>Čechy</v>
          </cell>
          <cell r="T3949" t="str">
            <v>Praha</v>
          </cell>
          <cell r="U3949" t="str">
            <v>Písnice</v>
          </cell>
          <cell r="V3949">
            <v>994</v>
          </cell>
          <cell r="W3949">
            <v>282</v>
          </cell>
          <cell r="X3949">
            <v>104</v>
          </cell>
          <cell r="Y3949">
            <v>29328</v>
          </cell>
          <cell r="Z3949">
            <v>0.05</v>
          </cell>
          <cell r="AA3949">
            <v>1466.4</v>
          </cell>
          <cell r="AB3949">
            <v>27861.599999999999</v>
          </cell>
          <cell r="AC3949">
            <v>0.01</v>
          </cell>
          <cell r="AD3949">
            <v>278.61599999999999</v>
          </cell>
        </row>
        <row r="3950">
          <cell r="A3950">
            <v>3927</v>
          </cell>
          <cell r="B3950" t="str">
            <v>ZA 306</v>
          </cell>
          <cell r="D3950" t="str">
            <v>Aleš</v>
          </cell>
          <cell r="E3950" t="str">
            <v>Gottlieber  </v>
          </cell>
          <cell r="G3950" t="str">
            <v>Školení jazyky</v>
          </cell>
          <cell r="H3950">
            <v>4344</v>
          </cell>
          <cell r="I3950" t="str">
            <v>Prodej B</v>
          </cell>
          <cell r="J3950" t="str">
            <v>871020/1885</v>
          </cell>
          <cell r="K3950">
            <v>22500</v>
          </cell>
          <cell r="L3950">
            <v>1300</v>
          </cell>
          <cell r="M3950" t="str">
            <v>Sokol</v>
          </cell>
          <cell r="N3950">
            <v>40449</v>
          </cell>
          <cell r="O3950" t="str">
            <v>3927-28092010-306</v>
          </cell>
          <cell r="P3950" t="str">
            <v>CZ-3323-C-5</v>
          </cell>
          <cell r="Q3950" t="str">
            <v>Produkt 5</v>
          </cell>
          <cell r="R3950" t="str">
            <v>LACHEMA a.s.</v>
          </cell>
          <cell r="S3950" t="str">
            <v>Čechy</v>
          </cell>
          <cell r="T3950" t="str">
            <v>Cheb</v>
          </cell>
          <cell r="U3950" t="str">
            <v>Cheb</v>
          </cell>
          <cell r="V3950">
            <v>497</v>
          </cell>
          <cell r="W3950">
            <v>149</v>
          </cell>
          <cell r="X3950">
            <v>501</v>
          </cell>
          <cell r="Y3950">
            <v>74649</v>
          </cell>
          <cell r="Z3950">
            <v>0.02</v>
          </cell>
          <cell r="AA3950">
            <v>1492.98</v>
          </cell>
          <cell r="AB3950">
            <v>73156.02</v>
          </cell>
          <cell r="AC3950">
            <v>0.01</v>
          </cell>
          <cell r="AD3950">
            <v>731.56020000000001</v>
          </cell>
        </row>
        <row r="3951">
          <cell r="A3951">
            <v>3928</v>
          </cell>
          <cell r="B3951" t="str">
            <v>ZA 249</v>
          </cell>
          <cell r="D3951" t="str">
            <v>Martin</v>
          </cell>
          <cell r="E3951" t="str">
            <v>Hajzler</v>
          </cell>
          <cell r="G3951" t="str">
            <v>Firemní výdaj</v>
          </cell>
          <cell r="H3951">
            <v>5561</v>
          </cell>
          <cell r="I3951" t="str">
            <v>Prodej B</v>
          </cell>
          <cell r="J3951" t="str">
            <v>630505/4085</v>
          </cell>
          <cell r="K3951">
            <v>16500</v>
          </cell>
          <cell r="L3951">
            <v>1300</v>
          </cell>
          <cell r="M3951" t="str">
            <v>Mize</v>
          </cell>
          <cell r="N3951">
            <v>40450</v>
          </cell>
          <cell r="O3951" t="str">
            <v>3928-29092010-249</v>
          </cell>
          <cell r="P3951" t="str">
            <v>PL-5606-B-8</v>
          </cell>
          <cell r="Q3951" t="str">
            <v>Produkt 8</v>
          </cell>
          <cell r="R3951" t="str">
            <v>MAGNETON - PAL</v>
          </cell>
          <cell r="S3951" t="str">
            <v>Čechy</v>
          </cell>
          <cell r="T3951" t="str">
            <v>Praha</v>
          </cell>
          <cell r="U3951" t="str">
            <v>Písnice</v>
          </cell>
          <cell r="V3951">
            <v>994</v>
          </cell>
          <cell r="W3951">
            <v>425</v>
          </cell>
          <cell r="X3951">
            <v>55</v>
          </cell>
          <cell r="Y3951">
            <v>23375</v>
          </cell>
          <cell r="Z3951">
            <v>0.02</v>
          </cell>
          <cell r="AA3951">
            <v>467.5</v>
          </cell>
          <cell r="AB3951">
            <v>22907.5</v>
          </cell>
          <cell r="AC3951">
            <v>0.01</v>
          </cell>
          <cell r="AD3951">
            <v>229.07500000000002</v>
          </cell>
        </row>
        <row r="3952">
          <cell r="A3952">
            <v>3929</v>
          </cell>
          <cell r="B3952" t="str">
            <v>ZA 011</v>
          </cell>
          <cell r="C3952" t="str">
            <v>PHDr.</v>
          </cell>
          <cell r="D3952" t="str">
            <v>Lukáš</v>
          </cell>
          <cell r="E3952" t="str">
            <v>Jarolím</v>
          </cell>
          <cell r="G3952" t="str">
            <v>Školení jazyky</v>
          </cell>
          <cell r="H3952">
            <v>4604</v>
          </cell>
          <cell r="I3952" t="str">
            <v>Management</v>
          </cell>
          <cell r="J3952" t="str">
            <v>870306/0982</v>
          </cell>
          <cell r="K3952">
            <v>35000</v>
          </cell>
          <cell r="L3952">
            <v>3800</v>
          </cell>
          <cell r="M3952" t="str">
            <v>Mize</v>
          </cell>
          <cell r="N3952">
            <v>40451</v>
          </cell>
          <cell r="O3952" t="str">
            <v>3929-30092010-011</v>
          </cell>
          <cell r="P3952" t="str">
            <v>DE-3340-A-3</v>
          </cell>
          <cell r="Q3952" t="str">
            <v>Produkt 3</v>
          </cell>
          <cell r="R3952" t="str">
            <v>LÁNÍK TECHSERVIS</v>
          </cell>
          <cell r="S3952" t="str">
            <v>Morava</v>
          </cell>
          <cell r="T3952" t="str">
            <v>Jihlava</v>
          </cell>
          <cell r="U3952" t="str">
            <v>Brtnice</v>
          </cell>
          <cell r="V3952">
            <v>499</v>
          </cell>
          <cell r="W3952">
            <v>320</v>
          </cell>
          <cell r="X3952">
            <v>74</v>
          </cell>
          <cell r="Y3952">
            <v>23680</v>
          </cell>
          <cell r="Z3952">
            <v>7.0000000000000007E-2</v>
          </cell>
          <cell r="AA3952">
            <v>1657.6000000000001</v>
          </cell>
          <cell r="AB3952">
            <v>22022.400000000001</v>
          </cell>
          <cell r="AC3952">
            <v>0.02</v>
          </cell>
          <cell r="AD3952">
            <v>440.44800000000004</v>
          </cell>
        </row>
        <row r="3953">
          <cell r="A3953">
            <v>3930</v>
          </cell>
          <cell r="B3953" t="str">
            <v>ZA 015</v>
          </cell>
          <cell r="D3953" t="str">
            <v>Karel</v>
          </cell>
          <cell r="E3953" t="str">
            <v>Zatloukal</v>
          </cell>
          <cell r="F3953" t="str">
            <v>DiS.</v>
          </cell>
          <cell r="G3953" t="str">
            <v>Školení jazyky</v>
          </cell>
          <cell r="H3953">
            <v>6295</v>
          </cell>
          <cell r="I3953" t="str">
            <v>IT</v>
          </cell>
          <cell r="J3953" t="str">
            <v>860910/5725</v>
          </cell>
          <cell r="K3953">
            <v>19000</v>
          </cell>
          <cell r="L3953">
            <v>1000</v>
          </cell>
          <cell r="M3953" t="str">
            <v>Sokol</v>
          </cell>
          <cell r="N3953">
            <v>40453</v>
          </cell>
          <cell r="O3953" t="str">
            <v>3930-02102010-015</v>
          </cell>
          <cell r="P3953" t="str">
            <v>CZ-7653-D-0</v>
          </cell>
          <cell r="Q3953" t="str">
            <v>Produkt 10</v>
          </cell>
          <cell r="R3953" t="str">
            <v>LÁNÍK TECHSERVIS</v>
          </cell>
          <cell r="S3953" t="str">
            <v>Morava</v>
          </cell>
          <cell r="T3953" t="str">
            <v>Jihlava</v>
          </cell>
          <cell r="U3953" t="str">
            <v>Brtnice</v>
          </cell>
          <cell r="V3953">
            <v>499</v>
          </cell>
          <cell r="W3953">
            <v>131</v>
          </cell>
          <cell r="X3953">
            <v>125</v>
          </cell>
          <cell r="Y3953">
            <v>16375</v>
          </cell>
          <cell r="Z3953">
            <v>0.03</v>
          </cell>
          <cell r="AA3953">
            <v>491.25</v>
          </cell>
          <cell r="AB3953">
            <v>15883.75</v>
          </cell>
          <cell r="AC3953">
            <v>0.01</v>
          </cell>
          <cell r="AD3953">
            <v>158.83750000000001</v>
          </cell>
        </row>
        <row r="3954">
          <cell r="A3954">
            <v>3931</v>
          </cell>
          <cell r="B3954" t="str">
            <v>ZA 290</v>
          </cell>
          <cell r="D3954" t="str">
            <v>Martin</v>
          </cell>
          <cell r="E3954" t="str">
            <v>Čech</v>
          </cell>
          <cell r="G3954" t="str">
            <v>Školení profesní</v>
          </cell>
          <cell r="H3954">
            <v>4460</v>
          </cell>
          <cell r="I3954" t="str">
            <v>Prodej B</v>
          </cell>
          <cell r="J3954" t="str">
            <v>481020/221</v>
          </cell>
          <cell r="K3954">
            <v>19000</v>
          </cell>
          <cell r="L3954">
            <v>300</v>
          </cell>
          <cell r="M3954" t="str">
            <v>Mize</v>
          </cell>
          <cell r="N3954">
            <v>40453</v>
          </cell>
          <cell r="O3954" t="str">
            <v>3931-02102010-290</v>
          </cell>
          <cell r="P3954" t="str">
            <v>DE-2820-A-9</v>
          </cell>
          <cell r="Q3954" t="str">
            <v>Produkt 9</v>
          </cell>
          <cell r="R3954" t="str">
            <v>MAGISTRÁT MĚSTA BRNA</v>
          </cell>
          <cell r="S3954" t="str">
            <v>Morava</v>
          </cell>
          <cell r="T3954" t="str">
            <v>Brno</v>
          </cell>
          <cell r="U3954" t="str">
            <v>Brno</v>
          </cell>
          <cell r="V3954">
            <v>414</v>
          </cell>
          <cell r="W3954">
            <v>403</v>
          </cell>
          <cell r="X3954">
            <v>325</v>
          </cell>
          <cell r="Y3954">
            <v>130975</v>
          </cell>
          <cell r="Z3954">
            <v>0.02</v>
          </cell>
          <cell r="AA3954">
            <v>2619.5</v>
          </cell>
          <cell r="AB3954">
            <v>128355.5</v>
          </cell>
          <cell r="AC3954">
            <v>0.01</v>
          </cell>
          <cell r="AD3954">
            <v>1283.5550000000001</v>
          </cell>
        </row>
        <row r="3955">
          <cell r="A3955">
            <v>3932</v>
          </cell>
          <cell r="B3955" t="str">
            <v>ZA 015</v>
          </cell>
          <cell r="D3955" t="str">
            <v>Karel</v>
          </cell>
          <cell r="E3955" t="str">
            <v>Zatloukal</v>
          </cell>
          <cell r="F3955" t="str">
            <v>DiS.</v>
          </cell>
          <cell r="G3955" t="str">
            <v>Telefon</v>
          </cell>
          <cell r="H3955">
            <v>446</v>
          </cell>
          <cell r="I3955" t="str">
            <v>IT</v>
          </cell>
          <cell r="J3955" t="str">
            <v>860910/5725</v>
          </cell>
          <cell r="K3955">
            <v>19000</v>
          </cell>
          <cell r="L3955">
            <v>1000</v>
          </cell>
          <cell r="M3955" t="str">
            <v>Mize</v>
          </cell>
          <cell r="N3955">
            <v>40455</v>
          </cell>
          <cell r="O3955" t="str">
            <v>3932-04102010-015</v>
          </cell>
          <cell r="P3955" t="str">
            <v>AU-3318-D-0</v>
          </cell>
          <cell r="Q3955" t="str">
            <v>Produkt 10</v>
          </cell>
          <cell r="R3955" t="str">
            <v>LÁNÍK TECHSERVIS</v>
          </cell>
          <cell r="S3955" t="str">
            <v>Morava</v>
          </cell>
          <cell r="T3955" t="str">
            <v>Jihlava</v>
          </cell>
          <cell r="U3955" t="str">
            <v>Brtnice</v>
          </cell>
          <cell r="V3955">
            <v>499</v>
          </cell>
          <cell r="W3955">
            <v>219</v>
          </cell>
          <cell r="X3955">
            <v>121</v>
          </cell>
          <cell r="Y3955">
            <v>26499</v>
          </cell>
          <cell r="Z3955">
            <v>0.02</v>
          </cell>
          <cell r="AA3955">
            <v>529.98</v>
          </cell>
          <cell r="AB3955">
            <v>25969.02</v>
          </cell>
          <cell r="AC3955">
            <v>0.01</v>
          </cell>
          <cell r="AD3955">
            <v>259.6902</v>
          </cell>
        </row>
        <row r="3956">
          <cell r="A3956">
            <v>3933</v>
          </cell>
          <cell r="B3956" t="str">
            <v>ZA 290</v>
          </cell>
          <cell r="D3956" t="str">
            <v>Martin</v>
          </cell>
          <cell r="E3956" t="str">
            <v>Čech</v>
          </cell>
          <cell r="G3956" t="str">
            <v>Školení jazyky</v>
          </cell>
          <cell r="H3956">
            <v>4107</v>
          </cell>
          <cell r="I3956" t="str">
            <v>Prodej B</v>
          </cell>
          <cell r="J3956" t="str">
            <v>481020/221</v>
          </cell>
          <cell r="K3956">
            <v>19000</v>
          </cell>
          <cell r="L3956">
            <v>300</v>
          </cell>
          <cell r="M3956" t="str">
            <v>Mize</v>
          </cell>
          <cell r="N3956">
            <v>40456</v>
          </cell>
          <cell r="O3956" t="str">
            <v>3933-05102010-290</v>
          </cell>
          <cell r="P3956" t="str">
            <v>PL-4963-B-7</v>
          </cell>
          <cell r="Q3956" t="str">
            <v>Produkt 7</v>
          </cell>
          <cell r="R3956" t="str">
            <v>MAGISTRÁT MĚSTA BRNA</v>
          </cell>
          <cell r="S3956" t="str">
            <v>Morava</v>
          </cell>
          <cell r="T3956" t="str">
            <v>Brno</v>
          </cell>
          <cell r="U3956" t="str">
            <v>Brno</v>
          </cell>
          <cell r="V3956">
            <v>414</v>
          </cell>
          <cell r="W3956">
            <v>477</v>
          </cell>
          <cell r="X3956">
            <v>1200</v>
          </cell>
          <cell r="Y3956">
            <v>572400</v>
          </cell>
          <cell r="Z3956">
            <v>0.05</v>
          </cell>
          <cell r="AA3956">
            <v>28620</v>
          </cell>
          <cell r="AB3956">
            <v>543780</v>
          </cell>
          <cell r="AC3956">
            <v>0.01</v>
          </cell>
          <cell r="AD3956">
            <v>5437.8</v>
          </cell>
        </row>
        <row r="3957">
          <cell r="A3957">
            <v>3934</v>
          </cell>
          <cell r="B3957" t="str">
            <v>ZA 015</v>
          </cell>
          <cell r="D3957" t="str">
            <v>Karel</v>
          </cell>
          <cell r="E3957" t="str">
            <v>Zatloukal</v>
          </cell>
          <cell r="F3957" t="str">
            <v>DiS.</v>
          </cell>
          <cell r="G3957" t="str">
            <v>Benzín</v>
          </cell>
          <cell r="H3957">
            <v>5631</v>
          </cell>
          <cell r="I3957" t="str">
            <v>IT</v>
          </cell>
          <cell r="J3957" t="str">
            <v>860910/5725</v>
          </cell>
          <cell r="K3957">
            <v>19000</v>
          </cell>
          <cell r="L3957">
            <v>1000</v>
          </cell>
          <cell r="M3957" t="str">
            <v>Jakhel</v>
          </cell>
          <cell r="N3957">
            <v>40457</v>
          </cell>
          <cell r="O3957" t="str">
            <v>3934-06102010-015</v>
          </cell>
          <cell r="P3957" t="str">
            <v>CZ-1769-C-2</v>
          </cell>
          <cell r="Q3957" t="str">
            <v>Produkt 2</v>
          </cell>
          <cell r="R3957" t="str">
            <v>LÁNÍK TECHSERVIS</v>
          </cell>
          <cell r="S3957" t="str">
            <v>Morava</v>
          </cell>
          <cell r="T3957" t="str">
            <v>Jihlava</v>
          </cell>
          <cell r="U3957" t="str">
            <v>Brtnice</v>
          </cell>
          <cell r="V3957">
            <v>499</v>
          </cell>
          <cell r="W3957">
            <v>9</v>
          </cell>
          <cell r="X3957">
            <v>158</v>
          </cell>
          <cell r="Y3957">
            <v>1422</v>
          </cell>
          <cell r="Z3957">
            <v>0</v>
          </cell>
          <cell r="AA3957">
            <v>0</v>
          </cell>
          <cell r="AB3957">
            <v>1422</v>
          </cell>
          <cell r="AC3957">
            <v>0.04</v>
          </cell>
          <cell r="AD3957">
            <v>56.88</v>
          </cell>
        </row>
        <row r="3958">
          <cell r="A3958">
            <v>3935</v>
          </cell>
          <cell r="B3958" t="str">
            <v>ZA 015</v>
          </cell>
          <cell r="D3958" t="str">
            <v>Karel</v>
          </cell>
          <cell r="E3958" t="str">
            <v>Zatloukal</v>
          </cell>
          <cell r="F3958" t="str">
            <v>DiS.</v>
          </cell>
          <cell r="G3958" t="str">
            <v>Firemní výdaj</v>
          </cell>
          <cell r="H3958">
            <v>3024</v>
          </cell>
          <cell r="I3958" t="str">
            <v>IT</v>
          </cell>
          <cell r="J3958" t="str">
            <v>860910/5725</v>
          </cell>
          <cell r="K3958">
            <v>19000</v>
          </cell>
          <cell r="L3958">
            <v>1000</v>
          </cell>
          <cell r="M3958" t="str">
            <v>Jakhel</v>
          </cell>
          <cell r="N3958">
            <v>40459</v>
          </cell>
          <cell r="O3958" t="str">
            <v>3935-08102010-015</v>
          </cell>
          <cell r="P3958" t="str">
            <v>CZ-5400-A-3</v>
          </cell>
          <cell r="Q3958" t="str">
            <v>Produkt 3</v>
          </cell>
          <cell r="R3958" t="str">
            <v>LÁNÍK TECHSERVIS</v>
          </cell>
          <cell r="S3958" t="str">
            <v>Morava</v>
          </cell>
          <cell r="T3958" t="str">
            <v>Jihlava</v>
          </cell>
          <cell r="U3958" t="str">
            <v>Brtnice</v>
          </cell>
          <cell r="V3958">
            <v>499</v>
          </cell>
          <cell r="W3958">
            <v>65</v>
          </cell>
          <cell r="X3958">
            <v>63</v>
          </cell>
          <cell r="Y3958">
            <v>4095</v>
          </cell>
          <cell r="Z3958">
            <v>0</v>
          </cell>
          <cell r="AA3958">
            <v>0</v>
          </cell>
          <cell r="AB3958">
            <v>4095</v>
          </cell>
          <cell r="AC3958">
            <v>0.04</v>
          </cell>
          <cell r="AD3958">
            <v>163.80000000000001</v>
          </cell>
        </row>
        <row r="3959">
          <cell r="A3959">
            <v>3936</v>
          </cell>
          <cell r="B3959" t="str">
            <v>ZA 290</v>
          </cell>
          <cell r="D3959" t="str">
            <v>Martin</v>
          </cell>
          <cell r="E3959" t="str">
            <v>Čech</v>
          </cell>
          <cell r="G3959" t="str">
            <v>Telefon</v>
          </cell>
          <cell r="H3959">
            <v>2346</v>
          </cell>
          <cell r="I3959" t="str">
            <v>Prodej B</v>
          </cell>
          <cell r="J3959" t="str">
            <v>481020/221</v>
          </cell>
          <cell r="K3959">
            <v>19000</v>
          </cell>
          <cell r="L3959">
            <v>3300</v>
          </cell>
          <cell r="M3959" t="str">
            <v>Sokol</v>
          </cell>
          <cell r="N3959">
            <v>40459</v>
          </cell>
          <cell r="O3959" t="str">
            <v>3936-08102010-290</v>
          </cell>
          <cell r="P3959" t="str">
            <v>DE-4265-D-7</v>
          </cell>
          <cell r="Q3959" t="str">
            <v>Produkt 7</v>
          </cell>
          <cell r="R3959" t="str">
            <v>MAGISTRÁT MĚSTA BRNA</v>
          </cell>
          <cell r="S3959" t="str">
            <v>Morava</v>
          </cell>
          <cell r="T3959" t="str">
            <v>Brno</v>
          </cell>
          <cell r="U3959" t="str">
            <v>Brno</v>
          </cell>
          <cell r="V3959">
            <v>414</v>
          </cell>
          <cell r="W3959">
            <v>351</v>
          </cell>
          <cell r="X3959">
            <v>1200</v>
          </cell>
          <cell r="Y3959">
            <v>421200</v>
          </cell>
          <cell r="Z3959">
            <v>0.09</v>
          </cell>
          <cell r="AA3959">
            <v>37908</v>
          </cell>
          <cell r="AB3959">
            <v>383292</v>
          </cell>
          <cell r="AC3959">
            <v>0.02</v>
          </cell>
          <cell r="AD3959">
            <v>7665.84</v>
          </cell>
        </row>
        <row r="3960">
          <cell r="A3960">
            <v>3937</v>
          </cell>
          <cell r="B3960" t="str">
            <v>ZA 063</v>
          </cell>
          <cell r="D3960" t="str">
            <v>Filip</v>
          </cell>
          <cell r="E3960" t="str">
            <v>Bahenský</v>
          </cell>
          <cell r="G3960" t="str">
            <v>Benzín</v>
          </cell>
          <cell r="H3960">
            <v>4043</v>
          </cell>
          <cell r="I3960" t="str">
            <v>Výroba</v>
          </cell>
          <cell r="J3960" t="str">
            <v>470404/319</v>
          </cell>
          <cell r="K3960">
            <v>18500</v>
          </cell>
          <cell r="L3960">
            <v>1600</v>
          </cell>
          <cell r="M3960" t="str">
            <v>Jakhel</v>
          </cell>
          <cell r="N3960">
            <v>40461</v>
          </cell>
          <cell r="O3960" t="str">
            <v>3937-10102010-063</v>
          </cell>
          <cell r="P3960" t="str">
            <v>CZ-1373-B-8</v>
          </cell>
          <cell r="Q3960" t="str">
            <v>Produkt 8</v>
          </cell>
          <cell r="R3960" t="str">
            <v>LÁRENSKÁ a.s.</v>
          </cell>
          <cell r="S3960" t="str">
            <v>Slezsko</v>
          </cell>
          <cell r="T3960" t="str">
            <v>Orlová</v>
          </cell>
          <cell r="U3960" t="str">
            <v>Orlová</v>
          </cell>
          <cell r="V3960">
            <v>255</v>
          </cell>
          <cell r="W3960">
            <v>22</v>
          </cell>
          <cell r="X3960">
            <v>55</v>
          </cell>
          <cell r="Y3960">
            <v>1210</v>
          </cell>
          <cell r="Z3960">
            <v>0</v>
          </cell>
          <cell r="AA3960">
            <v>0</v>
          </cell>
          <cell r="AB3960">
            <v>1210</v>
          </cell>
          <cell r="AC3960">
            <v>0.04</v>
          </cell>
          <cell r="AD3960">
            <v>48.4</v>
          </cell>
        </row>
        <row r="3961">
          <cell r="A3961">
            <v>3938</v>
          </cell>
          <cell r="B3961" t="str">
            <v>ZA 289</v>
          </cell>
          <cell r="D3961" t="str">
            <v>Pavel</v>
          </cell>
          <cell r="E3961" t="str">
            <v>Cvejn</v>
          </cell>
          <cell r="G3961" t="str">
            <v>Benzín</v>
          </cell>
          <cell r="H3961">
            <v>6147</v>
          </cell>
          <cell r="I3961" t="str">
            <v>Prodej B</v>
          </cell>
          <cell r="J3961" t="str">
            <v>840313/2738</v>
          </cell>
          <cell r="K3961">
            <v>20000</v>
          </cell>
          <cell r="L3961">
            <v>0</v>
          </cell>
          <cell r="M3961" t="str">
            <v>Kraus</v>
          </cell>
          <cell r="N3961">
            <v>40462</v>
          </cell>
          <cell r="O3961" t="str">
            <v>3938-11102010-289</v>
          </cell>
          <cell r="P3961" t="str">
            <v>DE-9502-C-5</v>
          </cell>
          <cell r="Q3961" t="str">
            <v>Produkt 5</v>
          </cell>
          <cell r="R3961" t="str">
            <v>MAGISTRÁT MĚSTA BRNA</v>
          </cell>
          <cell r="S3961" t="str">
            <v>Morava</v>
          </cell>
          <cell r="T3961" t="str">
            <v>Brno</v>
          </cell>
          <cell r="U3961" t="str">
            <v>Brno</v>
          </cell>
          <cell r="V3961">
            <v>414</v>
          </cell>
          <cell r="W3961">
            <v>324</v>
          </cell>
          <cell r="X3961">
            <v>500</v>
          </cell>
          <cell r="Y3961">
            <v>162000</v>
          </cell>
          <cell r="Z3961">
            <v>0.1</v>
          </cell>
          <cell r="AA3961">
            <v>16200</v>
          </cell>
          <cell r="AB3961">
            <v>145800</v>
          </cell>
          <cell r="AC3961">
            <v>0.03</v>
          </cell>
          <cell r="AD3961">
            <v>4374</v>
          </cell>
        </row>
        <row r="3962">
          <cell r="A3962">
            <v>3939</v>
          </cell>
          <cell r="B3962" t="str">
            <v>ZA 328</v>
          </cell>
          <cell r="D3962" t="str">
            <v>Antonín</v>
          </cell>
          <cell r="E3962" t="str">
            <v>Zapletal</v>
          </cell>
          <cell r="G3962" t="str">
            <v>Benzín</v>
          </cell>
          <cell r="H3962">
            <v>2863</v>
          </cell>
          <cell r="I3962" t="str">
            <v>Prodej B</v>
          </cell>
          <cell r="J3962" t="str">
            <v>680828/2250</v>
          </cell>
          <cell r="K3962">
            <v>15000</v>
          </cell>
          <cell r="L3962">
            <v>1300</v>
          </cell>
          <cell r="M3962" t="str">
            <v>Kraus</v>
          </cell>
          <cell r="N3962">
            <v>40463</v>
          </cell>
          <cell r="O3962" t="str">
            <v>3939-12102010-328</v>
          </cell>
          <cell r="P3962" t="str">
            <v>CZ-1553-A-5</v>
          </cell>
          <cell r="Q3962" t="str">
            <v>Produkt 5</v>
          </cell>
          <cell r="R3962" t="str">
            <v>LÁRENSKÁ a.s.</v>
          </cell>
          <cell r="S3962" t="str">
            <v>Slezsko</v>
          </cell>
          <cell r="T3962" t="str">
            <v>Orlová</v>
          </cell>
          <cell r="U3962" t="str">
            <v>Orlová</v>
          </cell>
          <cell r="V3962">
            <v>255</v>
          </cell>
          <cell r="W3962">
            <v>144</v>
          </cell>
          <cell r="X3962">
            <v>501</v>
          </cell>
          <cell r="Y3962">
            <v>72144</v>
          </cell>
          <cell r="Z3962">
            <v>0.02</v>
          </cell>
          <cell r="AA3962">
            <v>1442.88</v>
          </cell>
          <cell r="AB3962">
            <v>70701.119999999995</v>
          </cell>
          <cell r="AC3962">
            <v>0.01</v>
          </cell>
          <cell r="AD3962">
            <v>707.01119999999992</v>
          </cell>
        </row>
        <row r="3963">
          <cell r="A3963">
            <v>3940</v>
          </cell>
          <cell r="B3963" t="str">
            <v>ZA 238</v>
          </cell>
          <cell r="C3963" t="str">
            <v>Mgr.</v>
          </cell>
          <cell r="D3963" t="str">
            <v>Petr</v>
          </cell>
          <cell r="E3963" t="str">
            <v>Asisi</v>
          </cell>
          <cell r="G3963" t="str">
            <v>Benzín</v>
          </cell>
          <cell r="H3963">
            <v>3284</v>
          </cell>
          <cell r="I3963" t="str">
            <v>Prodej B</v>
          </cell>
          <cell r="J3963" t="str">
            <v>480101/138</v>
          </cell>
          <cell r="K3963">
            <v>24500</v>
          </cell>
          <cell r="L3963">
            <v>1300</v>
          </cell>
          <cell r="M3963" t="str">
            <v>Jakhel</v>
          </cell>
          <cell r="N3963">
            <v>40465</v>
          </cell>
          <cell r="O3963" t="str">
            <v>3940-14102010-238</v>
          </cell>
          <cell r="P3963" t="str">
            <v>CZ-4861-A-2</v>
          </cell>
          <cell r="Q3963" t="str">
            <v>Produkt 2</v>
          </cell>
          <cell r="R3963" t="str">
            <v>MAGISTRÁT HL. M. PRAHY</v>
          </cell>
          <cell r="S3963" t="str">
            <v>Čechy</v>
          </cell>
          <cell r="T3963" t="str">
            <v>Opočno</v>
          </cell>
          <cell r="U3963" t="str">
            <v>Opočno</v>
          </cell>
          <cell r="V3963">
            <v>334</v>
          </cell>
          <cell r="W3963">
            <v>153</v>
          </cell>
          <cell r="X3963">
            <v>152</v>
          </cell>
          <cell r="Y3963">
            <v>23256</v>
          </cell>
          <cell r="Z3963">
            <v>0</v>
          </cell>
          <cell r="AA3963">
            <v>0</v>
          </cell>
          <cell r="AB3963">
            <v>23256</v>
          </cell>
          <cell r="AC3963">
            <v>0.04</v>
          </cell>
          <cell r="AD3963">
            <v>930.24</v>
          </cell>
        </row>
        <row r="3964">
          <cell r="A3964">
            <v>3941</v>
          </cell>
          <cell r="B3964" t="str">
            <v>ZA 329</v>
          </cell>
          <cell r="C3964" t="str">
            <v>PHDr.</v>
          </cell>
          <cell r="D3964" t="str">
            <v>Adam</v>
          </cell>
          <cell r="E3964" t="str">
            <v>Škaredý</v>
          </cell>
          <cell r="G3964" t="str">
            <v>Školení profesní</v>
          </cell>
          <cell r="H3964">
            <v>6185</v>
          </cell>
          <cell r="I3964" t="str">
            <v>Prodej B</v>
          </cell>
          <cell r="J3964" t="str">
            <v>550414/4162</v>
          </cell>
          <cell r="K3964">
            <v>21500</v>
          </cell>
          <cell r="L3964">
            <v>1600</v>
          </cell>
          <cell r="M3964" t="str">
            <v>Mize</v>
          </cell>
          <cell r="N3964">
            <v>40465</v>
          </cell>
          <cell r="O3964" t="str">
            <v>3941-14102010-329</v>
          </cell>
          <cell r="P3964" t="str">
            <v>PL-7338-B-6</v>
          </cell>
          <cell r="Q3964" t="str">
            <v>Produkt 6</v>
          </cell>
          <cell r="R3964" t="str">
            <v>LÁRENSKÁ a.s.</v>
          </cell>
          <cell r="S3964" t="str">
            <v>Slezsko</v>
          </cell>
          <cell r="T3964" t="str">
            <v>Orlová</v>
          </cell>
          <cell r="U3964" t="str">
            <v>Orlová</v>
          </cell>
          <cell r="V3964">
            <v>255</v>
          </cell>
          <cell r="W3964">
            <v>83</v>
          </cell>
          <cell r="X3964">
            <v>681</v>
          </cell>
          <cell r="Y3964">
            <v>56523</v>
          </cell>
          <cell r="Z3964">
            <v>0</v>
          </cell>
          <cell r="AA3964">
            <v>0</v>
          </cell>
          <cell r="AB3964">
            <v>56523</v>
          </cell>
          <cell r="AC3964">
            <v>0.04</v>
          </cell>
          <cell r="AD3964">
            <v>2260.92</v>
          </cell>
        </row>
        <row r="3965">
          <cell r="A3965">
            <v>3942</v>
          </cell>
          <cell r="B3965" t="str">
            <v>ZA 329</v>
          </cell>
          <cell r="C3965" t="str">
            <v>PHDr.</v>
          </cell>
          <cell r="D3965" t="str">
            <v>Adam</v>
          </cell>
          <cell r="E3965" t="str">
            <v>Škaredý</v>
          </cell>
          <cell r="G3965" t="str">
            <v>Školení jazyky</v>
          </cell>
          <cell r="H3965">
            <v>366</v>
          </cell>
          <cell r="I3965" t="str">
            <v>Prodej B</v>
          </cell>
          <cell r="J3965" t="str">
            <v>550414/4162</v>
          </cell>
          <cell r="K3965">
            <v>21500</v>
          </cell>
          <cell r="L3965">
            <v>1600</v>
          </cell>
          <cell r="M3965" t="str">
            <v>Jakhel</v>
          </cell>
          <cell r="N3965">
            <v>40467</v>
          </cell>
          <cell r="O3965" t="str">
            <v>3942-16102010-329</v>
          </cell>
          <cell r="P3965" t="str">
            <v>DE-8266-C-7</v>
          </cell>
          <cell r="Q3965" t="str">
            <v>Produkt 7</v>
          </cell>
          <cell r="R3965" t="str">
            <v>LÁRENSKÁ a.s.</v>
          </cell>
          <cell r="S3965" t="str">
            <v>Slezsko</v>
          </cell>
          <cell r="T3965" t="str">
            <v>Orlová</v>
          </cell>
          <cell r="U3965" t="str">
            <v>Orlová</v>
          </cell>
          <cell r="V3965">
            <v>255</v>
          </cell>
          <cell r="W3965">
            <v>285</v>
          </cell>
          <cell r="X3965">
            <v>1200</v>
          </cell>
          <cell r="Y3965">
            <v>342000</v>
          </cell>
          <cell r="Z3965">
            <v>0.05</v>
          </cell>
          <cell r="AA3965">
            <v>17100</v>
          </cell>
          <cell r="AB3965">
            <v>324900</v>
          </cell>
          <cell r="AC3965">
            <v>0.01</v>
          </cell>
          <cell r="AD3965">
            <v>3249</v>
          </cell>
        </row>
        <row r="3966">
          <cell r="A3966">
            <v>3943</v>
          </cell>
          <cell r="B3966" t="str">
            <v>ZA 009</v>
          </cell>
          <cell r="D3966" t="str">
            <v>Radek</v>
          </cell>
          <cell r="E3966" t="str">
            <v>Regl</v>
          </cell>
          <cell r="G3966" t="str">
            <v>Firemní výdaj</v>
          </cell>
          <cell r="H3966">
            <v>6582</v>
          </cell>
          <cell r="I3966" t="str">
            <v>Výroba</v>
          </cell>
          <cell r="J3966" t="str">
            <v>880816/5982</v>
          </cell>
          <cell r="K3966">
            <v>15000</v>
          </cell>
          <cell r="L3966">
            <v>2800</v>
          </cell>
          <cell r="M3966" t="str">
            <v>Jakhel</v>
          </cell>
          <cell r="N3966">
            <v>40468</v>
          </cell>
          <cell r="O3966" t="str">
            <v>3943-17102010-009</v>
          </cell>
          <cell r="P3966" t="str">
            <v>AU-4318-A-7</v>
          </cell>
          <cell r="Q3966" t="str">
            <v>Produkt 7</v>
          </cell>
          <cell r="R3966" t="str">
            <v>LUTOS  LUBENEC</v>
          </cell>
          <cell r="S3966" t="str">
            <v>Čechy</v>
          </cell>
          <cell r="T3966" t="str">
            <v>Praha</v>
          </cell>
          <cell r="U3966" t="str">
            <v xml:space="preserve">Praha </v>
          </cell>
          <cell r="V3966">
            <v>1012</v>
          </cell>
          <cell r="W3966">
            <v>40</v>
          </cell>
          <cell r="X3966">
            <v>1200</v>
          </cell>
          <cell r="Y3966">
            <v>48000</v>
          </cell>
          <cell r="Z3966">
            <v>0</v>
          </cell>
          <cell r="AA3966">
            <v>0</v>
          </cell>
          <cell r="AB3966">
            <v>48000</v>
          </cell>
          <cell r="AC3966">
            <v>0.04</v>
          </cell>
          <cell r="AD3966">
            <v>1920</v>
          </cell>
        </row>
        <row r="3967">
          <cell r="A3967">
            <v>3944</v>
          </cell>
          <cell r="B3967" t="str">
            <v>ZA 329</v>
          </cell>
          <cell r="C3967" t="str">
            <v>PHDr.</v>
          </cell>
          <cell r="D3967" t="str">
            <v>Adam</v>
          </cell>
          <cell r="E3967" t="str">
            <v>Škaredý</v>
          </cell>
          <cell r="G3967" t="str">
            <v>Cestovné</v>
          </cell>
          <cell r="H3967">
            <v>2663</v>
          </cell>
          <cell r="I3967" t="str">
            <v>Prodej B</v>
          </cell>
          <cell r="J3967" t="str">
            <v>550414/4162</v>
          </cell>
          <cell r="K3967">
            <v>21500</v>
          </cell>
          <cell r="L3967">
            <v>1600</v>
          </cell>
          <cell r="M3967" t="str">
            <v>Jakhel</v>
          </cell>
          <cell r="N3967">
            <v>40469</v>
          </cell>
          <cell r="O3967" t="str">
            <v>3944-18102010-329</v>
          </cell>
          <cell r="P3967" t="str">
            <v>CZ-6785-A-9</v>
          </cell>
          <cell r="Q3967" t="str">
            <v>Produkt 9</v>
          </cell>
          <cell r="R3967" t="str">
            <v>LÁRENSKÁ a.s.</v>
          </cell>
          <cell r="S3967" t="str">
            <v>Slezsko</v>
          </cell>
          <cell r="T3967" t="str">
            <v>Orlová</v>
          </cell>
          <cell r="U3967" t="str">
            <v>Orlová</v>
          </cell>
          <cell r="V3967">
            <v>255</v>
          </cell>
          <cell r="W3967">
            <v>271</v>
          </cell>
          <cell r="X3967">
            <v>328</v>
          </cell>
          <cell r="Y3967">
            <v>88888</v>
          </cell>
          <cell r="Z3967">
            <v>0.02</v>
          </cell>
          <cell r="AA3967">
            <v>1777.76</v>
          </cell>
          <cell r="AB3967">
            <v>87110.24</v>
          </cell>
          <cell r="AC3967">
            <v>0.01</v>
          </cell>
          <cell r="AD3967">
            <v>871.1024000000001</v>
          </cell>
        </row>
        <row r="3968">
          <cell r="A3968">
            <v>3945</v>
          </cell>
          <cell r="B3968" t="str">
            <v>ZA 013</v>
          </cell>
          <cell r="D3968" t="str">
            <v>Pavla</v>
          </cell>
          <cell r="E3968" t="str">
            <v>Pavlíčková</v>
          </cell>
          <cell r="F3968" t="str">
            <v>DiS.</v>
          </cell>
          <cell r="G3968" t="str">
            <v>Školení jazyky</v>
          </cell>
          <cell r="H3968">
            <v>5968</v>
          </cell>
          <cell r="I3968" t="str">
            <v>Výroba</v>
          </cell>
          <cell r="J3968" t="str">
            <v>855420/5506</v>
          </cell>
          <cell r="K3968">
            <v>20100</v>
          </cell>
          <cell r="L3968">
            <v>2300</v>
          </cell>
          <cell r="M3968" t="str">
            <v>Mize</v>
          </cell>
          <cell r="N3968">
            <v>40471</v>
          </cell>
          <cell r="O3968" t="str">
            <v>3945-20102010-013</v>
          </cell>
          <cell r="P3968" t="str">
            <v>DE-1655-B-5</v>
          </cell>
          <cell r="Q3968" t="str">
            <v>Produkt 5</v>
          </cell>
          <cell r="R3968" t="str">
            <v>LARGO OIL s.r.o.</v>
          </cell>
          <cell r="S3968" t="str">
            <v>Čechy</v>
          </cell>
          <cell r="T3968" t="str">
            <v>Cheb</v>
          </cell>
          <cell r="U3968" t="str">
            <v>Cheb</v>
          </cell>
          <cell r="V3968">
            <v>298</v>
          </cell>
          <cell r="W3968">
            <v>476</v>
          </cell>
          <cell r="X3968">
            <v>501</v>
          </cell>
          <cell r="Y3968">
            <v>238476</v>
          </cell>
          <cell r="Z3968">
            <v>0.02</v>
          </cell>
          <cell r="AA3968">
            <v>4769.5200000000004</v>
          </cell>
          <cell r="AB3968">
            <v>233706.48</v>
          </cell>
          <cell r="AC3968">
            <v>0.01</v>
          </cell>
          <cell r="AD3968">
            <v>2337.0648000000001</v>
          </cell>
        </row>
        <row r="3969">
          <cell r="A3969">
            <v>3946</v>
          </cell>
          <cell r="B3969" t="str">
            <v>ZA 362</v>
          </cell>
          <cell r="D3969" t="str">
            <v>Tomáš</v>
          </cell>
          <cell r="E3969" t="str">
            <v>Wildner  </v>
          </cell>
          <cell r="G3969" t="str">
            <v>Cestovné</v>
          </cell>
          <cell r="H3969">
            <v>4511</v>
          </cell>
          <cell r="I3969" t="str">
            <v>Prodej B</v>
          </cell>
          <cell r="J3969" t="str">
            <v>540919/3020</v>
          </cell>
          <cell r="K3969">
            <v>19000</v>
          </cell>
          <cell r="L3969">
            <v>1600</v>
          </cell>
          <cell r="M3969" t="str">
            <v>Kraus</v>
          </cell>
          <cell r="N3969">
            <v>40471</v>
          </cell>
          <cell r="O3969" t="str">
            <v>3946-20102010-362</v>
          </cell>
          <cell r="P3969" t="str">
            <v>PL-9028-A-6</v>
          </cell>
          <cell r="Q3969" t="str">
            <v>Produkt 6</v>
          </cell>
          <cell r="R3969" t="str">
            <v>LUKAS AUTOBRZDY s.r.o.</v>
          </cell>
          <cell r="S3969" t="str">
            <v>Čechy</v>
          </cell>
          <cell r="T3969" t="str">
            <v>Praha</v>
          </cell>
          <cell r="U3969" t="str">
            <v xml:space="preserve">Praha </v>
          </cell>
          <cell r="V3969">
            <v>27</v>
          </cell>
          <cell r="W3969">
            <v>11</v>
          </cell>
          <cell r="X3969">
            <v>680</v>
          </cell>
          <cell r="Y3969">
            <v>7480</v>
          </cell>
          <cell r="Z3969">
            <v>0</v>
          </cell>
          <cell r="AA3969">
            <v>0</v>
          </cell>
          <cell r="AB3969">
            <v>7480</v>
          </cell>
          <cell r="AC3969">
            <v>0.04</v>
          </cell>
          <cell r="AD3969">
            <v>299.2</v>
          </cell>
        </row>
        <row r="3970">
          <cell r="A3970">
            <v>3947</v>
          </cell>
          <cell r="B3970" t="str">
            <v>ZA 014</v>
          </cell>
          <cell r="D3970" t="str">
            <v>Eva</v>
          </cell>
          <cell r="E3970" t="str">
            <v>Pavlíčková</v>
          </cell>
          <cell r="G3970" t="str">
            <v>Firemní výdaj</v>
          </cell>
          <cell r="H3970">
            <v>1971</v>
          </cell>
          <cell r="I3970" t="str">
            <v>Výroba</v>
          </cell>
          <cell r="J3970" t="str">
            <v>855220/5497</v>
          </cell>
          <cell r="K3970">
            <v>25000</v>
          </cell>
          <cell r="L3970">
            <v>1300</v>
          </cell>
          <cell r="M3970" t="str">
            <v>Sokol</v>
          </cell>
          <cell r="N3970">
            <v>40473</v>
          </cell>
          <cell r="O3970" t="str">
            <v>3947-22102010-014</v>
          </cell>
          <cell r="P3970" t="str">
            <v>PL-8336-B-0</v>
          </cell>
          <cell r="Q3970" t="str">
            <v>Produkt 10</v>
          </cell>
          <cell r="R3970" t="str">
            <v>LARGO OIL s.r.o.</v>
          </cell>
          <cell r="S3970" t="str">
            <v>Čechy</v>
          </cell>
          <cell r="T3970" t="str">
            <v>Cheb</v>
          </cell>
          <cell r="U3970" t="str">
            <v>Cheb</v>
          </cell>
          <cell r="V3970">
            <v>298</v>
          </cell>
          <cell r="W3970">
            <v>63</v>
          </cell>
          <cell r="X3970">
            <v>122</v>
          </cell>
          <cell r="Y3970">
            <v>7686</v>
          </cell>
          <cell r="Z3970">
            <v>0</v>
          </cell>
          <cell r="AA3970">
            <v>0</v>
          </cell>
          <cell r="AB3970">
            <v>7686</v>
          </cell>
          <cell r="AC3970">
            <v>0.04</v>
          </cell>
          <cell r="AD3970">
            <v>307.44</v>
          </cell>
        </row>
        <row r="3971">
          <cell r="A3971">
            <v>3948</v>
          </cell>
          <cell r="B3971" t="str">
            <v>ZA 362</v>
          </cell>
          <cell r="D3971" t="str">
            <v>Tomáš</v>
          </cell>
          <cell r="E3971" t="str">
            <v>Wildner  </v>
          </cell>
          <cell r="G3971" t="str">
            <v>Školení profesní</v>
          </cell>
          <cell r="H3971">
            <v>7142</v>
          </cell>
          <cell r="I3971" t="str">
            <v>Prodej B</v>
          </cell>
          <cell r="J3971" t="str">
            <v>540919/3020</v>
          </cell>
          <cell r="K3971">
            <v>19000</v>
          </cell>
          <cell r="L3971">
            <v>1600</v>
          </cell>
          <cell r="M3971" t="str">
            <v>Jakhel</v>
          </cell>
          <cell r="N3971">
            <v>40474</v>
          </cell>
          <cell r="O3971" t="str">
            <v>3948-23102010-362</v>
          </cell>
          <cell r="P3971" t="str">
            <v>CZ-8978-C-6</v>
          </cell>
          <cell r="Q3971" t="str">
            <v>Produkt 6</v>
          </cell>
          <cell r="R3971" t="str">
            <v>LUKAS AUTOBRZDY s.r.o.</v>
          </cell>
          <cell r="S3971" t="str">
            <v>Čechy</v>
          </cell>
          <cell r="T3971" t="str">
            <v>Praha</v>
          </cell>
          <cell r="U3971" t="str">
            <v xml:space="preserve">Praha </v>
          </cell>
          <cell r="V3971">
            <v>27</v>
          </cell>
          <cell r="W3971">
            <v>95</v>
          </cell>
          <cell r="X3971">
            <v>684</v>
          </cell>
          <cell r="Y3971">
            <v>64980</v>
          </cell>
          <cell r="Z3971">
            <v>0</v>
          </cell>
          <cell r="AA3971">
            <v>0</v>
          </cell>
          <cell r="AB3971">
            <v>64980</v>
          </cell>
          <cell r="AC3971">
            <v>0.04</v>
          </cell>
          <cell r="AD3971">
            <v>2599.2000000000003</v>
          </cell>
        </row>
        <row r="3972">
          <cell r="A3972">
            <v>3949</v>
          </cell>
          <cell r="B3972" t="str">
            <v>ZA 014</v>
          </cell>
          <cell r="D3972" t="str">
            <v>Eva</v>
          </cell>
          <cell r="E3972" t="str">
            <v>Pavlíčková</v>
          </cell>
          <cell r="G3972" t="str">
            <v>Cestovné</v>
          </cell>
          <cell r="H3972">
            <v>4463</v>
          </cell>
          <cell r="I3972" t="str">
            <v>Výroba</v>
          </cell>
          <cell r="J3972" t="str">
            <v>855220/5497</v>
          </cell>
          <cell r="K3972">
            <v>25000</v>
          </cell>
          <cell r="L3972">
            <v>1300</v>
          </cell>
          <cell r="M3972" t="str">
            <v>Sokol</v>
          </cell>
          <cell r="N3972">
            <v>40475</v>
          </cell>
          <cell r="O3972" t="str">
            <v>3949-24102010-014</v>
          </cell>
          <cell r="P3972" t="str">
            <v>AU-7841-C-2</v>
          </cell>
          <cell r="Q3972" t="str">
            <v>Produkt 2</v>
          </cell>
          <cell r="R3972" t="str">
            <v>LARGO OIL s.r.o.</v>
          </cell>
          <cell r="S3972" t="str">
            <v>Čechy</v>
          </cell>
          <cell r="T3972" t="str">
            <v>Cheb</v>
          </cell>
          <cell r="U3972" t="str">
            <v>Cheb</v>
          </cell>
          <cell r="V3972">
            <v>298</v>
          </cell>
          <cell r="W3972">
            <v>133</v>
          </cell>
          <cell r="X3972">
            <v>157</v>
          </cell>
          <cell r="Y3972">
            <v>20881</v>
          </cell>
          <cell r="Z3972">
            <v>0.03</v>
          </cell>
          <cell r="AA3972">
            <v>626.42999999999995</v>
          </cell>
          <cell r="AB3972">
            <v>20254.57</v>
          </cell>
          <cell r="AC3972">
            <v>0.01</v>
          </cell>
          <cell r="AD3972">
            <v>202.54570000000001</v>
          </cell>
        </row>
        <row r="3973">
          <cell r="A3973">
            <v>3950</v>
          </cell>
          <cell r="B3973" t="str">
            <v>ZA 014</v>
          </cell>
          <cell r="D3973" t="str">
            <v>Eva</v>
          </cell>
          <cell r="E3973" t="str">
            <v>Pavlíčková</v>
          </cell>
          <cell r="G3973" t="str">
            <v>Školení profesní</v>
          </cell>
          <cell r="H3973">
            <v>603</v>
          </cell>
          <cell r="I3973" t="str">
            <v>Výroba</v>
          </cell>
          <cell r="J3973" t="str">
            <v>855220/5497</v>
          </cell>
          <cell r="K3973">
            <v>25000</v>
          </cell>
          <cell r="L3973">
            <v>1300</v>
          </cell>
          <cell r="M3973" t="str">
            <v>Mize</v>
          </cell>
          <cell r="N3973">
            <v>40477</v>
          </cell>
          <cell r="O3973" t="str">
            <v>3950-26102010-014</v>
          </cell>
          <cell r="P3973" t="str">
            <v>CZ-9867-B-6</v>
          </cell>
          <cell r="Q3973" t="str">
            <v>Produkt 6</v>
          </cell>
          <cell r="R3973" t="str">
            <v>LARGO OIL s.r.o.</v>
          </cell>
          <cell r="S3973" t="str">
            <v>Čechy</v>
          </cell>
          <cell r="T3973" t="str">
            <v>Cheb</v>
          </cell>
          <cell r="U3973" t="str">
            <v>Cheb</v>
          </cell>
          <cell r="V3973">
            <v>298</v>
          </cell>
          <cell r="W3973">
            <v>421</v>
          </cell>
          <cell r="X3973">
            <v>683</v>
          </cell>
          <cell r="Y3973">
            <v>287543</v>
          </cell>
          <cell r="Z3973">
            <v>0.08</v>
          </cell>
          <cell r="AA3973">
            <v>23003.439999999999</v>
          </cell>
          <cell r="AB3973">
            <v>264539.56</v>
          </cell>
          <cell r="AC3973">
            <v>0.02</v>
          </cell>
          <cell r="AD3973">
            <v>5290.7911999999997</v>
          </cell>
        </row>
        <row r="3974">
          <cell r="A3974">
            <v>3951</v>
          </cell>
          <cell r="B3974" t="str">
            <v>ZA 362</v>
          </cell>
          <cell r="D3974" t="str">
            <v>Tomáš</v>
          </cell>
          <cell r="E3974" t="str">
            <v>Wildner  </v>
          </cell>
          <cell r="G3974" t="str">
            <v>Školení jazyky</v>
          </cell>
          <cell r="H3974">
            <v>4423</v>
          </cell>
          <cell r="I3974" t="str">
            <v>Prodej B</v>
          </cell>
          <cell r="J3974" t="str">
            <v>540919/3020</v>
          </cell>
          <cell r="K3974">
            <v>19000</v>
          </cell>
          <cell r="L3974">
            <v>1600</v>
          </cell>
          <cell r="M3974" t="str">
            <v>Jakhel</v>
          </cell>
          <cell r="N3974">
            <v>40477</v>
          </cell>
          <cell r="O3974" t="str">
            <v>3951-26102010-362</v>
          </cell>
          <cell r="P3974" t="str">
            <v>CZ-9045-D-2</v>
          </cell>
          <cell r="Q3974" t="str">
            <v>Produkt 2</v>
          </cell>
          <cell r="R3974" t="str">
            <v>LUKAS AUTOBRZDY s.r.o.</v>
          </cell>
          <cell r="S3974" t="str">
            <v>Čechy</v>
          </cell>
          <cell r="T3974" t="str">
            <v>Praha</v>
          </cell>
          <cell r="U3974" t="str">
            <v xml:space="preserve">Praha </v>
          </cell>
          <cell r="V3974">
            <v>27</v>
          </cell>
          <cell r="W3974">
            <v>368</v>
          </cell>
          <cell r="X3974">
            <v>154</v>
          </cell>
          <cell r="Y3974">
            <v>56672</v>
          </cell>
          <cell r="Z3974">
            <v>0</v>
          </cell>
          <cell r="AA3974">
            <v>0</v>
          </cell>
          <cell r="AB3974">
            <v>56672</v>
          </cell>
          <cell r="AC3974">
            <v>0.04</v>
          </cell>
          <cell r="AD3974">
            <v>2266.88</v>
          </cell>
        </row>
        <row r="3975">
          <cell r="A3975">
            <v>3952</v>
          </cell>
          <cell r="B3975" t="str">
            <v>ZA 014</v>
          </cell>
          <cell r="D3975" t="str">
            <v>Eva</v>
          </cell>
          <cell r="E3975" t="str">
            <v>Pavlíčková</v>
          </cell>
          <cell r="G3975" t="str">
            <v>Školení jazyky</v>
          </cell>
          <cell r="H3975">
            <v>1968</v>
          </cell>
          <cell r="I3975" t="str">
            <v>Výroba</v>
          </cell>
          <cell r="J3975" t="str">
            <v>855220/5497</v>
          </cell>
          <cell r="K3975">
            <v>25000</v>
          </cell>
          <cell r="L3975">
            <v>1300</v>
          </cell>
          <cell r="M3975" t="str">
            <v>Kraus</v>
          </cell>
          <cell r="N3975">
            <v>40479</v>
          </cell>
          <cell r="O3975" t="str">
            <v>3952-28102010-014</v>
          </cell>
          <cell r="P3975" t="str">
            <v>CZ-8708-D-8</v>
          </cell>
          <cell r="Q3975" t="str">
            <v>Produkt 8</v>
          </cell>
          <cell r="R3975" t="str">
            <v>LARGO OIL s.r.o.</v>
          </cell>
          <cell r="S3975" t="str">
            <v>Čechy</v>
          </cell>
          <cell r="T3975" t="str">
            <v>Cheb</v>
          </cell>
          <cell r="U3975" t="str">
            <v>Cheb</v>
          </cell>
          <cell r="V3975">
            <v>298</v>
          </cell>
          <cell r="W3975">
            <v>47</v>
          </cell>
          <cell r="X3975">
            <v>55</v>
          </cell>
          <cell r="Y3975">
            <v>2585</v>
          </cell>
          <cell r="Z3975">
            <v>0</v>
          </cell>
          <cell r="AA3975">
            <v>0</v>
          </cell>
          <cell r="AB3975">
            <v>2585</v>
          </cell>
          <cell r="AC3975">
            <v>0.04</v>
          </cell>
          <cell r="AD3975">
            <v>103.4</v>
          </cell>
        </row>
        <row r="3976">
          <cell r="A3976">
            <v>3953</v>
          </cell>
          <cell r="B3976" t="str">
            <v>ZA 362</v>
          </cell>
          <cell r="D3976" t="str">
            <v>Tomáš</v>
          </cell>
          <cell r="E3976" t="str">
            <v>Wildner  </v>
          </cell>
          <cell r="G3976" t="str">
            <v>Telefon</v>
          </cell>
          <cell r="H3976">
            <v>1179</v>
          </cell>
          <cell r="I3976" t="str">
            <v>Prodej B</v>
          </cell>
          <cell r="J3976" t="str">
            <v>540919/3020</v>
          </cell>
          <cell r="K3976">
            <v>19000</v>
          </cell>
          <cell r="L3976">
            <v>1300</v>
          </cell>
          <cell r="M3976" t="str">
            <v>Kraus</v>
          </cell>
          <cell r="N3976">
            <v>40480</v>
          </cell>
          <cell r="O3976" t="str">
            <v>3953-29102010-362</v>
          </cell>
          <cell r="P3976" t="str">
            <v>CZ-3793-A-0</v>
          </cell>
          <cell r="Q3976" t="str">
            <v>Produkt 10</v>
          </cell>
          <cell r="R3976" t="str">
            <v>LUKAS AUTOBRZDY s.r.o.</v>
          </cell>
          <cell r="S3976" t="str">
            <v>Čechy</v>
          </cell>
          <cell r="T3976" t="str">
            <v>Praha</v>
          </cell>
          <cell r="U3976" t="str">
            <v xml:space="preserve">Praha </v>
          </cell>
          <cell r="V3976">
            <v>27</v>
          </cell>
          <cell r="W3976">
            <v>236</v>
          </cell>
          <cell r="X3976">
            <v>121</v>
          </cell>
          <cell r="Y3976">
            <v>28556</v>
          </cell>
          <cell r="Z3976">
            <v>0.02</v>
          </cell>
          <cell r="AA3976">
            <v>571.12</v>
          </cell>
          <cell r="AB3976">
            <v>27984.880000000001</v>
          </cell>
          <cell r="AC3976">
            <v>0.01</v>
          </cell>
          <cell r="AD3976">
            <v>279.84880000000004</v>
          </cell>
        </row>
        <row r="3977">
          <cell r="A3977">
            <v>3954</v>
          </cell>
          <cell r="B3977" t="str">
            <v>ZA 200</v>
          </cell>
          <cell r="D3977" t="str">
            <v>Pavel</v>
          </cell>
          <cell r="E3977" t="str">
            <v>Čermák</v>
          </cell>
          <cell r="G3977" t="str">
            <v>Telefon</v>
          </cell>
          <cell r="H3977">
            <v>5498</v>
          </cell>
          <cell r="I3977" t="str">
            <v>Prodej B</v>
          </cell>
          <cell r="J3977" t="str">
            <v>501222/524</v>
          </cell>
          <cell r="K3977">
            <v>16500</v>
          </cell>
          <cell r="L3977">
            <v>1600</v>
          </cell>
          <cell r="M3977" t="str">
            <v>Kraus</v>
          </cell>
          <cell r="N3977">
            <v>40481</v>
          </cell>
          <cell r="O3977" t="str">
            <v>3954-30102010-200</v>
          </cell>
          <cell r="P3977" t="str">
            <v>PL-7069-C-6</v>
          </cell>
          <cell r="Q3977" t="str">
            <v>Produkt 6</v>
          </cell>
          <cell r="R3977" t="str">
            <v>LDM s.r.o.</v>
          </cell>
          <cell r="S3977" t="str">
            <v>Čechy</v>
          </cell>
          <cell r="T3977" t="str">
            <v>Benešov</v>
          </cell>
          <cell r="U3977" t="str">
            <v>Neveklov</v>
          </cell>
          <cell r="V3977">
            <v>215</v>
          </cell>
          <cell r="W3977">
            <v>215</v>
          </cell>
          <cell r="X3977">
            <v>682</v>
          </cell>
          <cell r="Y3977">
            <v>146630</v>
          </cell>
          <cell r="Z3977">
            <v>0</v>
          </cell>
          <cell r="AA3977">
            <v>0</v>
          </cell>
          <cell r="AB3977">
            <v>146630</v>
          </cell>
          <cell r="AC3977">
            <v>0.04</v>
          </cell>
          <cell r="AD3977">
            <v>5865.2</v>
          </cell>
        </row>
        <row r="3978">
          <cell r="A3978">
            <v>3955</v>
          </cell>
          <cell r="B3978" t="str">
            <v>ZA 002</v>
          </cell>
          <cell r="C3978" t="str">
            <v>Mgr.</v>
          </cell>
          <cell r="D3978" t="str">
            <v>Jan</v>
          </cell>
          <cell r="E3978" t="str">
            <v>Vodička</v>
          </cell>
          <cell r="G3978" t="str">
            <v>Telefon</v>
          </cell>
          <cell r="H3978">
            <v>1628</v>
          </cell>
          <cell r="I3978" t="str">
            <v>Prodej A</v>
          </cell>
          <cell r="J3978" t="str">
            <v>830420/5778</v>
          </cell>
          <cell r="K3978">
            <v>25000</v>
          </cell>
          <cell r="L3978">
            <v>1600</v>
          </cell>
          <cell r="M3978" t="str">
            <v>Jakhel</v>
          </cell>
          <cell r="N3978">
            <v>40483</v>
          </cell>
          <cell r="O3978" t="str">
            <v>3955-01112010-002</v>
          </cell>
          <cell r="P3978" t="str">
            <v>DE-2462-B-2</v>
          </cell>
          <cell r="Q3978" t="str">
            <v>Produkt 2</v>
          </cell>
          <cell r="R3978" t="str">
            <v>LEKOV s.r.o.</v>
          </cell>
          <cell r="S3978" t="str">
            <v>Čechy</v>
          </cell>
          <cell r="T3978" t="str">
            <v>Cheb</v>
          </cell>
          <cell r="U3978" t="str">
            <v>Skalka</v>
          </cell>
          <cell r="V3978">
            <v>680</v>
          </cell>
          <cell r="W3978">
            <v>409</v>
          </cell>
          <cell r="X3978">
            <v>156</v>
          </cell>
          <cell r="Y3978">
            <v>63804</v>
          </cell>
          <cell r="Z3978">
            <v>0.09</v>
          </cell>
          <cell r="AA3978">
            <v>5742.36</v>
          </cell>
          <cell r="AB3978">
            <v>58061.64</v>
          </cell>
          <cell r="AC3978">
            <v>0.02</v>
          </cell>
          <cell r="AD3978">
            <v>1161.2328</v>
          </cell>
        </row>
        <row r="3979">
          <cell r="A3979">
            <v>3956</v>
          </cell>
          <cell r="B3979" t="str">
            <v>ZA 232</v>
          </cell>
          <cell r="D3979" t="str">
            <v>Lubomír</v>
          </cell>
          <cell r="E3979" t="str">
            <v>Bašta  </v>
          </cell>
          <cell r="G3979" t="str">
            <v>Školení profesní</v>
          </cell>
          <cell r="H3979">
            <v>1198</v>
          </cell>
          <cell r="I3979" t="str">
            <v>Prodej B</v>
          </cell>
          <cell r="J3979" t="str">
            <v>680717/3087</v>
          </cell>
          <cell r="K3979">
            <v>14000</v>
          </cell>
          <cell r="L3979">
            <v>1300</v>
          </cell>
          <cell r="M3979" t="str">
            <v>Sokol</v>
          </cell>
          <cell r="N3979">
            <v>40483</v>
          </cell>
          <cell r="O3979" t="str">
            <v>3956-01112010-232</v>
          </cell>
          <cell r="P3979" t="str">
            <v>CZ-9192-A-8</v>
          </cell>
          <cell r="Q3979" t="str">
            <v>Produkt 8</v>
          </cell>
          <cell r="R3979" t="str">
            <v>LUKAS AUTOBRZDY s.r.o.</v>
          </cell>
          <cell r="S3979" t="str">
            <v>Morava</v>
          </cell>
          <cell r="T3979" t="str">
            <v>Ostrava</v>
          </cell>
          <cell r="U3979" t="str">
            <v>Ostrava</v>
          </cell>
          <cell r="V3979">
            <v>713</v>
          </cell>
          <cell r="W3979">
            <v>358</v>
          </cell>
          <cell r="X3979">
            <v>55</v>
          </cell>
          <cell r="Y3979">
            <v>19690</v>
          </cell>
          <cell r="Z3979">
            <v>0</v>
          </cell>
          <cell r="AA3979">
            <v>0</v>
          </cell>
          <cell r="AB3979">
            <v>19690</v>
          </cell>
          <cell r="AC3979">
            <v>0.04</v>
          </cell>
          <cell r="AD3979">
            <v>787.6</v>
          </cell>
        </row>
        <row r="3980">
          <cell r="A3980">
            <v>3957</v>
          </cell>
          <cell r="B3980" t="str">
            <v>ZA 002</v>
          </cell>
          <cell r="C3980" t="str">
            <v>Mgr.</v>
          </cell>
          <cell r="D3980" t="str">
            <v>Jan</v>
          </cell>
          <cell r="E3980" t="str">
            <v>Vodička</v>
          </cell>
          <cell r="G3980" t="str">
            <v>Benzín</v>
          </cell>
          <cell r="H3980">
            <v>1354</v>
          </cell>
          <cell r="I3980" t="str">
            <v>Prodej A</v>
          </cell>
          <cell r="J3980" t="str">
            <v>830420/5778</v>
          </cell>
          <cell r="K3980">
            <v>25000</v>
          </cell>
          <cell r="L3980">
            <v>1600</v>
          </cell>
          <cell r="M3980" t="str">
            <v>Mize</v>
          </cell>
          <cell r="N3980">
            <v>40485</v>
          </cell>
          <cell r="O3980" t="str">
            <v>3957-03112010-002</v>
          </cell>
          <cell r="P3980" t="str">
            <v>DE-6393-D-4</v>
          </cell>
          <cell r="Q3980" t="str">
            <v>Produkt 4</v>
          </cell>
          <cell r="R3980" t="str">
            <v>LEKOV s.r.o.</v>
          </cell>
          <cell r="S3980" t="str">
            <v>Čechy</v>
          </cell>
          <cell r="T3980" t="str">
            <v>Cheb</v>
          </cell>
          <cell r="U3980" t="str">
            <v>Skalka</v>
          </cell>
          <cell r="V3980">
            <v>680</v>
          </cell>
          <cell r="W3980">
            <v>421</v>
          </cell>
          <cell r="X3980">
            <v>399</v>
          </cell>
          <cell r="Y3980">
            <v>167979</v>
          </cell>
          <cell r="Z3980">
            <v>0.1</v>
          </cell>
          <cell r="AA3980">
            <v>16797.900000000001</v>
          </cell>
          <cell r="AB3980">
            <v>151181.1</v>
          </cell>
          <cell r="AC3980">
            <v>0.03</v>
          </cell>
          <cell r="AD3980">
            <v>4535.433</v>
          </cell>
        </row>
        <row r="3981">
          <cell r="A3981">
            <v>3958</v>
          </cell>
          <cell r="B3981" t="str">
            <v>ZA 204</v>
          </cell>
          <cell r="D3981" t="str">
            <v>Jana</v>
          </cell>
          <cell r="E3981" t="str">
            <v>Zálešáková</v>
          </cell>
          <cell r="F3981" t="str">
            <v>DiS.</v>
          </cell>
          <cell r="G3981" t="str">
            <v>Firemní výdaj</v>
          </cell>
          <cell r="H3981">
            <v>6322</v>
          </cell>
          <cell r="I3981" t="str">
            <v>Prodej B</v>
          </cell>
          <cell r="J3981" t="str">
            <v>565313/4487</v>
          </cell>
          <cell r="K3981">
            <v>19500</v>
          </cell>
          <cell r="L3981">
            <v>1600</v>
          </cell>
          <cell r="M3981" t="str">
            <v>Sokol</v>
          </cell>
          <cell r="N3981">
            <v>40486</v>
          </cell>
          <cell r="O3981" t="str">
            <v>3958-04112010-204</v>
          </cell>
          <cell r="P3981" t="str">
            <v>AU-4889-A-2</v>
          </cell>
          <cell r="Q3981" t="str">
            <v>Produkt 2</v>
          </cell>
          <cell r="R3981" t="str">
            <v>LUKAS AUTOBRZDY s.r.o.</v>
          </cell>
          <cell r="S3981" t="str">
            <v>Čechy</v>
          </cell>
          <cell r="T3981" t="str">
            <v>Praha</v>
          </cell>
          <cell r="U3981" t="str">
            <v xml:space="preserve">Praha </v>
          </cell>
          <cell r="V3981">
            <v>27</v>
          </cell>
          <cell r="W3981">
            <v>399</v>
          </cell>
          <cell r="X3981">
            <v>157</v>
          </cell>
          <cell r="Y3981">
            <v>62643</v>
          </cell>
          <cell r="Z3981">
            <v>0</v>
          </cell>
          <cell r="AA3981">
            <v>0</v>
          </cell>
          <cell r="AB3981">
            <v>62643</v>
          </cell>
          <cell r="AC3981">
            <v>0.04</v>
          </cell>
          <cell r="AD3981">
            <v>2505.7200000000003</v>
          </cell>
        </row>
        <row r="3982">
          <cell r="A3982">
            <v>3959</v>
          </cell>
          <cell r="B3982" t="str">
            <v>ZA 002</v>
          </cell>
          <cell r="C3982" t="str">
            <v>Mgr.</v>
          </cell>
          <cell r="D3982" t="str">
            <v>Jan</v>
          </cell>
          <cell r="E3982" t="str">
            <v>Vodička</v>
          </cell>
          <cell r="G3982" t="str">
            <v>Firemní výdaj</v>
          </cell>
          <cell r="H3982">
            <v>4230</v>
          </cell>
          <cell r="I3982" t="str">
            <v>Prodej A</v>
          </cell>
          <cell r="J3982" t="str">
            <v>830420/5778</v>
          </cell>
          <cell r="K3982">
            <v>25000</v>
          </cell>
          <cell r="L3982">
            <v>1600</v>
          </cell>
          <cell r="M3982" t="str">
            <v>Mize</v>
          </cell>
          <cell r="N3982">
            <v>40487</v>
          </cell>
          <cell r="O3982" t="str">
            <v>3959-05112010-002</v>
          </cell>
          <cell r="P3982" t="str">
            <v>PL-3010-D-4</v>
          </cell>
          <cell r="Q3982" t="str">
            <v>Produkt 4</v>
          </cell>
          <cell r="R3982" t="str">
            <v>LEKOV s.r.o.</v>
          </cell>
          <cell r="S3982" t="str">
            <v>Čechy</v>
          </cell>
          <cell r="T3982" t="str">
            <v>Cheb</v>
          </cell>
          <cell r="U3982" t="str">
            <v>Skalka</v>
          </cell>
          <cell r="V3982">
            <v>680</v>
          </cell>
          <cell r="W3982">
            <v>423</v>
          </cell>
          <cell r="X3982">
            <v>363</v>
          </cell>
          <cell r="Y3982">
            <v>153549</v>
          </cell>
          <cell r="Z3982">
            <v>7.0000000000000007E-2</v>
          </cell>
          <cell r="AA3982">
            <v>10748.43</v>
          </cell>
          <cell r="AB3982">
            <v>142800.57</v>
          </cell>
          <cell r="AC3982">
            <v>0.02</v>
          </cell>
          <cell r="AD3982">
            <v>2856.0114000000003</v>
          </cell>
        </row>
        <row r="3983">
          <cell r="A3983">
            <v>3960</v>
          </cell>
          <cell r="B3983" t="str">
            <v>ZA 002</v>
          </cell>
          <cell r="C3983" t="str">
            <v>Mgr.</v>
          </cell>
          <cell r="D3983" t="str">
            <v>Jan</v>
          </cell>
          <cell r="E3983" t="str">
            <v>Vodička</v>
          </cell>
          <cell r="G3983" t="str">
            <v>Cestovné</v>
          </cell>
          <cell r="H3983">
            <v>5452</v>
          </cell>
          <cell r="I3983" t="str">
            <v>Prodej A</v>
          </cell>
          <cell r="J3983" t="str">
            <v>830420/5778</v>
          </cell>
          <cell r="K3983">
            <v>25000</v>
          </cell>
          <cell r="L3983">
            <v>1600</v>
          </cell>
          <cell r="M3983" t="str">
            <v>Mize</v>
          </cell>
          <cell r="N3983">
            <v>40489</v>
          </cell>
          <cell r="O3983" t="str">
            <v>3960-07112010-002</v>
          </cell>
          <cell r="P3983" t="str">
            <v>CZ-7949-B-9</v>
          </cell>
          <cell r="Q3983" t="str">
            <v>Produkt 9</v>
          </cell>
          <cell r="R3983" t="str">
            <v>LEKOV s.r.o.</v>
          </cell>
          <cell r="S3983" t="str">
            <v>Čechy</v>
          </cell>
          <cell r="T3983" t="str">
            <v>Cheb</v>
          </cell>
          <cell r="U3983" t="str">
            <v>Skalka</v>
          </cell>
          <cell r="V3983">
            <v>680</v>
          </cell>
          <cell r="W3983">
            <v>216</v>
          </cell>
          <cell r="X3983">
            <v>327</v>
          </cell>
          <cell r="Y3983">
            <v>70632</v>
          </cell>
          <cell r="Z3983">
            <v>0</v>
          </cell>
          <cell r="AA3983">
            <v>0</v>
          </cell>
          <cell r="AB3983">
            <v>70632</v>
          </cell>
          <cell r="AC3983">
            <v>0.04</v>
          </cell>
          <cell r="AD3983">
            <v>2825.28</v>
          </cell>
        </row>
        <row r="3984">
          <cell r="A3984">
            <v>3961</v>
          </cell>
          <cell r="B3984" t="str">
            <v>ZA 052</v>
          </cell>
          <cell r="D3984" t="str">
            <v>Radek</v>
          </cell>
          <cell r="E3984" t="str">
            <v>Ondra</v>
          </cell>
          <cell r="G3984" t="str">
            <v>Cestovné</v>
          </cell>
          <cell r="H3984">
            <v>3674</v>
          </cell>
          <cell r="I3984" t="str">
            <v>Výroba</v>
          </cell>
          <cell r="J3984" t="str">
            <v>600505/3604</v>
          </cell>
          <cell r="K3984">
            <v>20000</v>
          </cell>
          <cell r="L3984">
            <v>1000</v>
          </cell>
          <cell r="M3984" t="str">
            <v>Kraus</v>
          </cell>
          <cell r="N3984">
            <v>40489</v>
          </cell>
          <cell r="O3984" t="str">
            <v>3961-07112010-052</v>
          </cell>
          <cell r="P3984" t="str">
            <v>CZ-1650-C-6</v>
          </cell>
          <cell r="Q3984" t="str">
            <v>Produkt 6</v>
          </cell>
          <cell r="R3984" t="str">
            <v>LUKAS AUTOBRZDY s.r.o.</v>
          </cell>
          <cell r="S3984" t="str">
            <v>Morava</v>
          </cell>
          <cell r="T3984" t="str">
            <v>Ostrava</v>
          </cell>
          <cell r="U3984" t="str">
            <v>Ostrava</v>
          </cell>
          <cell r="V3984">
            <v>713</v>
          </cell>
          <cell r="W3984">
            <v>480</v>
          </cell>
          <cell r="X3984">
            <v>680</v>
          </cell>
          <cell r="Y3984">
            <v>326400</v>
          </cell>
          <cell r="Z3984">
            <v>0</v>
          </cell>
          <cell r="AA3984">
            <v>0</v>
          </cell>
          <cell r="AB3984">
            <v>326400</v>
          </cell>
          <cell r="AC3984">
            <v>0.04</v>
          </cell>
          <cell r="AD3984">
            <v>13056</v>
          </cell>
        </row>
        <row r="3985">
          <cell r="A3985">
            <v>3962</v>
          </cell>
          <cell r="B3985" t="str">
            <v>ZA 004</v>
          </cell>
          <cell r="D3985" t="str">
            <v>Josef</v>
          </cell>
          <cell r="E3985" t="str">
            <v>Novák</v>
          </cell>
          <cell r="F3985" t="str">
            <v>BBA</v>
          </cell>
          <cell r="G3985" t="str">
            <v>Školení profesní</v>
          </cell>
          <cell r="H3985">
            <v>6093</v>
          </cell>
          <cell r="I3985" t="str">
            <v>Prodej B</v>
          </cell>
          <cell r="J3985" t="str">
            <v>920610/5953</v>
          </cell>
          <cell r="K3985">
            <v>17000</v>
          </cell>
          <cell r="L3985">
            <v>1300</v>
          </cell>
          <cell r="M3985" t="str">
            <v>Kraus</v>
          </cell>
          <cell r="N3985">
            <v>40491</v>
          </cell>
          <cell r="O3985" t="str">
            <v>3962-09112010-004</v>
          </cell>
          <cell r="P3985" t="str">
            <v>DE-6807-A-6</v>
          </cell>
          <cell r="Q3985" t="str">
            <v>Produkt 6</v>
          </cell>
          <cell r="R3985" t="str">
            <v>LETOV a.s.</v>
          </cell>
          <cell r="S3985" t="str">
            <v>Čechy</v>
          </cell>
          <cell r="T3985" t="str">
            <v>Praha</v>
          </cell>
          <cell r="U3985" t="str">
            <v xml:space="preserve">Praha </v>
          </cell>
          <cell r="V3985">
            <v>372</v>
          </cell>
          <cell r="W3985">
            <v>141</v>
          </cell>
          <cell r="X3985">
            <v>682</v>
          </cell>
          <cell r="Y3985">
            <v>96162</v>
          </cell>
          <cell r="Z3985">
            <v>0</v>
          </cell>
          <cell r="AA3985">
            <v>0</v>
          </cell>
          <cell r="AB3985">
            <v>96162</v>
          </cell>
          <cell r="AC3985">
            <v>0.04</v>
          </cell>
          <cell r="AD3985">
            <v>3846.48</v>
          </cell>
        </row>
        <row r="3986">
          <cell r="A3986">
            <v>3963</v>
          </cell>
          <cell r="B3986" t="str">
            <v>ZA 052</v>
          </cell>
          <cell r="D3986" t="str">
            <v>Radek</v>
          </cell>
          <cell r="E3986" t="str">
            <v>Ondra</v>
          </cell>
          <cell r="G3986" t="str">
            <v>Školení profesní</v>
          </cell>
          <cell r="H3986">
            <v>1758</v>
          </cell>
          <cell r="I3986" t="str">
            <v>Výroba</v>
          </cell>
          <cell r="J3986" t="str">
            <v>600505/3604</v>
          </cell>
          <cell r="K3986">
            <v>20000</v>
          </cell>
          <cell r="L3986">
            <v>1000</v>
          </cell>
          <cell r="M3986" t="str">
            <v>Mize</v>
          </cell>
          <cell r="N3986">
            <v>40492</v>
          </cell>
          <cell r="O3986" t="str">
            <v>3963-10112010-052</v>
          </cell>
          <cell r="P3986" t="str">
            <v>CZ-7808-D-5</v>
          </cell>
          <cell r="Q3986" t="str">
            <v>Produkt 5</v>
          </cell>
          <cell r="R3986" t="str">
            <v>LUKAS AUTOBRZDY s.r.o.</v>
          </cell>
          <cell r="S3986" t="str">
            <v>Morava</v>
          </cell>
          <cell r="T3986" t="str">
            <v>Ostrava</v>
          </cell>
          <cell r="U3986" t="str">
            <v>Ostrava</v>
          </cell>
          <cell r="V3986">
            <v>713</v>
          </cell>
          <cell r="W3986">
            <v>349</v>
          </cell>
          <cell r="X3986">
            <v>501</v>
          </cell>
          <cell r="Y3986">
            <v>174849</v>
          </cell>
          <cell r="Z3986">
            <v>0.02</v>
          </cell>
          <cell r="AA3986">
            <v>3496.98</v>
          </cell>
          <cell r="AB3986">
            <v>171352.02</v>
          </cell>
          <cell r="AC3986">
            <v>0.01</v>
          </cell>
          <cell r="AD3986">
            <v>1713.5201999999999</v>
          </cell>
        </row>
        <row r="3987">
          <cell r="A3987">
            <v>3964</v>
          </cell>
          <cell r="B3987" t="str">
            <v>ZA 013</v>
          </cell>
          <cell r="D3987" t="str">
            <v>Pavla</v>
          </cell>
          <cell r="E3987" t="str">
            <v>Pavlíčková</v>
          </cell>
          <cell r="F3987" t="str">
            <v>DiS.</v>
          </cell>
          <cell r="G3987" t="str">
            <v>Telefon</v>
          </cell>
          <cell r="H3987">
            <v>3052</v>
          </cell>
          <cell r="I3987" t="str">
            <v>Výroba</v>
          </cell>
          <cell r="J3987" t="str">
            <v>855420/5506</v>
          </cell>
          <cell r="K3987">
            <v>20100</v>
          </cell>
          <cell r="L3987">
            <v>2300</v>
          </cell>
          <cell r="M3987" t="str">
            <v>Jakhel</v>
          </cell>
          <cell r="N3987">
            <v>40493</v>
          </cell>
          <cell r="O3987" t="str">
            <v>3964-11112010-013</v>
          </cell>
          <cell r="P3987" t="str">
            <v>DE-3336-B-6</v>
          </cell>
          <cell r="Q3987" t="str">
            <v>Produkt 6</v>
          </cell>
          <cell r="R3987" t="str">
            <v>LETOV a.s.</v>
          </cell>
          <cell r="S3987" t="str">
            <v>Čechy</v>
          </cell>
          <cell r="T3987" t="str">
            <v>Praha</v>
          </cell>
          <cell r="U3987" t="str">
            <v xml:space="preserve">Praha </v>
          </cell>
          <cell r="V3987">
            <v>372</v>
          </cell>
          <cell r="W3987">
            <v>419</v>
          </cell>
          <cell r="X3987">
            <v>681</v>
          </cell>
          <cell r="Y3987">
            <v>285339</v>
          </cell>
          <cell r="Z3987">
            <v>0.1</v>
          </cell>
          <cell r="AA3987">
            <v>28533.9</v>
          </cell>
          <cell r="AB3987">
            <v>256805.1</v>
          </cell>
          <cell r="AC3987">
            <v>0.03</v>
          </cell>
          <cell r="AD3987">
            <v>7704.1530000000002</v>
          </cell>
        </row>
        <row r="3988">
          <cell r="A3988">
            <v>3965</v>
          </cell>
          <cell r="B3988" t="str">
            <v>ZA 013</v>
          </cell>
          <cell r="D3988" t="str">
            <v>Pavla</v>
          </cell>
          <cell r="E3988" t="str">
            <v>Pavlíčková</v>
          </cell>
          <cell r="F3988" t="str">
            <v>DiS.</v>
          </cell>
          <cell r="G3988" t="str">
            <v>Benzín</v>
          </cell>
          <cell r="H3988">
            <v>5878</v>
          </cell>
          <cell r="I3988" t="str">
            <v>Výroba</v>
          </cell>
          <cell r="J3988" t="str">
            <v>855420/5506</v>
          </cell>
          <cell r="K3988">
            <v>20100</v>
          </cell>
          <cell r="L3988">
            <v>2300</v>
          </cell>
          <cell r="M3988" t="str">
            <v>Sokol</v>
          </cell>
          <cell r="N3988">
            <v>40495</v>
          </cell>
          <cell r="O3988" t="str">
            <v>3965-13112010-013</v>
          </cell>
          <cell r="P3988" t="str">
            <v>CZ-4628-C-7</v>
          </cell>
          <cell r="Q3988" t="str">
            <v>Produkt 7</v>
          </cell>
          <cell r="R3988" t="str">
            <v>LETOV a.s.</v>
          </cell>
          <cell r="S3988" t="str">
            <v>Čechy</v>
          </cell>
          <cell r="T3988" t="str">
            <v>Praha</v>
          </cell>
          <cell r="U3988" t="str">
            <v xml:space="preserve">Praha </v>
          </cell>
          <cell r="V3988">
            <v>372</v>
          </cell>
          <cell r="W3988">
            <v>8</v>
          </cell>
          <cell r="X3988">
            <v>1200</v>
          </cell>
          <cell r="Y3988">
            <v>9600</v>
          </cell>
          <cell r="Z3988">
            <v>0</v>
          </cell>
          <cell r="AA3988">
            <v>0</v>
          </cell>
          <cell r="AB3988">
            <v>9600</v>
          </cell>
          <cell r="AC3988">
            <v>0.04</v>
          </cell>
          <cell r="AD3988">
            <v>384</v>
          </cell>
        </row>
        <row r="3989">
          <cell r="A3989">
            <v>3966</v>
          </cell>
          <cell r="B3989" t="str">
            <v>ZA 052</v>
          </cell>
          <cell r="D3989" t="str">
            <v>Radek</v>
          </cell>
          <cell r="E3989" t="str">
            <v>Ondra</v>
          </cell>
          <cell r="G3989" t="str">
            <v>Školení jazyky</v>
          </cell>
          <cell r="H3989">
            <v>7140</v>
          </cell>
          <cell r="I3989" t="str">
            <v>Výroba</v>
          </cell>
          <cell r="J3989" t="str">
            <v>600505/3604</v>
          </cell>
          <cell r="K3989">
            <v>20000</v>
          </cell>
          <cell r="L3989">
            <v>1000</v>
          </cell>
          <cell r="M3989" t="str">
            <v>Mize</v>
          </cell>
          <cell r="N3989">
            <v>40495</v>
          </cell>
          <cell r="O3989" t="str">
            <v>3966-13112010-052</v>
          </cell>
          <cell r="P3989" t="str">
            <v>CZ-6611-A-5</v>
          </cell>
          <cell r="Q3989" t="str">
            <v>Produkt 5</v>
          </cell>
          <cell r="R3989" t="str">
            <v>LUKAS AUTOBRZDY s.r.o.</v>
          </cell>
          <cell r="S3989" t="str">
            <v>Morava</v>
          </cell>
          <cell r="T3989" t="str">
            <v>Ostrava</v>
          </cell>
          <cell r="U3989" t="str">
            <v>Ostrava</v>
          </cell>
          <cell r="V3989">
            <v>713</v>
          </cell>
          <cell r="W3989">
            <v>236</v>
          </cell>
          <cell r="X3989">
            <v>500</v>
          </cell>
          <cell r="Y3989">
            <v>118000</v>
          </cell>
          <cell r="Z3989">
            <v>0.03</v>
          </cell>
          <cell r="AA3989">
            <v>3540</v>
          </cell>
          <cell r="AB3989">
            <v>114460</v>
          </cell>
          <cell r="AC3989">
            <v>0.01</v>
          </cell>
          <cell r="AD3989">
            <v>1144.6000000000001</v>
          </cell>
        </row>
        <row r="3990">
          <cell r="A3990">
            <v>3967</v>
          </cell>
          <cell r="B3990" t="str">
            <v>ZA 013</v>
          </cell>
          <cell r="D3990" t="str">
            <v>Pavla</v>
          </cell>
          <cell r="E3990" t="str">
            <v>Pavlíčková</v>
          </cell>
          <cell r="F3990" t="str">
            <v>DiS.</v>
          </cell>
          <cell r="G3990" t="str">
            <v>Firemní výdaj</v>
          </cell>
          <cell r="H3990">
            <v>7960</v>
          </cell>
          <cell r="I3990" t="str">
            <v>Výroba</v>
          </cell>
          <cell r="J3990" t="str">
            <v>855420/5506</v>
          </cell>
          <cell r="K3990">
            <v>20100</v>
          </cell>
          <cell r="L3990">
            <v>2300</v>
          </cell>
          <cell r="M3990" t="str">
            <v>Mize</v>
          </cell>
          <cell r="N3990">
            <v>40497</v>
          </cell>
          <cell r="O3990" t="str">
            <v>3967-15112010-013</v>
          </cell>
          <cell r="P3990" t="str">
            <v>PL-9240-A-8</v>
          </cell>
          <cell r="Q3990" t="str">
            <v>Produkt 8</v>
          </cell>
          <cell r="R3990" t="str">
            <v>LETOV a.s.</v>
          </cell>
          <cell r="S3990" t="str">
            <v>Čechy</v>
          </cell>
          <cell r="T3990" t="str">
            <v>Praha</v>
          </cell>
          <cell r="U3990" t="str">
            <v xml:space="preserve">Praha </v>
          </cell>
          <cell r="V3990">
            <v>372</v>
          </cell>
          <cell r="W3990">
            <v>82</v>
          </cell>
          <cell r="X3990">
            <v>55</v>
          </cell>
          <cell r="Y3990">
            <v>4510</v>
          </cell>
          <cell r="Z3990">
            <v>0</v>
          </cell>
          <cell r="AA3990">
            <v>0</v>
          </cell>
          <cell r="AB3990">
            <v>4510</v>
          </cell>
          <cell r="AC3990">
            <v>0.04</v>
          </cell>
          <cell r="AD3990">
            <v>180.4</v>
          </cell>
        </row>
        <row r="3991">
          <cell r="A3991">
            <v>3968</v>
          </cell>
          <cell r="B3991" t="str">
            <v>ZA 052</v>
          </cell>
          <cell r="D3991" t="str">
            <v>Radek</v>
          </cell>
          <cell r="E3991" t="str">
            <v>Ondra</v>
          </cell>
          <cell r="G3991" t="str">
            <v>Telefon</v>
          </cell>
          <cell r="H3991">
            <v>4843</v>
          </cell>
          <cell r="I3991" t="str">
            <v>Výroba</v>
          </cell>
          <cell r="J3991" t="str">
            <v>600505/3604</v>
          </cell>
          <cell r="K3991">
            <v>20000</v>
          </cell>
          <cell r="L3991">
            <v>1000</v>
          </cell>
          <cell r="M3991" t="str">
            <v>Sokol</v>
          </cell>
          <cell r="N3991">
            <v>40498</v>
          </cell>
          <cell r="O3991" t="str">
            <v>3968-16112010-052</v>
          </cell>
          <cell r="P3991" t="str">
            <v>DE-8931-B-4</v>
          </cell>
          <cell r="Q3991" t="str">
            <v>Produkt 4</v>
          </cell>
          <cell r="R3991" t="str">
            <v>LUKAS AUTOBRZDY s.r.o.</v>
          </cell>
          <cell r="S3991" t="str">
            <v>Morava</v>
          </cell>
          <cell r="T3991" t="str">
            <v>Ostrava</v>
          </cell>
          <cell r="U3991" t="str">
            <v>Ostrava</v>
          </cell>
          <cell r="V3991">
            <v>713</v>
          </cell>
          <cell r="W3991">
            <v>347</v>
          </cell>
          <cell r="X3991">
            <v>382</v>
          </cell>
          <cell r="Y3991">
            <v>132554</v>
          </cell>
          <cell r="Z3991">
            <v>0.05</v>
          </cell>
          <cell r="AA3991">
            <v>6627.7000000000007</v>
          </cell>
          <cell r="AB3991">
            <v>125926.3</v>
          </cell>
          <cell r="AC3991">
            <v>0.01</v>
          </cell>
          <cell r="AD3991">
            <v>1259.2630000000001</v>
          </cell>
        </row>
        <row r="3992">
          <cell r="A3992">
            <v>3969</v>
          </cell>
          <cell r="B3992" t="str">
            <v>ZA 013</v>
          </cell>
          <cell r="D3992" t="str">
            <v>Pavla</v>
          </cell>
          <cell r="E3992" t="str">
            <v>Pavlíčková</v>
          </cell>
          <cell r="F3992" t="str">
            <v>DiS.</v>
          </cell>
          <cell r="G3992" t="str">
            <v>Cestovné</v>
          </cell>
          <cell r="H3992">
            <v>3399</v>
          </cell>
          <cell r="I3992" t="str">
            <v>Výroba</v>
          </cell>
          <cell r="J3992" t="str">
            <v>855420/5506</v>
          </cell>
          <cell r="K3992">
            <v>20100</v>
          </cell>
          <cell r="L3992">
            <v>2300</v>
          </cell>
          <cell r="M3992" t="str">
            <v>Sokol</v>
          </cell>
          <cell r="N3992">
            <v>40499</v>
          </cell>
          <cell r="O3992" t="str">
            <v>3969-17112010-013</v>
          </cell>
          <cell r="P3992" t="str">
            <v>AU-1253-C-9</v>
          </cell>
          <cell r="Q3992" t="str">
            <v>Produkt 9</v>
          </cell>
          <cell r="R3992" t="str">
            <v>LETOV a.s.</v>
          </cell>
          <cell r="S3992" t="str">
            <v>Čechy</v>
          </cell>
          <cell r="T3992" t="str">
            <v>Praha</v>
          </cell>
          <cell r="U3992" t="str">
            <v xml:space="preserve">Praha </v>
          </cell>
          <cell r="V3992">
            <v>372</v>
          </cell>
          <cell r="W3992">
            <v>394</v>
          </cell>
          <cell r="X3992">
            <v>326</v>
          </cell>
          <cell r="Y3992">
            <v>128444</v>
          </cell>
          <cell r="Z3992">
            <v>0</v>
          </cell>
          <cell r="AA3992">
            <v>0</v>
          </cell>
          <cell r="AB3992">
            <v>128444</v>
          </cell>
          <cell r="AC3992">
            <v>0.04</v>
          </cell>
          <cell r="AD3992">
            <v>5137.76</v>
          </cell>
        </row>
        <row r="3993">
          <cell r="A3993">
            <v>3970</v>
          </cell>
          <cell r="B3993" t="str">
            <v>ZA 005</v>
          </cell>
          <cell r="D3993" t="str">
            <v>Iva</v>
          </cell>
          <cell r="E3993" t="str">
            <v>Sauerová</v>
          </cell>
          <cell r="G3993" t="str">
            <v>Telefon</v>
          </cell>
          <cell r="H3993">
            <v>2458</v>
          </cell>
          <cell r="I3993" t="str">
            <v>Prodej C</v>
          </cell>
          <cell r="J3993" t="str">
            <v>935609/3197</v>
          </cell>
          <cell r="K3993">
            <v>21500</v>
          </cell>
          <cell r="L3993">
            <v>1250</v>
          </cell>
          <cell r="M3993" t="str">
            <v>Mize</v>
          </cell>
          <cell r="N3993">
            <v>40501</v>
          </cell>
          <cell r="O3993" t="str">
            <v>3970-19112010-005</v>
          </cell>
          <cell r="P3993" t="str">
            <v>CZ-6267-A-1</v>
          </cell>
          <cell r="Q3993" t="str">
            <v>Produkt 1</v>
          </cell>
          <cell r="R3993" t="str">
            <v>LÍN a.s.</v>
          </cell>
          <cell r="S3993" t="str">
            <v>Čechy</v>
          </cell>
          <cell r="T3993" t="str">
            <v>Cheb</v>
          </cell>
          <cell r="U3993" t="str">
            <v>Cheb</v>
          </cell>
          <cell r="V3993">
            <v>224</v>
          </cell>
          <cell r="W3993">
            <v>358</v>
          </cell>
          <cell r="X3993">
            <v>100</v>
          </cell>
          <cell r="Y3993">
            <v>35800</v>
          </cell>
          <cell r="Z3993">
            <v>0.09</v>
          </cell>
          <cell r="AA3993">
            <v>3222</v>
          </cell>
          <cell r="AB3993">
            <v>32578</v>
          </cell>
          <cell r="AC3993">
            <v>0.02</v>
          </cell>
          <cell r="AD3993">
            <v>651.56000000000006</v>
          </cell>
        </row>
        <row r="3994">
          <cell r="A3994">
            <v>3971</v>
          </cell>
          <cell r="B3994" t="str">
            <v>ZA 261</v>
          </cell>
          <cell r="D3994" t="str">
            <v>Milan</v>
          </cell>
          <cell r="E3994" t="str">
            <v>Žemlička</v>
          </cell>
          <cell r="G3994" t="str">
            <v>Školení jazyky</v>
          </cell>
          <cell r="H3994">
            <v>5796</v>
          </cell>
          <cell r="I3994" t="str">
            <v>Prodej B</v>
          </cell>
          <cell r="J3994" t="str">
            <v>580212/1985</v>
          </cell>
          <cell r="K3994">
            <v>21500</v>
          </cell>
          <cell r="L3994">
            <v>3600</v>
          </cell>
          <cell r="M3994" t="str">
            <v>Mize</v>
          </cell>
          <cell r="N3994">
            <v>40501</v>
          </cell>
          <cell r="O3994" t="str">
            <v>3971-19112010-261</v>
          </cell>
          <cell r="P3994" t="str">
            <v>DE-2126-A-9</v>
          </cell>
          <cell r="Q3994" t="str">
            <v>Produkt 9</v>
          </cell>
          <cell r="R3994" t="str">
            <v>LOTÍN</v>
          </cell>
          <cell r="S3994" t="str">
            <v>Čechy</v>
          </cell>
          <cell r="T3994" t="str">
            <v>Cheb</v>
          </cell>
          <cell r="U3994" t="str">
            <v>Cheb</v>
          </cell>
          <cell r="V3994">
            <v>406</v>
          </cell>
          <cell r="W3994">
            <v>64</v>
          </cell>
          <cell r="X3994">
            <v>328</v>
          </cell>
          <cell r="Y3994">
            <v>20992</v>
          </cell>
          <cell r="Z3994">
            <v>0</v>
          </cell>
          <cell r="AA3994">
            <v>0</v>
          </cell>
          <cell r="AB3994">
            <v>20992</v>
          </cell>
          <cell r="AC3994">
            <v>0.04</v>
          </cell>
          <cell r="AD3994">
            <v>839.68000000000006</v>
          </cell>
        </row>
        <row r="3995">
          <cell r="A3995">
            <v>3972</v>
          </cell>
          <cell r="B3995" t="str">
            <v>ZA 148</v>
          </cell>
          <cell r="D3995" t="str">
            <v>Jan</v>
          </cell>
          <cell r="E3995" t="str">
            <v>Back  </v>
          </cell>
          <cell r="G3995" t="str">
            <v>Benzín</v>
          </cell>
          <cell r="H3995">
            <v>689</v>
          </cell>
          <cell r="I3995" t="str">
            <v>Prodej C</v>
          </cell>
          <cell r="J3995" t="str">
            <v>680702/1133</v>
          </cell>
          <cell r="K3995">
            <v>20500</v>
          </cell>
          <cell r="L3995">
            <v>5000</v>
          </cell>
          <cell r="M3995" t="str">
            <v>Kraus</v>
          </cell>
          <cell r="N3995">
            <v>40503</v>
          </cell>
          <cell r="O3995" t="str">
            <v>3972-21112010-148</v>
          </cell>
          <cell r="P3995" t="str">
            <v>PL-9433-B-3</v>
          </cell>
          <cell r="Q3995" t="str">
            <v>Produkt 3</v>
          </cell>
          <cell r="R3995" t="str">
            <v>LÍN a.s.</v>
          </cell>
          <cell r="S3995" t="str">
            <v>Čechy</v>
          </cell>
          <cell r="T3995" t="str">
            <v>Cheb</v>
          </cell>
          <cell r="U3995" t="str">
            <v>Cheb</v>
          </cell>
          <cell r="V3995">
            <v>224</v>
          </cell>
          <cell r="W3995">
            <v>235</v>
          </cell>
          <cell r="X3995">
            <v>75</v>
          </cell>
          <cell r="Y3995">
            <v>17625</v>
          </cell>
          <cell r="Z3995">
            <v>0.1</v>
          </cell>
          <cell r="AA3995">
            <v>1762.5</v>
          </cell>
          <cell r="AB3995">
            <v>15862.5</v>
          </cell>
          <cell r="AC3995">
            <v>0.03</v>
          </cell>
          <cell r="AD3995">
            <v>475.875</v>
          </cell>
        </row>
        <row r="3996">
          <cell r="A3996">
            <v>3973</v>
          </cell>
          <cell r="B3996" t="str">
            <v>ZA 261</v>
          </cell>
          <cell r="D3996" t="str">
            <v>Milan</v>
          </cell>
          <cell r="E3996" t="str">
            <v>Žemlička</v>
          </cell>
          <cell r="G3996" t="str">
            <v>Telefon</v>
          </cell>
          <cell r="H3996">
            <v>7808</v>
          </cell>
          <cell r="I3996" t="str">
            <v>Prodej B</v>
          </cell>
          <cell r="J3996" t="str">
            <v>580212/1985</v>
          </cell>
          <cell r="K3996">
            <v>21500</v>
          </cell>
          <cell r="L3996">
            <v>3600</v>
          </cell>
          <cell r="M3996" t="str">
            <v>Sokol</v>
          </cell>
          <cell r="N3996">
            <v>40504</v>
          </cell>
          <cell r="O3996" t="str">
            <v>3973-22112010-261</v>
          </cell>
          <cell r="P3996" t="str">
            <v>PL-2037-A-7</v>
          </cell>
          <cell r="Q3996" t="str">
            <v>Produkt 7</v>
          </cell>
          <cell r="R3996" t="str">
            <v>LOTÍN</v>
          </cell>
          <cell r="S3996" t="str">
            <v>Čechy</v>
          </cell>
          <cell r="T3996" t="str">
            <v>Cheb</v>
          </cell>
          <cell r="U3996" t="str">
            <v>Cheb</v>
          </cell>
          <cell r="V3996">
            <v>406</v>
          </cell>
          <cell r="W3996">
            <v>238</v>
          </cell>
          <cell r="X3996">
            <v>1200</v>
          </cell>
          <cell r="Y3996">
            <v>285600</v>
          </cell>
          <cell r="Z3996">
            <v>0</v>
          </cell>
          <cell r="AA3996">
            <v>0</v>
          </cell>
          <cell r="AB3996">
            <v>285600</v>
          </cell>
          <cell r="AC3996">
            <v>0.04</v>
          </cell>
          <cell r="AD3996">
            <v>11424</v>
          </cell>
        </row>
        <row r="3997">
          <cell r="A3997">
            <v>3974</v>
          </cell>
          <cell r="B3997" t="str">
            <v>ZA 148</v>
          </cell>
          <cell r="D3997" t="str">
            <v>Jan</v>
          </cell>
          <cell r="E3997" t="str">
            <v>Back  </v>
          </cell>
          <cell r="G3997" t="str">
            <v>Firemní výdaj</v>
          </cell>
          <cell r="H3997">
            <v>861</v>
          </cell>
          <cell r="I3997" t="str">
            <v>Prodej C</v>
          </cell>
          <cell r="J3997" t="str">
            <v>680702/1133</v>
          </cell>
          <cell r="K3997">
            <v>20500</v>
          </cell>
          <cell r="L3997">
            <v>5000</v>
          </cell>
          <cell r="M3997" t="str">
            <v>Sokol</v>
          </cell>
          <cell r="N3997">
            <v>40505</v>
          </cell>
          <cell r="O3997" t="str">
            <v>3974-23112010-148</v>
          </cell>
          <cell r="P3997" t="str">
            <v>CZ-3382-B-5</v>
          </cell>
          <cell r="Q3997" t="str">
            <v>Produkt 5</v>
          </cell>
          <cell r="R3997" t="str">
            <v>LÍN a.s.</v>
          </cell>
          <cell r="S3997" t="str">
            <v>Čechy</v>
          </cell>
          <cell r="T3997" t="str">
            <v>Cheb</v>
          </cell>
          <cell r="U3997" t="str">
            <v>Cheb</v>
          </cell>
          <cell r="V3997">
            <v>224</v>
          </cell>
          <cell r="W3997">
            <v>279</v>
          </cell>
          <cell r="X3997">
            <v>500</v>
          </cell>
          <cell r="Y3997">
            <v>139500</v>
          </cell>
          <cell r="Z3997">
            <v>0.05</v>
          </cell>
          <cell r="AA3997">
            <v>6975</v>
          </cell>
          <cell r="AB3997">
            <v>132525</v>
          </cell>
          <cell r="AC3997">
            <v>0.01</v>
          </cell>
          <cell r="AD3997">
            <v>1325.25</v>
          </cell>
        </row>
        <row r="3998">
          <cell r="A3998">
            <v>3975</v>
          </cell>
          <cell r="B3998" t="str">
            <v>ZA 148</v>
          </cell>
          <cell r="D3998" t="str">
            <v>Jan</v>
          </cell>
          <cell r="E3998" t="str">
            <v>Back  </v>
          </cell>
          <cell r="G3998" t="str">
            <v>Cestovné</v>
          </cell>
          <cell r="H3998">
            <v>2224</v>
          </cell>
          <cell r="I3998" t="str">
            <v>Prodej C</v>
          </cell>
          <cell r="J3998" t="str">
            <v>680702/1133</v>
          </cell>
          <cell r="K3998">
            <v>20500</v>
          </cell>
          <cell r="L3998">
            <v>5000</v>
          </cell>
          <cell r="M3998" t="str">
            <v>Jakhel</v>
          </cell>
          <cell r="N3998">
            <v>40507</v>
          </cell>
          <cell r="O3998" t="str">
            <v>3975-25112010-148</v>
          </cell>
          <cell r="P3998" t="str">
            <v>AU-3085-C-5</v>
          </cell>
          <cell r="Q3998" t="str">
            <v>Produkt 5</v>
          </cell>
          <cell r="R3998" t="str">
            <v>LÍN a.s.</v>
          </cell>
          <cell r="S3998" t="str">
            <v>Čechy</v>
          </cell>
          <cell r="T3998" t="str">
            <v>Cheb</v>
          </cell>
          <cell r="U3998" t="str">
            <v>Cheb</v>
          </cell>
          <cell r="V3998">
            <v>224</v>
          </cell>
          <cell r="W3998">
            <v>463</v>
          </cell>
          <cell r="X3998">
            <v>500</v>
          </cell>
          <cell r="Y3998">
            <v>231500</v>
          </cell>
          <cell r="Z3998">
            <v>0.1</v>
          </cell>
          <cell r="AA3998">
            <v>23150</v>
          </cell>
          <cell r="AB3998">
            <v>208350</v>
          </cell>
          <cell r="AC3998">
            <v>0.03</v>
          </cell>
          <cell r="AD3998">
            <v>6250.5</v>
          </cell>
        </row>
        <row r="3999">
          <cell r="A3999">
            <v>3976</v>
          </cell>
          <cell r="B3999" t="str">
            <v>ZA 261</v>
          </cell>
          <cell r="D3999" t="str">
            <v>Milan</v>
          </cell>
          <cell r="E3999" t="str">
            <v>Žemlička</v>
          </cell>
          <cell r="G3999" t="str">
            <v>Benzín</v>
          </cell>
          <cell r="H3999">
            <v>5857</v>
          </cell>
          <cell r="I3999" t="str">
            <v>Prodej B</v>
          </cell>
          <cell r="J3999" t="str">
            <v>580212/1985</v>
          </cell>
          <cell r="K3999">
            <v>21500</v>
          </cell>
          <cell r="L3999">
            <v>3600</v>
          </cell>
          <cell r="M3999" t="str">
            <v>Kraus</v>
          </cell>
          <cell r="N3999">
            <v>40507</v>
          </cell>
          <cell r="O3999" t="str">
            <v>3976-25112010-261</v>
          </cell>
          <cell r="P3999" t="str">
            <v>CZ-6855-C-6</v>
          </cell>
          <cell r="Q3999" t="str">
            <v>Produkt 6</v>
          </cell>
          <cell r="R3999" t="str">
            <v>LOTÍN</v>
          </cell>
          <cell r="S3999" t="str">
            <v>Čechy</v>
          </cell>
          <cell r="T3999" t="str">
            <v>Cheb</v>
          </cell>
          <cell r="U3999" t="str">
            <v>Cheb</v>
          </cell>
          <cell r="V3999">
            <v>406</v>
          </cell>
          <cell r="W3999">
            <v>480</v>
          </cell>
          <cell r="X3999">
            <v>683</v>
          </cell>
          <cell r="Y3999">
            <v>327840</v>
          </cell>
          <cell r="Z3999">
            <v>0.08</v>
          </cell>
          <cell r="AA3999">
            <v>26227.200000000001</v>
          </cell>
          <cell r="AB3999">
            <v>301612.79999999999</v>
          </cell>
          <cell r="AC3999">
            <v>0.02</v>
          </cell>
          <cell r="AD3999">
            <v>6032.2560000000003</v>
          </cell>
        </row>
        <row r="4000">
          <cell r="A4000">
            <v>3977</v>
          </cell>
          <cell r="B4000" t="str">
            <v>ZA 148</v>
          </cell>
          <cell r="D4000" t="str">
            <v>Jan</v>
          </cell>
          <cell r="E4000" t="str">
            <v>Back  </v>
          </cell>
          <cell r="G4000" t="str">
            <v>Školení profesní</v>
          </cell>
          <cell r="H4000">
            <v>5634</v>
          </cell>
          <cell r="I4000" t="str">
            <v>Prodej C</v>
          </cell>
          <cell r="J4000" t="str">
            <v>680702/1133</v>
          </cell>
          <cell r="K4000">
            <v>20500</v>
          </cell>
          <cell r="L4000">
            <v>5000</v>
          </cell>
          <cell r="M4000" t="str">
            <v>Mize</v>
          </cell>
          <cell r="N4000">
            <v>40509</v>
          </cell>
          <cell r="O4000" t="str">
            <v>3977-27112010-148</v>
          </cell>
          <cell r="P4000" t="str">
            <v>CZ-5024-B-9</v>
          </cell>
          <cell r="Q4000" t="str">
            <v>Produkt 9</v>
          </cell>
          <cell r="R4000" t="str">
            <v>LÍN a.s.</v>
          </cell>
          <cell r="S4000" t="str">
            <v>Čechy</v>
          </cell>
          <cell r="T4000" t="str">
            <v>Cheb</v>
          </cell>
          <cell r="U4000" t="str">
            <v>Cheb</v>
          </cell>
          <cell r="V4000">
            <v>224</v>
          </cell>
          <cell r="W4000">
            <v>459</v>
          </cell>
          <cell r="X4000">
            <v>326</v>
          </cell>
          <cell r="Y4000">
            <v>149634</v>
          </cell>
          <cell r="Z4000">
            <v>0.05</v>
          </cell>
          <cell r="AA4000">
            <v>7481.7000000000007</v>
          </cell>
          <cell r="AB4000">
            <v>142152.29999999999</v>
          </cell>
          <cell r="AC4000">
            <v>0.01</v>
          </cell>
          <cell r="AD4000">
            <v>1421.5229999999999</v>
          </cell>
        </row>
        <row r="4001">
          <cell r="A4001">
            <v>3978</v>
          </cell>
          <cell r="B4001" t="str">
            <v>ZA 261</v>
          </cell>
          <cell r="D4001" t="str">
            <v>Milan</v>
          </cell>
          <cell r="E4001" t="str">
            <v>Žemlička</v>
          </cell>
          <cell r="G4001" t="str">
            <v>Firemní výdaj</v>
          </cell>
          <cell r="H4001">
            <v>2000</v>
          </cell>
          <cell r="I4001" t="str">
            <v>Prodej B</v>
          </cell>
          <cell r="J4001" t="str">
            <v>580212/1985</v>
          </cell>
          <cell r="K4001">
            <v>21500</v>
          </cell>
          <cell r="L4001">
            <v>3600</v>
          </cell>
          <cell r="M4001" t="str">
            <v>Sokol</v>
          </cell>
          <cell r="N4001">
            <v>40510</v>
          </cell>
          <cell r="O4001" t="str">
            <v>3978-28112010-261</v>
          </cell>
          <cell r="P4001" t="str">
            <v>CZ-1092-D-5</v>
          </cell>
          <cell r="Q4001" t="str">
            <v>Produkt 5</v>
          </cell>
          <cell r="R4001" t="str">
            <v>LOTÍN</v>
          </cell>
          <cell r="S4001" t="str">
            <v>Čechy</v>
          </cell>
          <cell r="T4001" t="str">
            <v>Cheb</v>
          </cell>
          <cell r="U4001" t="str">
            <v>Cheb</v>
          </cell>
          <cell r="V4001">
            <v>406</v>
          </cell>
          <cell r="W4001">
            <v>417</v>
          </cell>
          <cell r="X4001">
            <v>501</v>
          </cell>
          <cell r="Y4001">
            <v>208917</v>
          </cell>
          <cell r="Z4001">
            <v>0.09</v>
          </cell>
          <cell r="AA4001">
            <v>18802.53</v>
          </cell>
          <cell r="AB4001">
            <v>190114.47</v>
          </cell>
          <cell r="AC4001">
            <v>0.02</v>
          </cell>
          <cell r="AD4001">
            <v>3802.2894000000001</v>
          </cell>
        </row>
        <row r="4002">
          <cell r="A4002">
            <v>3979</v>
          </cell>
          <cell r="B4002" t="str">
            <v>ZA 139</v>
          </cell>
          <cell r="D4002" t="str">
            <v>Ladislav</v>
          </cell>
          <cell r="E4002" t="str">
            <v>Valerián</v>
          </cell>
          <cell r="G4002" t="str">
            <v>Benzín</v>
          </cell>
          <cell r="H4002">
            <v>1175</v>
          </cell>
          <cell r="I4002" t="str">
            <v>Prodej C</v>
          </cell>
          <cell r="J4002" t="str">
            <v>680308/1120</v>
          </cell>
          <cell r="K4002">
            <v>20500</v>
          </cell>
          <cell r="L4002">
            <v>3600</v>
          </cell>
          <cell r="M4002" t="str">
            <v>Jakhel</v>
          </cell>
          <cell r="N4002">
            <v>40511</v>
          </cell>
          <cell r="O4002" t="str">
            <v>3979-29112010-139</v>
          </cell>
          <cell r="P4002" t="str">
            <v>CZ-9336-D-1</v>
          </cell>
          <cell r="Q4002" t="str">
            <v>Produkt 1</v>
          </cell>
          <cell r="R4002" t="str">
            <v>LIPO</v>
          </cell>
          <cell r="S4002" t="str">
            <v>Čechy</v>
          </cell>
          <cell r="T4002" t="str">
            <v>Praha</v>
          </cell>
          <cell r="U4002" t="str">
            <v>Dolní Krč</v>
          </cell>
          <cell r="V4002">
            <v>101</v>
          </cell>
          <cell r="W4002">
            <v>309</v>
          </cell>
          <cell r="X4002">
            <v>106</v>
          </cell>
          <cell r="Y4002">
            <v>32754</v>
          </cell>
          <cell r="Z4002">
            <v>7.0000000000000007E-2</v>
          </cell>
          <cell r="AA4002">
            <v>2292.7800000000002</v>
          </cell>
          <cell r="AB4002">
            <v>30461.22</v>
          </cell>
          <cell r="AC4002">
            <v>0.02</v>
          </cell>
          <cell r="AD4002">
            <v>609.22440000000006</v>
          </cell>
        </row>
        <row r="4003">
          <cell r="A4003">
            <v>3980</v>
          </cell>
          <cell r="B4003" t="str">
            <v>ZA 016</v>
          </cell>
          <cell r="D4003" t="str">
            <v>Karel</v>
          </cell>
          <cell r="E4003" t="str">
            <v>Jarolím</v>
          </cell>
          <cell r="G4003" t="str">
            <v>Firemní výdaj</v>
          </cell>
          <cell r="H4003">
            <v>4827</v>
          </cell>
          <cell r="I4003" t="str">
            <v>Výroba</v>
          </cell>
          <cell r="J4003" t="str">
            <v>860628/5974</v>
          </cell>
          <cell r="K4003">
            <v>25000</v>
          </cell>
          <cell r="L4003">
            <v>300</v>
          </cell>
          <cell r="M4003" t="str">
            <v>Sokol</v>
          </cell>
          <cell r="N4003">
            <v>40513</v>
          </cell>
          <cell r="O4003" t="str">
            <v>3980-01122010-016</v>
          </cell>
          <cell r="P4003" t="str">
            <v>PL-4696-A-6</v>
          </cell>
          <cell r="Q4003" t="str">
            <v>Produkt 6</v>
          </cell>
          <cell r="R4003" t="str">
            <v>LOTÍN</v>
          </cell>
          <cell r="S4003" t="str">
            <v>Čechy</v>
          </cell>
          <cell r="T4003" t="str">
            <v>Cheb</v>
          </cell>
          <cell r="U4003" t="str">
            <v>Cheb</v>
          </cell>
          <cell r="V4003">
            <v>406</v>
          </cell>
          <cell r="W4003">
            <v>342</v>
          </cell>
          <cell r="X4003">
            <v>681</v>
          </cell>
          <cell r="Y4003">
            <v>232902</v>
          </cell>
          <cell r="Z4003">
            <v>0</v>
          </cell>
          <cell r="AA4003">
            <v>0</v>
          </cell>
          <cell r="AB4003">
            <v>232902</v>
          </cell>
          <cell r="AC4003">
            <v>0.04</v>
          </cell>
          <cell r="AD4003">
            <v>9316.08</v>
          </cell>
        </row>
        <row r="4004">
          <cell r="A4004">
            <v>3981</v>
          </cell>
          <cell r="B4004" t="str">
            <v>ZA 140</v>
          </cell>
          <cell r="D4004" t="str">
            <v>Jakub</v>
          </cell>
          <cell r="E4004" t="str">
            <v>Zachař  </v>
          </cell>
          <cell r="G4004" t="str">
            <v>Školení profesní</v>
          </cell>
          <cell r="H4004">
            <v>3582</v>
          </cell>
          <cell r="I4004" t="str">
            <v>Prodej C</v>
          </cell>
          <cell r="J4004" t="str">
            <v>800626/1714</v>
          </cell>
          <cell r="K4004">
            <v>21000</v>
          </cell>
          <cell r="L4004">
            <v>1250</v>
          </cell>
          <cell r="M4004" t="str">
            <v>Sokol</v>
          </cell>
          <cell r="N4004">
            <v>40513</v>
          </cell>
          <cell r="O4004" t="str">
            <v>3981-01122010-140</v>
          </cell>
          <cell r="P4004" t="str">
            <v>DE-8765-C-4</v>
          </cell>
          <cell r="Q4004" t="str">
            <v>Produkt 4</v>
          </cell>
          <cell r="R4004" t="str">
            <v>LIPO</v>
          </cell>
          <cell r="S4004" t="str">
            <v>Čechy</v>
          </cell>
          <cell r="T4004" t="str">
            <v>Praha</v>
          </cell>
          <cell r="U4004" t="str">
            <v>Dolní Krč</v>
          </cell>
          <cell r="V4004">
            <v>101</v>
          </cell>
          <cell r="W4004">
            <v>65</v>
          </cell>
          <cell r="X4004">
            <v>389</v>
          </cell>
          <cell r="Y4004">
            <v>25285</v>
          </cell>
          <cell r="Z4004">
            <v>0</v>
          </cell>
          <cell r="AA4004">
            <v>0</v>
          </cell>
          <cell r="AB4004">
            <v>25285</v>
          </cell>
          <cell r="AC4004">
            <v>0.04</v>
          </cell>
          <cell r="AD4004">
            <v>1011.4</v>
          </cell>
        </row>
        <row r="4005">
          <cell r="A4005">
            <v>3982</v>
          </cell>
          <cell r="B4005" t="str">
            <v>ZA 140</v>
          </cell>
          <cell r="D4005" t="str">
            <v>Jakub</v>
          </cell>
          <cell r="E4005" t="str">
            <v>Zachař  </v>
          </cell>
          <cell r="G4005" t="str">
            <v>Školení jazyky</v>
          </cell>
          <cell r="H4005">
            <v>3268</v>
          </cell>
          <cell r="I4005" t="str">
            <v>Prodej C</v>
          </cell>
          <cell r="J4005" t="str">
            <v>800626/1714</v>
          </cell>
          <cell r="K4005">
            <v>21000</v>
          </cell>
          <cell r="L4005">
            <v>1250</v>
          </cell>
          <cell r="M4005" t="str">
            <v>Mize</v>
          </cell>
          <cell r="N4005">
            <v>40515</v>
          </cell>
          <cell r="O4005" t="str">
            <v>3982-03122010-140</v>
          </cell>
          <cell r="P4005" t="str">
            <v>CZ-3804-B-6</v>
          </cell>
          <cell r="Q4005" t="str">
            <v>Produkt 6</v>
          </cell>
          <cell r="R4005" t="str">
            <v>LIPO</v>
          </cell>
          <cell r="S4005" t="str">
            <v>Čechy</v>
          </cell>
          <cell r="T4005" t="str">
            <v>Praha</v>
          </cell>
          <cell r="U4005" t="str">
            <v>Dolní Krč</v>
          </cell>
          <cell r="V4005">
            <v>101</v>
          </cell>
          <cell r="W4005">
            <v>130</v>
          </cell>
          <cell r="X4005">
            <v>684</v>
          </cell>
          <cell r="Y4005">
            <v>88920</v>
          </cell>
          <cell r="Z4005">
            <v>0</v>
          </cell>
          <cell r="AA4005">
            <v>0</v>
          </cell>
          <cell r="AB4005">
            <v>88920</v>
          </cell>
          <cell r="AC4005">
            <v>0.04</v>
          </cell>
          <cell r="AD4005">
            <v>3556.8</v>
          </cell>
        </row>
        <row r="4006">
          <cell r="A4006">
            <v>3983</v>
          </cell>
          <cell r="B4006" t="str">
            <v>ZA 016</v>
          </cell>
          <cell r="D4006" t="str">
            <v>Karel</v>
          </cell>
          <cell r="E4006" t="str">
            <v>Jarolím</v>
          </cell>
          <cell r="G4006" t="str">
            <v>Cestovné</v>
          </cell>
          <cell r="H4006">
            <v>5029</v>
          </cell>
          <cell r="I4006" t="str">
            <v>Výroba</v>
          </cell>
          <cell r="J4006" t="str">
            <v>860628/5974</v>
          </cell>
          <cell r="K4006">
            <v>25000</v>
          </cell>
          <cell r="L4006">
            <v>300</v>
          </cell>
          <cell r="M4006" t="str">
            <v>Mize</v>
          </cell>
          <cell r="N4006">
            <v>40516</v>
          </cell>
          <cell r="O4006" t="str">
            <v>3983-04122010-016</v>
          </cell>
          <cell r="P4006" t="str">
            <v>DE-9628-A-4</v>
          </cell>
          <cell r="Q4006" t="str">
            <v>Produkt 4</v>
          </cell>
          <cell r="R4006" t="str">
            <v>LOTÍN</v>
          </cell>
          <cell r="S4006" t="str">
            <v>Čechy</v>
          </cell>
          <cell r="T4006" t="str">
            <v>Cheb</v>
          </cell>
          <cell r="U4006" t="str">
            <v>Cheb</v>
          </cell>
          <cell r="V4006">
            <v>406</v>
          </cell>
          <cell r="W4006">
            <v>224</v>
          </cell>
          <cell r="X4006">
            <v>364</v>
          </cell>
          <cell r="Y4006">
            <v>81536</v>
          </cell>
          <cell r="Z4006">
            <v>0</v>
          </cell>
          <cell r="AA4006">
            <v>0</v>
          </cell>
          <cell r="AB4006">
            <v>81536</v>
          </cell>
          <cell r="AC4006">
            <v>0.04</v>
          </cell>
          <cell r="AD4006">
            <v>3261.44</v>
          </cell>
        </row>
        <row r="4007">
          <cell r="A4007">
            <v>3984</v>
          </cell>
          <cell r="B4007" t="str">
            <v>ZA 140</v>
          </cell>
          <cell r="D4007" t="str">
            <v>Jakub</v>
          </cell>
          <cell r="E4007" t="str">
            <v>Zachař  </v>
          </cell>
          <cell r="G4007" t="str">
            <v>Cestovné</v>
          </cell>
          <cell r="H4007">
            <v>3157</v>
          </cell>
          <cell r="I4007" t="str">
            <v>Prodej C</v>
          </cell>
          <cell r="J4007" t="str">
            <v>800626/1714</v>
          </cell>
          <cell r="K4007">
            <v>21000</v>
          </cell>
          <cell r="L4007">
            <v>1250</v>
          </cell>
          <cell r="M4007" t="str">
            <v>Kraus</v>
          </cell>
          <cell r="N4007">
            <v>40517</v>
          </cell>
          <cell r="O4007" t="str">
            <v>3984-05122010-140</v>
          </cell>
          <cell r="P4007" t="str">
            <v>AU-6636-D-8</v>
          </cell>
          <cell r="Q4007" t="str">
            <v>Produkt 8</v>
          </cell>
          <cell r="R4007" t="str">
            <v>LIPO</v>
          </cell>
          <cell r="S4007" t="str">
            <v>Čechy</v>
          </cell>
          <cell r="T4007" t="str">
            <v>Praha</v>
          </cell>
          <cell r="U4007" t="str">
            <v>Dolní Krč</v>
          </cell>
          <cell r="V4007">
            <v>101</v>
          </cell>
          <cell r="W4007">
            <v>176</v>
          </cell>
          <cell r="X4007">
            <v>55</v>
          </cell>
          <cell r="Y4007">
            <v>9680</v>
          </cell>
          <cell r="Z4007">
            <v>0</v>
          </cell>
          <cell r="AA4007">
            <v>0</v>
          </cell>
          <cell r="AB4007">
            <v>9680</v>
          </cell>
          <cell r="AC4007">
            <v>0.04</v>
          </cell>
          <cell r="AD4007">
            <v>387.2</v>
          </cell>
        </row>
        <row r="4008">
          <cell r="A4008">
            <v>3985</v>
          </cell>
          <cell r="B4008" t="str">
            <v>ZA 016</v>
          </cell>
          <cell r="D4008" t="str">
            <v>Karel</v>
          </cell>
          <cell r="E4008" t="str">
            <v>Jarolím</v>
          </cell>
          <cell r="G4008" t="str">
            <v>Školení profesní</v>
          </cell>
          <cell r="H4008">
            <v>5140</v>
          </cell>
          <cell r="I4008" t="str">
            <v>Výroba</v>
          </cell>
          <cell r="J4008" t="str">
            <v>860628/5974</v>
          </cell>
          <cell r="K4008">
            <v>25000</v>
          </cell>
          <cell r="L4008">
            <v>300</v>
          </cell>
          <cell r="M4008" t="str">
            <v>Sokol</v>
          </cell>
          <cell r="N4008">
            <v>40519</v>
          </cell>
          <cell r="O4008" t="str">
            <v>3985-07122010-016</v>
          </cell>
          <cell r="P4008" t="str">
            <v>PL-3041-A-4</v>
          </cell>
          <cell r="Q4008" t="str">
            <v>Produkt 4</v>
          </cell>
          <cell r="R4008" t="str">
            <v>LOTÍN</v>
          </cell>
          <cell r="S4008" t="str">
            <v>Čechy</v>
          </cell>
          <cell r="T4008" t="str">
            <v>Cheb</v>
          </cell>
          <cell r="U4008" t="str">
            <v>Cheb</v>
          </cell>
          <cell r="V4008">
            <v>406</v>
          </cell>
          <cell r="W4008">
            <v>390</v>
          </cell>
          <cell r="X4008">
            <v>358</v>
          </cell>
          <cell r="Y4008">
            <v>139620</v>
          </cell>
          <cell r="Z4008">
            <v>0.02</v>
          </cell>
          <cell r="AA4008">
            <v>2792.4</v>
          </cell>
          <cell r="AB4008">
            <v>136827.6</v>
          </cell>
          <cell r="AC4008">
            <v>0.01</v>
          </cell>
          <cell r="AD4008">
            <v>1368.2760000000001</v>
          </cell>
        </row>
        <row r="4009">
          <cell r="A4009">
            <v>3986</v>
          </cell>
          <cell r="B4009" t="str">
            <v>ZA 121</v>
          </cell>
          <cell r="D4009" t="str">
            <v>Stanislav</v>
          </cell>
          <cell r="E4009" t="str">
            <v>Čapek</v>
          </cell>
          <cell r="G4009" t="str">
            <v>Školení profesní</v>
          </cell>
          <cell r="H4009">
            <v>214</v>
          </cell>
          <cell r="I4009" t="str">
            <v>Prodej C</v>
          </cell>
          <cell r="J4009" t="str">
            <v>850111/3478</v>
          </cell>
          <cell r="K4009">
            <v>15000</v>
          </cell>
          <cell r="L4009">
            <v>3300</v>
          </cell>
          <cell r="M4009" t="str">
            <v>Kraus</v>
          </cell>
          <cell r="N4009">
            <v>40519</v>
          </cell>
          <cell r="O4009" t="str">
            <v>3986-07122010-121</v>
          </cell>
          <cell r="P4009" t="str">
            <v>CZ-1848-D-6</v>
          </cell>
          <cell r="Q4009" t="str">
            <v>Produkt 6</v>
          </cell>
          <cell r="R4009" t="str">
            <v>LIPTOVSKÉ STROJARNE</v>
          </cell>
          <cell r="S4009" t="str">
            <v>Čechy</v>
          </cell>
          <cell r="T4009" t="str">
            <v>Praha</v>
          </cell>
          <cell r="U4009" t="str">
            <v>Dolní Krč</v>
          </cell>
          <cell r="V4009">
            <v>236</v>
          </cell>
          <cell r="W4009">
            <v>379</v>
          </cell>
          <cell r="X4009">
            <v>683</v>
          </cell>
          <cell r="Y4009">
            <v>258857</v>
          </cell>
          <cell r="Z4009">
            <v>0.08</v>
          </cell>
          <cell r="AA4009">
            <v>20708.560000000001</v>
          </cell>
          <cell r="AB4009">
            <v>238148.44</v>
          </cell>
          <cell r="AC4009">
            <v>0.02</v>
          </cell>
          <cell r="AD4009">
            <v>4762.9688000000006</v>
          </cell>
        </row>
        <row r="4010">
          <cell r="A4010">
            <v>3987</v>
          </cell>
          <cell r="B4010" t="str">
            <v>ZA 050</v>
          </cell>
          <cell r="D4010" t="str">
            <v>Ladislav</v>
          </cell>
          <cell r="E4010" t="str">
            <v>Barva</v>
          </cell>
          <cell r="G4010" t="str">
            <v>Školení jazyky</v>
          </cell>
          <cell r="H4010">
            <v>6752</v>
          </cell>
          <cell r="I4010" t="str">
            <v>Výroba</v>
          </cell>
          <cell r="J4010" t="str">
            <v>480909/352</v>
          </cell>
          <cell r="K4010">
            <v>19000</v>
          </cell>
          <cell r="L4010">
            <v>1000</v>
          </cell>
          <cell r="M4010" t="str">
            <v>Mize</v>
          </cell>
          <cell r="N4010">
            <v>40521</v>
          </cell>
          <cell r="O4010" t="str">
            <v>3987-09122010-050</v>
          </cell>
          <cell r="P4010" t="str">
            <v>CZ-3706-B-2</v>
          </cell>
          <cell r="Q4010" t="str">
            <v>Produkt 2</v>
          </cell>
          <cell r="R4010" t="str">
            <v>LIPTOVSKÉ STROJÁRNE</v>
          </cell>
          <cell r="S4010" t="str">
            <v>Čechy</v>
          </cell>
          <cell r="T4010" t="str">
            <v>Praha</v>
          </cell>
          <cell r="U4010" t="str">
            <v>Bráník</v>
          </cell>
          <cell r="V4010">
            <v>553</v>
          </cell>
          <cell r="W4010">
            <v>424</v>
          </cell>
          <cell r="X4010">
            <v>151</v>
          </cell>
          <cell r="Y4010">
            <v>64024</v>
          </cell>
          <cell r="Z4010">
            <v>7.0000000000000007E-2</v>
          </cell>
          <cell r="AA4010">
            <v>4481.68</v>
          </cell>
          <cell r="AB4010">
            <v>59542.32</v>
          </cell>
          <cell r="AC4010">
            <v>0.02</v>
          </cell>
          <cell r="AD4010">
            <v>1190.8464000000001</v>
          </cell>
        </row>
        <row r="4011">
          <cell r="A4011">
            <v>3988</v>
          </cell>
          <cell r="B4011" t="str">
            <v>ZA 016</v>
          </cell>
          <cell r="D4011" t="str">
            <v>Karel</v>
          </cell>
          <cell r="E4011" t="str">
            <v>Jarolím</v>
          </cell>
          <cell r="G4011" t="str">
            <v>Školení jazyky</v>
          </cell>
          <cell r="H4011">
            <v>3505</v>
          </cell>
          <cell r="I4011" t="str">
            <v>Výroba</v>
          </cell>
          <cell r="J4011" t="str">
            <v>860628/5974</v>
          </cell>
          <cell r="K4011">
            <v>25000</v>
          </cell>
          <cell r="L4011">
            <v>300</v>
          </cell>
          <cell r="M4011" t="str">
            <v>Kraus</v>
          </cell>
          <cell r="N4011">
            <v>40522</v>
          </cell>
          <cell r="O4011" t="str">
            <v>3988-10122010-016</v>
          </cell>
          <cell r="P4011" t="str">
            <v>DE-6238-C-0</v>
          </cell>
          <cell r="Q4011" t="str">
            <v>Produkt 10</v>
          </cell>
          <cell r="R4011" t="str">
            <v>LOTÍN</v>
          </cell>
          <cell r="S4011" t="str">
            <v>Čechy</v>
          </cell>
          <cell r="T4011" t="str">
            <v>Cheb</v>
          </cell>
          <cell r="U4011" t="str">
            <v>Cheb</v>
          </cell>
          <cell r="V4011">
            <v>406</v>
          </cell>
          <cell r="W4011">
            <v>348</v>
          </cell>
          <cell r="X4011">
            <v>123</v>
          </cell>
          <cell r="Y4011">
            <v>42804</v>
          </cell>
          <cell r="Z4011">
            <v>0.06</v>
          </cell>
          <cell r="AA4011">
            <v>2568.2399999999998</v>
          </cell>
          <cell r="AB4011">
            <v>40235.760000000002</v>
          </cell>
          <cell r="AC4011">
            <v>0.02</v>
          </cell>
          <cell r="AD4011">
            <v>804.7152000000001</v>
          </cell>
        </row>
        <row r="4012">
          <cell r="A4012">
            <v>3989</v>
          </cell>
          <cell r="B4012" t="str">
            <v>ZA 050</v>
          </cell>
          <cell r="D4012" t="str">
            <v>Ladislav</v>
          </cell>
          <cell r="E4012" t="str">
            <v>Barva</v>
          </cell>
          <cell r="G4012" t="str">
            <v>Telefon</v>
          </cell>
          <cell r="H4012">
            <v>7130</v>
          </cell>
          <cell r="I4012" t="str">
            <v>Výroba</v>
          </cell>
          <cell r="J4012" t="str">
            <v>480909/352</v>
          </cell>
          <cell r="K4012">
            <v>19000</v>
          </cell>
          <cell r="L4012">
            <v>1000</v>
          </cell>
          <cell r="M4012" t="str">
            <v>Sokol</v>
          </cell>
          <cell r="N4012">
            <v>40523</v>
          </cell>
          <cell r="O4012" t="str">
            <v>3989-11122010-050</v>
          </cell>
          <cell r="P4012" t="str">
            <v>CZ-3948-A-4</v>
          </cell>
          <cell r="Q4012" t="str">
            <v>Produkt 4</v>
          </cell>
          <cell r="R4012" t="str">
            <v>LIPTOVSKÉ STROJÁRNE</v>
          </cell>
          <cell r="S4012" t="str">
            <v>Čechy</v>
          </cell>
          <cell r="T4012" t="str">
            <v>Praha</v>
          </cell>
          <cell r="U4012" t="str">
            <v>Bráník</v>
          </cell>
          <cell r="V4012">
            <v>553</v>
          </cell>
          <cell r="W4012">
            <v>187</v>
          </cell>
          <cell r="X4012">
            <v>393</v>
          </cell>
          <cell r="Y4012">
            <v>73491</v>
          </cell>
          <cell r="Z4012">
            <v>0</v>
          </cell>
          <cell r="AA4012">
            <v>0</v>
          </cell>
          <cell r="AB4012">
            <v>73491</v>
          </cell>
          <cell r="AC4012">
            <v>0.04</v>
          </cell>
          <cell r="AD4012">
            <v>2939.64</v>
          </cell>
        </row>
        <row r="4013">
          <cell r="A4013">
            <v>3990</v>
          </cell>
          <cell r="B4013" t="str">
            <v>ZA 013</v>
          </cell>
          <cell r="D4013" t="str">
            <v>Pavla</v>
          </cell>
          <cell r="E4013" t="str">
            <v>Pavlíčková</v>
          </cell>
          <cell r="F4013" t="str">
            <v>DiS.</v>
          </cell>
          <cell r="G4013" t="str">
            <v>Školení profesní</v>
          </cell>
          <cell r="H4013">
            <v>7776</v>
          </cell>
          <cell r="I4013" t="str">
            <v>Výroba</v>
          </cell>
          <cell r="J4013" t="str">
            <v>855420/5506</v>
          </cell>
          <cell r="K4013">
            <v>20100</v>
          </cell>
          <cell r="L4013">
            <v>2300</v>
          </cell>
          <cell r="M4013" t="str">
            <v>Mize</v>
          </cell>
          <cell r="N4013">
            <v>40525</v>
          </cell>
          <cell r="O4013" t="str">
            <v>3990-13122010-013</v>
          </cell>
          <cell r="P4013" t="str">
            <v>DE-6286-D-1</v>
          </cell>
          <cell r="Q4013" t="str">
            <v>Produkt 1</v>
          </cell>
          <cell r="R4013" t="str">
            <v>LOTÍN</v>
          </cell>
          <cell r="S4013" t="str">
            <v>Čechy</v>
          </cell>
          <cell r="T4013" t="str">
            <v>Cheb</v>
          </cell>
          <cell r="U4013" t="str">
            <v>Cheb</v>
          </cell>
          <cell r="V4013">
            <v>406</v>
          </cell>
          <cell r="W4013">
            <v>286</v>
          </cell>
          <cell r="X4013">
            <v>103</v>
          </cell>
          <cell r="Y4013">
            <v>29458</v>
          </cell>
          <cell r="Z4013">
            <v>0</v>
          </cell>
          <cell r="AA4013">
            <v>0</v>
          </cell>
          <cell r="AB4013">
            <v>29458</v>
          </cell>
          <cell r="AC4013">
            <v>0.04</v>
          </cell>
          <cell r="AD4013">
            <v>1178.32</v>
          </cell>
        </row>
        <row r="4014">
          <cell r="A4014">
            <v>3991</v>
          </cell>
          <cell r="B4014" t="str">
            <v>ZA 050</v>
          </cell>
          <cell r="D4014" t="str">
            <v>Ladislav</v>
          </cell>
          <cell r="E4014" t="str">
            <v>Barva</v>
          </cell>
          <cell r="G4014" t="str">
            <v>Benzín</v>
          </cell>
          <cell r="H4014">
            <v>55</v>
          </cell>
          <cell r="I4014" t="str">
            <v>Výroba</v>
          </cell>
          <cell r="J4014" t="str">
            <v>480909/352</v>
          </cell>
          <cell r="K4014">
            <v>19000</v>
          </cell>
          <cell r="L4014">
            <v>1000</v>
          </cell>
          <cell r="M4014" t="str">
            <v>Mize</v>
          </cell>
          <cell r="N4014">
            <v>40525</v>
          </cell>
          <cell r="O4014" t="str">
            <v>3991-13122010-050</v>
          </cell>
          <cell r="P4014" t="str">
            <v>CZ-2101-B-6</v>
          </cell>
          <cell r="Q4014" t="str">
            <v>Produkt 6</v>
          </cell>
          <cell r="R4014" t="str">
            <v>LIPTOVSKÉ STROJÁRNE</v>
          </cell>
          <cell r="S4014" t="str">
            <v>Čechy</v>
          </cell>
          <cell r="T4014" t="str">
            <v>Praha</v>
          </cell>
          <cell r="U4014" t="str">
            <v>Bráník</v>
          </cell>
          <cell r="V4014">
            <v>553</v>
          </cell>
          <cell r="W4014">
            <v>305</v>
          </cell>
          <cell r="X4014">
            <v>680</v>
          </cell>
          <cell r="Y4014">
            <v>207400</v>
          </cell>
          <cell r="Z4014">
            <v>0</v>
          </cell>
          <cell r="AA4014">
            <v>0</v>
          </cell>
          <cell r="AB4014">
            <v>207400</v>
          </cell>
          <cell r="AC4014">
            <v>0.04</v>
          </cell>
          <cell r="AD4014">
            <v>8296</v>
          </cell>
        </row>
        <row r="4015">
          <cell r="A4015">
            <v>3992</v>
          </cell>
          <cell r="B4015" t="str">
            <v>ZA 050</v>
          </cell>
          <cell r="D4015" t="str">
            <v>Ladislav</v>
          </cell>
          <cell r="E4015" t="str">
            <v>Barva</v>
          </cell>
          <cell r="G4015" t="str">
            <v>Firemní výdaj</v>
          </cell>
          <cell r="H4015">
            <v>5603</v>
          </cell>
          <cell r="I4015" t="str">
            <v>Výroba</v>
          </cell>
          <cell r="J4015" t="str">
            <v>480909/352</v>
          </cell>
          <cell r="K4015">
            <v>19000</v>
          </cell>
          <cell r="L4015">
            <v>1600</v>
          </cell>
          <cell r="M4015" t="str">
            <v>Sokol</v>
          </cell>
          <cell r="N4015">
            <v>40527</v>
          </cell>
          <cell r="O4015" t="str">
            <v>3992-15122010-050</v>
          </cell>
          <cell r="P4015" t="str">
            <v>CZ-9616-C-7</v>
          </cell>
          <cell r="Q4015" t="str">
            <v>Produkt 7</v>
          </cell>
          <cell r="R4015" t="str">
            <v>LIPTOVSKÉ STROJÁRNE</v>
          </cell>
          <cell r="S4015" t="str">
            <v>Čechy</v>
          </cell>
          <cell r="T4015" t="str">
            <v>Praha</v>
          </cell>
          <cell r="U4015" t="str">
            <v>Bráník</v>
          </cell>
          <cell r="V4015">
            <v>553</v>
          </cell>
          <cell r="W4015">
            <v>262</v>
          </cell>
          <cell r="X4015">
            <v>1200</v>
          </cell>
          <cell r="Y4015">
            <v>314400</v>
          </cell>
          <cell r="Z4015">
            <v>0</v>
          </cell>
          <cell r="AA4015">
            <v>0</v>
          </cell>
          <cell r="AB4015">
            <v>314400</v>
          </cell>
          <cell r="AC4015">
            <v>0.04</v>
          </cell>
          <cell r="AD4015">
            <v>12576</v>
          </cell>
        </row>
        <row r="4016">
          <cell r="A4016">
            <v>3993</v>
          </cell>
          <cell r="B4016" t="str">
            <v>ZA 002</v>
          </cell>
          <cell r="C4016" t="str">
            <v>Mgr.</v>
          </cell>
          <cell r="D4016" t="str">
            <v>Jan</v>
          </cell>
          <cell r="E4016" t="str">
            <v>Vodička</v>
          </cell>
          <cell r="G4016" t="str">
            <v>Školení profesní</v>
          </cell>
          <cell r="H4016">
            <v>1769</v>
          </cell>
          <cell r="I4016" t="str">
            <v>Prodej A</v>
          </cell>
          <cell r="J4016" t="str">
            <v>830420/5778</v>
          </cell>
          <cell r="K4016">
            <v>25000</v>
          </cell>
          <cell r="L4016">
            <v>1600</v>
          </cell>
          <cell r="M4016" t="str">
            <v>Sokol</v>
          </cell>
          <cell r="N4016">
            <v>40528</v>
          </cell>
          <cell r="O4016" t="str">
            <v>3993-16122010-002</v>
          </cell>
          <cell r="P4016" t="str">
            <v>PL-5497-A-5</v>
          </cell>
          <cell r="Q4016" t="str">
            <v>Produkt 5</v>
          </cell>
          <cell r="R4016" t="str">
            <v>LOTÍN</v>
          </cell>
          <cell r="S4016" t="str">
            <v>Čechy</v>
          </cell>
          <cell r="T4016" t="str">
            <v>Cheb</v>
          </cell>
          <cell r="U4016" t="str">
            <v>Cheb</v>
          </cell>
          <cell r="V4016">
            <v>406</v>
          </cell>
          <cell r="W4016">
            <v>96</v>
          </cell>
          <cell r="X4016">
            <v>501</v>
          </cell>
          <cell r="Y4016">
            <v>48096</v>
          </cell>
          <cell r="Z4016">
            <v>0</v>
          </cell>
          <cell r="AA4016">
            <v>0</v>
          </cell>
          <cell r="AB4016">
            <v>48096</v>
          </cell>
          <cell r="AC4016">
            <v>0.04</v>
          </cell>
          <cell r="AD4016">
            <v>1923.8400000000001</v>
          </cell>
        </row>
        <row r="4017">
          <cell r="A4017">
            <v>3994</v>
          </cell>
          <cell r="B4017" t="str">
            <v>ZA 141</v>
          </cell>
          <cell r="D4017" t="str">
            <v>Olga</v>
          </cell>
          <cell r="E4017" t="str">
            <v>Bártová</v>
          </cell>
          <cell r="G4017" t="str">
            <v>Firemní výdaj</v>
          </cell>
          <cell r="H4017">
            <v>4374</v>
          </cell>
          <cell r="I4017" t="str">
            <v>Prodej C</v>
          </cell>
          <cell r="J4017" t="str">
            <v>515303/514</v>
          </cell>
          <cell r="K4017">
            <v>21000</v>
          </cell>
          <cell r="L4017">
            <v>5000</v>
          </cell>
          <cell r="M4017" t="str">
            <v>Mize</v>
          </cell>
          <cell r="N4017">
            <v>40529</v>
          </cell>
          <cell r="O4017" t="str">
            <v>3994-17122010-141</v>
          </cell>
          <cell r="P4017" t="str">
            <v>DE-1354-A-8</v>
          </cell>
          <cell r="Q4017" t="str">
            <v>Produkt 8</v>
          </cell>
          <cell r="R4017" t="str">
            <v>LIPTOVSKÉ STROJÁRNE</v>
          </cell>
          <cell r="S4017" t="str">
            <v>Čechy</v>
          </cell>
          <cell r="T4017" t="str">
            <v>Praha</v>
          </cell>
          <cell r="U4017" t="str">
            <v>Bráník</v>
          </cell>
          <cell r="V4017">
            <v>553</v>
          </cell>
          <cell r="W4017">
            <v>21</v>
          </cell>
          <cell r="X4017">
            <v>55</v>
          </cell>
          <cell r="Y4017">
            <v>1155</v>
          </cell>
          <cell r="Z4017">
            <v>0</v>
          </cell>
          <cell r="AA4017">
            <v>0</v>
          </cell>
          <cell r="AB4017">
            <v>1155</v>
          </cell>
          <cell r="AC4017">
            <v>0.04</v>
          </cell>
          <cell r="AD4017">
            <v>46.2</v>
          </cell>
        </row>
        <row r="4018">
          <cell r="A4018">
            <v>3995</v>
          </cell>
          <cell r="B4018" t="str">
            <v>ZA 001</v>
          </cell>
          <cell r="C4018" t="str">
            <v>Ing.</v>
          </cell>
          <cell r="D4018" t="str">
            <v>Jan</v>
          </cell>
          <cell r="E4018" t="str">
            <v>Novák</v>
          </cell>
          <cell r="G4018" t="str">
            <v>Školení jazyky</v>
          </cell>
          <cell r="H4018">
            <v>2850</v>
          </cell>
          <cell r="I4018" t="str">
            <v>Prodej A</v>
          </cell>
          <cell r="J4018" t="str">
            <v>900707/5737</v>
          </cell>
          <cell r="K4018">
            <v>25000</v>
          </cell>
          <cell r="L4018">
            <v>5000</v>
          </cell>
          <cell r="M4018" t="str">
            <v>Jakhel</v>
          </cell>
          <cell r="N4018">
            <v>40531</v>
          </cell>
          <cell r="O4018" t="str">
            <v>3995-19122010-001</v>
          </cell>
          <cell r="P4018" t="str">
            <v>AU-1802-B-4</v>
          </cell>
          <cell r="Q4018" t="str">
            <v>Produkt 4</v>
          </cell>
          <cell r="R4018" t="str">
            <v>LODOS s.r.o.</v>
          </cell>
          <cell r="S4018" t="str">
            <v>Čechy</v>
          </cell>
          <cell r="T4018" t="str">
            <v>Praha</v>
          </cell>
          <cell r="U4018" t="str">
            <v>Kunratice</v>
          </cell>
          <cell r="V4018">
            <v>906</v>
          </cell>
          <cell r="W4018">
            <v>290</v>
          </cell>
          <cell r="X4018">
            <v>357</v>
          </cell>
          <cell r="Y4018">
            <v>103530</v>
          </cell>
          <cell r="Z4018">
            <v>0</v>
          </cell>
          <cell r="AA4018">
            <v>0</v>
          </cell>
          <cell r="AB4018">
            <v>103530</v>
          </cell>
          <cell r="AC4018">
            <v>0.04</v>
          </cell>
          <cell r="AD4018">
            <v>4141.2</v>
          </cell>
        </row>
        <row r="4019">
          <cell r="A4019">
            <v>3996</v>
          </cell>
          <cell r="B4019" t="str">
            <v>ZA 361</v>
          </cell>
          <cell r="D4019" t="str">
            <v>Pavel</v>
          </cell>
          <cell r="E4019" t="str">
            <v>Zatloukal</v>
          </cell>
          <cell r="G4019" t="str">
            <v>Školení profesní</v>
          </cell>
          <cell r="H4019">
            <v>2598</v>
          </cell>
          <cell r="I4019" t="str">
            <v>Prodej B</v>
          </cell>
          <cell r="J4019" t="str">
            <v>730527/1336</v>
          </cell>
          <cell r="K4019">
            <v>20000</v>
          </cell>
          <cell r="L4019">
            <v>1000</v>
          </cell>
          <cell r="M4019" t="str">
            <v>Jakhel</v>
          </cell>
          <cell r="N4019">
            <v>40531</v>
          </cell>
          <cell r="O4019" t="str">
            <v>3996-19122010-361</v>
          </cell>
          <cell r="P4019" t="str">
            <v>CZ-4682-C-2</v>
          </cell>
          <cell r="Q4019" t="str">
            <v>Produkt 2</v>
          </cell>
          <cell r="R4019" t="str">
            <v>LORETA</v>
          </cell>
          <cell r="S4019" t="str">
            <v>Čechy</v>
          </cell>
          <cell r="T4019" t="str">
            <v>Praha</v>
          </cell>
          <cell r="U4019" t="str">
            <v>Praha</v>
          </cell>
          <cell r="V4019">
            <v>320</v>
          </cell>
          <cell r="W4019">
            <v>290</v>
          </cell>
          <cell r="X4019">
            <v>157</v>
          </cell>
          <cell r="Y4019">
            <v>45530</v>
          </cell>
          <cell r="Z4019">
            <v>0.1</v>
          </cell>
          <cell r="AA4019">
            <v>4553</v>
          </cell>
          <cell r="AB4019">
            <v>40977</v>
          </cell>
          <cell r="AC4019">
            <v>0.03</v>
          </cell>
          <cell r="AD4019">
            <v>1229.31</v>
          </cell>
        </row>
        <row r="4020">
          <cell r="A4020">
            <v>3997</v>
          </cell>
          <cell r="B4020" t="str">
            <v>ZA 001</v>
          </cell>
          <cell r="C4020" t="str">
            <v>Ing.</v>
          </cell>
          <cell r="D4020" t="str">
            <v>Jan</v>
          </cell>
          <cell r="E4020" t="str">
            <v>Novák</v>
          </cell>
          <cell r="G4020" t="str">
            <v>Telefon</v>
          </cell>
          <cell r="H4020">
            <v>2267</v>
          </cell>
          <cell r="I4020" t="str">
            <v>Prodej A</v>
          </cell>
          <cell r="J4020" t="str">
            <v>900707/5737</v>
          </cell>
          <cell r="K4020">
            <v>25000</v>
          </cell>
          <cell r="L4020">
            <v>5000</v>
          </cell>
          <cell r="M4020" t="str">
            <v>Mize</v>
          </cell>
          <cell r="N4020">
            <v>40533</v>
          </cell>
          <cell r="O4020" t="str">
            <v>3997-21122010-001</v>
          </cell>
          <cell r="P4020" t="str">
            <v>DE-9560-A-5</v>
          </cell>
          <cell r="Q4020" t="str">
            <v>Produkt 5</v>
          </cell>
          <cell r="R4020" t="str">
            <v>LODOS s.r.o.</v>
          </cell>
          <cell r="S4020" t="str">
            <v>Čechy</v>
          </cell>
          <cell r="T4020" t="str">
            <v>Praha</v>
          </cell>
          <cell r="U4020" t="str">
            <v>Kunratice</v>
          </cell>
          <cell r="V4020">
            <v>906</v>
          </cell>
          <cell r="W4020">
            <v>248</v>
          </cell>
          <cell r="X4020">
            <v>501</v>
          </cell>
          <cell r="Y4020">
            <v>124248</v>
          </cell>
          <cell r="Z4020">
            <v>0</v>
          </cell>
          <cell r="AA4020">
            <v>0</v>
          </cell>
          <cell r="AB4020">
            <v>124248</v>
          </cell>
          <cell r="AC4020">
            <v>0.04</v>
          </cell>
          <cell r="AD4020">
            <v>4969.92</v>
          </cell>
        </row>
        <row r="4021">
          <cell r="A4021">
            <v>3998</v>
          </cell>
          <cell r="B4021" t="str">
            <v>ZA 010</v>
          </cell>
          <cell r="D4021" t="str">
            <v>Roman</v>
          </cell>
          <cell r="E4021" t="str">
            <v>Zatloukal</v>
          </cell>
          <cell r="G4021" t="str">
            <v>Cestovné</v>
          </cell>
          <cell r="H4021">
            <v>2421</v>
          </cell>
          <cell r="I4021" t="str">
            <v>Výroba</v>
          </cell>
          <cell r="J4021" t="str">
            <v>880602/6020</v>
          </cell>
          <cell r="K4021">
            <v>15500</v>
          </cell>
          <cell r="L4021">
            <v>300</v>
          </cell>
          <cell r="M4021" t="str">
            <v>Sokol</v>
          </cell>
          <cell r="N4021">
            <v>40534</v>
          </cell>
          <cell r="O4021" t="str">
            <v>3998-22122010-010</v>
          </cell>
          <cell r="P4021" t="str">
            <v>PL-4820-A-4</v>
          </cell>
          <cell r="Q4021" t="str">
            <v>Produkt 4</v>
          </cell>
          <cell r="R4021" t="str">
            <v>LOM  PRAHA</v>
          </cell>
          <cell r="S4021" t="str">
            <v>Čechy</v>
          </cell>
          <cell r="T4021" t="str">
            <v>Praha</v>
          </cell>
          <cell r="U4021" t="str">
            <v>Dolní Krč</v>
          </cell>
          <cell r="V4021">
            <v>258</v>
          </cell>
          <cell r="W4021">
            <v>311</v>
          </cell>
          <cell r="X4021">
            <v>390</v>
          </cell>
          <cell r="Y4021">
            <v>121290</v>
          </cell>
          <cell r="Z4021">
            <v>7.0000000000000007E-2</v>
          </cell>
          <cell r="AA4021">
            <v>8490.3000000000011</v>
          </cell>
          <cell r="AB4021">
            <v>112799.7</v>
          </cell>
          <cell r="AC4021">
            <v>0.02</v>
          </cell>
          <cell r="AD4021">
            <v>2255.9940000000001</v>
          </cell>
        </row>
        <row r="4022">
          <cell r="A4022">
            <v>3999</v>
          </cell>
          <cell r="B4022" t="str">
            <v>ZA 001</v>
          </cell>
          <cell r="C4022" t="str">
            <v>Ing.</v>
          </cell>
          <cell r="D4022" t="str">
            <v>Jan</v>
          </cell>
          <cell r="E4022" t="str">
            <v>Novák</v>
          </cell>
          <cell r="G4022" t="str">
            <v>Benzín</v>
          </cell>
          <cell r="H4022" t="str">
            <v>Neúčtováno</v>
          </cell>
          <cell r="I4022" t="str">
            <v>Prodej A</v>
          </cell>
          <cell r="J4022" t="str">
            <v>900707/5737</v>
          </cell>
          <cell r="K4022">
            <v>25000</v>
          </cell>
          <cell r="L4022">
            <v>5000</v>
          </cell>
          <cell r="M4022" t="str">
            <v>Mize</v>
          </cell>
          <cell r="N4022">
            <v>40535</v>
          </cell>
          <cell r="O4022" t="str">
            <v>3999-23122010-001</v>
          </cell>
          <cell r="P4022" t="str">
            <v>PL-8329-B-6</v>
          </cell>
          <cell r="Q4022" t="str">
            <v>Produkt 6</v>
          </cell>
          <cell r="R4022" t="str">
            <v>LODOS s.r.o.</v>
          </cell>
          <cell r="S4022" t="str">
            <v>Čechy</v>
          </cell>
          <cell r="T4022" t="str">
            <v>Praha</v>
          </cell>
          <cell r="U4022" t="str">
            <v>Kunratice</v>
          </cell>
          <cell r="V4022">
            <v>906</v>
          </cell>
          <cell r="W4022">
            <v>256</v>
          </cell>
          <cell r="X4022">
            <v>683</v>
          </cell>
          <cell r="Y4022">
            <v>174848</v>
          </cell>
          <cell r="Z4022">
            <v>0</v>
          </cell>
          <cell r="AA4022">
            <v>0</v>
          </cell>
          <cell r="AB4022">
            <v>174848</v>
          </cell>
          <cell r="AC4022">
            <v>0.04</v>
          </cell>
          <cell r="AD4022">
            <v>6993.92</v>
          </cell>
        </row>
        <row r="4023">
          <cell r="A4023">
            <v>4000</v>
          </cell>
          <cell r="B4023" t="str">
            <v>ZA 001</v>
          </cell>
          <cell r="C4023" t="str">
            <v>Ing.</v>
          </cell>
          <cell r="D4023" t="str">
            <v>Jan</v>
          </cell>
          <cell r="E4023" t="str">
            <v>Novák</v>
          </cell>
          <cell r="G4023" t="str">
            <v>Firemní výdaj</v>
          </cell>
          <cell r="H4023">
            <v>4620</v>
          </cell>
          <cell r="I4023" t="str">
            <v>Prodej A</v>
          </cell>
          <cell r="J4023" t="str">
            <v>900707/5737</v>
          </cell>
          <cell r="K4023">
            <v>25000</v>
          </cell>
          <cell r="L4023">
            <v>5000</v>
          </cell>
          <cell r="M4023" t="str">
            <v>Mize</v>
          </cell>
          <cell r="N4023">
            <v>40537</v>
          </cell>
          <cell r="O4023" t="str">
            <v>4000-25122010-001</v>
          </cell>
          <cell r="P4023" t="str">
            <v>CZ-3662-A-9</v>
          </cell>
          <cell r="Q4023" t="str">
            <v>Produkt 9</v>
          </cell>
          <cell r="R4023" t="str">
            <v>LODOS s.r.o.</v>
          </cell>
          <cell r="S4023" t="str">
            <v>Čechy</v>
          </cell>
          <cell r="T4023" t="str">
            <v>Praha</v>
          </cell>
          <cell r="U4023" t="str">
            <v>Kunratice</v>
          </cell>
          <cell r="V4023">
            <v>906</v>
          </cell>
          <cell r="W4023">
            <v>14</v>
          </cell>
          <cell r="X4023">
            <v>327</v>
          </cell>
          <cell r="Y4023">
            <v>4578</v>
          </cell>
          <cell r="Z4023">
            <v>0</v>
          </cell>
          <cell r="AA4023">
            <v>0</v>
          </cell>
          <cell r="AB4023">
            <v>4578</v>
          </cell>
          <cell r="AC4023">
            <v>0.04</v>
          </cell>
          <cell r="AD4023">
            <v>183.12</v>
          </cell>
        </row>
        <row r="4024">
          <cell r="A4024">
            <v>4001</v>
          </cell>
          <cell r="B4024" t="str">
            <v>ZA 002</v>
          </cell>
          <cell r="C4024" t="str">
            <v>Mgr.</v>
          </cell>
          <cell r="D4024" t="str">
            <v>Jan</v>
          </cell>
          <cell r="E4024" t="str">
            <v>Vodička</v>
          </cell>
          <cell r="G4024" t="str">
            <v>Školení jazyky</v>
          </cell>
          <cell r="H4024">
            <v>3003</v>
          </cell>
          <cell r="I4024" t="str">
            <v>Prodej A</v>
          </cell>
          <cell r="J4024" t="str">
            <v>830420/5778</v>
          </cell>
          <cell r="K4024">
            <v>25000</v>
          </cell>
          <cell r="L4024">
            <v>1600</v>
          </cell>
          <cell r="M4024" t="str">
            <v>Mize</v>
          </cell>
          <cell r="N4024">
            <v>40537</v>
          </cell>
          <cell r="O4024" t="str">
            <v>4001-25122010-002</v>
          </cell>
          <cell r="P4024" t="str">
            <v>AU-8728-B-9</v>
          </cell>
          <cell r="Q4024" t="str">
            <v>Produkt 9</v>
          </cell>
          <cell r="R4024" t="str">
            <v>LOM  PRAHA</v>
          </cell>
          <cell r="S4024" t="str">
            <v>Čechy</v>
          </cell>
          <cell r="T4024" t="str">
            <v>Praha</v>
          </cell>
          <cell r="U4024" t="str">
            <v>Dolní Krč</v>
          </cell>
          <cell r="V4024">
            <v>258</v>
          </cell>
          <cell r="W4024">
            <v>498</v>
          </cell>
          <cell r="X4024">
            <v>328</v>
          </cell>
          <cell r="Y4024">
            <v>163344</v>
          </cell>
          <cell r="Z4024">
            <v>0.09</v>
          </cell>
          <cell r="AA4024">
            <v>14700.96</v>
          </cell>
          <cell r="AB4024">
            <v>148643.04</v>
          </cell>
          <cell r="AC4024">
            <v>0.02</v>
          </cell>
          <cell r="AD4024">
            <v>2972.8608000000004</v>
          </cell>
        </row>
        <row r="4025">
          <cell r="A4025">
            <v>4002</v>
          </cell>
          <cell r="B4025" t="str">
            <v>ZA 014</v>
          </cell>
          <cell r="D4025" t="str">
            <v>Eva</v>
          </cell>
          <cell r="E4025" t="str">
            <v>Pavlíčková</v>
          </cell>
          <cell r="G4025" t="str">
            <v>Telefon</v>
          </cell>
          <cell r="H4025">
            <v>3217</v>
          </cell>
          <cell r="I4025" t="str">
            <v>Výroba</v>
          </cell>
          <cell r="J4025" t="str">
            <v>855220/5497</v>
          </cell>
          <cell r="K4025">
            <v>25000</v>
          </cell>
          <cell r="L4025">
            <v>1300</v>
          </cell>
          <cell r="M4025" t="str">
            <v>Jakhel</v>
          </cell>
          <cell r="N4025">
            <v>40539</v>
          </cell>
          <cell r="O4025" t="str">
            <v>4002-27122010-014</v>
          </cell>
          <cell r="P4025" t="str">
            <v>CZ-8999-C-6</v>
          </cell>
          <cell r="Q4025" t="str">
            <v>Produkt 6</v>
          </cell>
          <cell r="R4025" t="str">
            <v>LODOS s.r.o.</v>
          </cell>
          <cell r="S4025" t="str">
            <v>Čechy</v>
          </cell>
          <cell r="T4025" t="str">
            <v>Praha</v>
          </cell>
          <cell r="U4025" t="str">
            <v>Kunratice</v>
          </cell>
          <cell r="V4025">
            <v>906</v>
          </cell>
          <cell r="W4025">
            <v>479</v>
          </cell>
          <cell r="X4025">
            <v>682</v>
          </cell>
          <cell r="Y4025">
            <v>326678</v>
          </cell>
          <cell r="Z4025">
            <v>0.08</v>
          </cell>
          <cell r="AA4025">
            <v>26134.240000000002</v>
          </cell>
          <cell r="AB4025">
            <v>300543.76</v>
          </cell>
          <cell r="AC4025">
            <v>0.02</v>
          </cell>
          <cell r="AD4025">
            <v>6010.8752000000004</v>
          </cell>
        </row>
        <row r="4026">
          <cell r="A4026">
            <v>4003</v>
          </cell>
          <cell r="B4026" t="str">
            <v>ZA 002</v>
          </cell>
          <cell r="C4026" t="str">
            <v>Mgr.</v>
          </cell>
          <cell r="D4026" t="str">
            <v>Jan</v>
          </cell>
          <cell r="E4026" t="str">
            <v>Vodička</v>
          </cell>
          <cell r="G4026" t="str">
            <v>Cestovné</v>
          </cell>
          <cell r="H4026">
            <v>1208</v>
          </cell>
          <cell r="I4026" t="str">
            <v>Prodej A</v>
          </cell>
          <cell r="J4026" t="str">
            <v>830420/5778</v>
          </cell>
          <cell r="K4026">
            <v>25000</v>
          </cell>
          <cell r="L4026">
            <v>1600</v>
          </cell>
          <cell r="M4026" t="str">
            <v>Jakhel</v>
          </cell>
          <cell r="N4026">
            <v>40540</v>
          </cell>
          <cell r="O4026" t="str">
            <v>4003-28122010-002</v>
          </cell>
          <cell r="P4026" t="str">
            <v>CZ-2943-C-5</v>
          </cell>
          <cell r="Q4026" t="str">
            <v>Produkt 5</v>
          </cell>
          <cell r="R4026" t="str">
            <v>LOM  PRAHA</v>
          </cell>
          <cell r="S4026" t="str">
            <v>Čechy</v>
          </cell>
          <cell r="T4026" t="str">
            <v>Praha</v>
          </cell>
          <cell r="U4026" t="str">
            <v>Dolní Krč</v>
          </cell>
          <cell r="V4026">
            <v>258</v>
          </cell>
          <cell r="W4026">
            <v>171</v>
          </cell>
          <cell r="X4026">
            <v>501</v>
          </cell>
          <cell r="Y4026">
            <v>85671</v>
          </cell>
          <cell r="Z4026">
            <v>0.02</v>
          </cell>
          <cell r="AA4026">
            <v>1713.42</v>
          </cell>
          <cell r="AB4026">
            <v>83957.58</v>
          </cell>
          <cell r="AC4026">
            <v>0.01</v>
          </cell>
          <cell r="AD4026">
            <v>839.57580000000007</v>
          </cell>
        </row>
        <row r="4027">
          <cell r="A4027">
            <v>4004</v>
          </cell>
          <cell r="B4027" t="str">
            <v>ZA 002</v>
          </cell>
          <cell r="C4027" t="str">
            <v>Mgr.</v>
          </cell>
          <cell r="D4027" t="str">
            <v>Jan</v>
          </cell>
          <cell r="E4027" t="str">
            <v>Vodička</v>
          </cell>
          <cell r="G4027" t="str">
            <v>Školení profesní</v>
          </cell>
          <cell r="H4027">
            <v>4789</v>
          </cell>
          <cell r="I4027" t="str">
            <v>Prodej A</v>
          </cell>
          <cell r="J4027" t="str">
            <v>830420/5778</v>
          </cell>
          <cell r="K4027">
            <v>25000</v>
          </cell>
          <cell r="L4027">
            <v>1600</v>
          </cell>
          <cell r="M4027" t="str">
            <v>Sokol</v>
          </cell>
          <cell r="N4027">
            <v>40541</v>
          </cell>
          <cell r="O4027" t="str">
            <v>4004-29122010-002</v>
          </cell>
          <cell r="P4027" t="str">
            <v>CZ-7239-B-4</v>
          </cell>
          <cell r="Q4027" t="str">
            <v>Produkt 4</v>
          </cell>
          <cell r="R4027" t="str">
            <v>LOM  PRAHA</v>
          </cell>
          <cell r="S4027" t="str">
            <v>Čechy</v>
          </cell>
          <cell r="T4027" t="str">
            <v>Praha</v>
          </cell>
          <cell r="U4027" t="str">
            <v>Dolní Krč</v>
          </cell>
          <cell r="V4027">
            <v>258</v>
          </cell>
          <cell r="W4027">
            <v>328</v>
          </cell>
          <cell r="X4027">
            <v>354</v>
          </cell>
          <cell r="Y4027">
            <v>116112</v>
          </cell>
          <cell r="Z4027">
            <v>0.09</v>
          </cell>
          <cell r="AA4027">
            <v>10450.08</v>
          </cell>
          <cell r="AB4027">
            <v>105661.92</v>
          </cell>
          <cell r="AC4027">
            <v>0.02</v>
          </cell>
          <cell r="AD4027">
            <v>2113.2384000000002</v>
          </cell>
        </row>
        <row r="4028">
          <cell r="A4028">
            <v>4005</v>
          </cell>
          <cell r="B4028" t="str">
            <v>ZA 002</v>
          </cell>
          <cell r="C4028" t="str">
            <v>Mgr.</v>
          </cell>
          <cell r="D4028" t="str">
            <v>Jan</v>
          </cell>
          <cell r="E4028" t="str">
            <v>Vodička</v>
          </cell>
          <cell r="G4028" t="str">
            <v>Školení jazyky</v>
          </cell>
          <cell r="H4028">
            <v>5576</v>
          </cell>
          <cell r="I4028" t="str">
            <v>Prodej A</v>
          </cell>
          <cell r="J4028" t="str">
            <v>830420/5778</v>
          </cell>
          <cell r="K4028">
            <v>25000</v>
          </cell>
          <cell r="L4028">
            <v>1600</v>
          </cell>
          <cell r="M4028" t="str">
            <v>Mize</v>
          </cell>
          <cell r="N4028">
            <v>40543</v>
          </cell>
          <cell r="O4028" t="str">
            <v>4005-31122010-002</v>
          </cell>
          <cell r="P4028" t="str">
            <v>CZ-4703-D-5</v>
          </cell>
          <cell r="Q4028" t="str">
            <v>Produkt 5</v>
          </cell>
          <cell r="R4028" t="str">
            <v>LOM  PRAHA</v>
          </cell>
          <cell r="S4028" t="str">
            <v>Čechy</v>
          </cell>
          <cell r="T4028" t="str">
            <v>Praha</v>
          </cell>
          <cell r="U4028" t="str">
            <v>Dolní Krč</v>
          </cell>
          <cell r="V4028">
            <v>258</v>
          </cell>
          <cell r="W4028">
            <v>253</v>
          </cell>
          <cell r="X4028">
            <v>501</v>
          </cell>
          <cell r="Y4028">
            <v>126753</v>
          </cell>
          <cell r="Z4028">
            <v>0.08</v>
          </cell>
          <cell r="AA4028">
            <v>10140.24</v>
          </cell>
          <cell r="AB4028">
            <v>116612.76</v>
          </cell>
          <cell r="AC4028">
            <v>0.02</v>
          </cell>
          <cell r="AD4028">
            <v>2332.2552000000001</v>
          </cell>
        </row>
        <row r="4029">
          <cell r="A4029">
            <v>4006</v>
          </cell>
          <cell r="B4029" t="str">
            <v>ZA 403</v>
          </cell>
          <cell r="C4029" t="str">
            <v>Ing.</v>
          </cell>
          <cell r="D4029" t="str">
            <v>Michal</v>
          </cell>
          <cell r="E4029" t="str">
            <v>Pigoš</v>
          </cell>
          <cell r="G4029" t="str">
            <v>Školení profesní</v>
          </cell>
          <cell r="H4029">
            <v>6200</v>
          </cell>
          <cell r="I4029" t="str">
            <v>Prodej A</v>
          </cell>
          <cell r="J4029" t="str">
            <v>120370/5479</v>
          </cell>
          <cell r="K4029">
            <v>0</v>
          </cell>
          <cell r="L4029">
            <v>500</v>
          </cell>
          <cell r="M4029" t="str">
            <v>Mize</v>
          </cell>
          <cell r="N4029">
            <v>40859</v>
          </cell>
          <cell r="O4029" t="str">
            <v>4006-12112011-403</v>
          </cell>
          <cell r="P4029" t="str">
            <v>CZ-4682-C-2</v>
          </cell>
          <cell r="Q4029" t="str">
            <v>Produkt 2</v>
          </cell>
          <cell r="R4029" t="str">
            <v>LORETA</v>
          </cell>
          <cell r="S4029" t="str">
            <v>Čechy</v>
          </cell>
          <cell r="T4029" t="str">
            <v>Praha</v>
          </cell>
          <cell r="U4029" t="str">
            <v>Praha</v>
          </cell>
          <cell r="V4029">
            <v>320</v>
          </cell>
          <cell r="W4029">
            <v>290</v>
          </cell>
          <cell r="X4029">
            <v>150</v>
          </cell>
          <cell r="Y4029">
            <v>43500</v>
          </cell>
          <cell r="Z4029">
            <v>0.1</v>
          </cell>
          <cell r="AA4029">
            <v>4350</v>
          </cell>
          <cell r="AB4029">
            <v>39150</v>
          </cell>
          <cell r="AC4029">
            <v>0.03</v>
          </cell>
          <cell r="AD4029">
            <v>1174.5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atek"/>
      <sheetName val="Data"/>
      <sheetName val="Seznamy"/>
    </sheetNames>
    <sheetDataSet>
      <sheetData sheetId="0" refreshError="1"/>
      <sheetData sheetId="1" refreshError="1"/>
      <sheetData sheetId="2">
        <row r="1">
          <cell r="H1" t="str">
            <v>Vyrobek C1a</v>
          </cell>
        </row>
        <row r="2">
          <cell r="H2" t="str">
            <v>Vyrobek C1b</v>
          </cell>
        </row>
        <row r="3">
          <cell r="H3" t="str">
            <v>Vyrobek C1c</v>
          </cell>
        </row>
        <row r="4">
          <cell r="H4" t="str">
            <v>Vyrobek C1d</v>
          </cell>
        </row>
        <row r="5">
          <cell r="H5" t="str">
            <v>Vyrobek C1e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CB04A-3F2E-428B-9261-77ADBE71AB1B}" name="Tabulka1" displayName="Tabulka1" ref="B7:H32" totalsRowCount="1">
  <autoFilter ref="B7:H31" xr:uid="{9860AF64-7430-4F35-A8BC-79351BDDB6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4C1AAAC-E658-4751-9ED7-7CB43531A420}" name="Zaměstnanec" totalsRowLabel="Celkem"/>
    <tableColumn id="2" xr3:uid="{66A35897-343F-4C0D-BD94-F9B1B2A57487}" name="Datum" dataDxfId="3"/>
    <tableColumn id="3" xr3:uid="{8B70A6CE-B394-4F71-858B-1C6379961D7A}" name="Čas příchodu" dataDxfId="2"/>
    <tableColumn id="4" xr3:uid="{D838C93D-06DD-42BF-B857-213C3963080B}" name="Plán odbavených položek"/>
    <tableColumn id="5" xr3:uid="{010E3442-77B1-4A1B-B484-60639D6E2B12}" name="Poč. odbavených položek"/>
    <tableColumn id="6" xr3:uid="{016C17D3-4FF4-4AA9-BF8B-4300FE757854}" name="% odbavených proti plánu" dataDxfId="1" totalsRowDxfId="0" dataCellStyle="Procenta" totalsRowCellStyle="Procenta">
      <calculatedColumnFormula>F8/E8</calculatedColumnFormula>
    </tableColumn>
    <tableColumn id="7" xr3:uid="{5136D03F-5FC9-42CF-A578-10876355B27F}" name="Kč/ hod." totalsRowFunction="averag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18"/>
  <sheetViews>
    <sheetView showGridLines="0" tabSelected="1" zoomScaleNormal="100" workbookViewId="0"/>
  </sheetViews>
  <sheetFormatPr defaultRowHeight="14.5" x14ac:dyDescent="0.35"/>
  <cols>
    <col min="6" max="6" width="10" bestFit="1" customWidth="1"/>
    <col min="7" max="7" width="15.26953125" bestFit="1" customWidth="1"/>
  </cols>
  <sheetData>
    <row r="2" spans="3:10" x14ac:dyDescent="0.35">
      <c r="C2" s="135" t="s">
        <v>172</v>
      </c>
      <c r="D2" s="135"/>
      <c r="E2" s="135"/>
      <c r="F2" s="135"/>
      <c r="G2" s="135"/>
      <c r="H2" s="135"/>
      <c r="I2" s="135"/>
      <c r="J2" s="135"/>
    </row>
    <row r="3" spans="3:10" x14ac:dyDescent="0.35">
      <c r="C3" s="135"/>
      <c r="D3" s="135"/>
      <c r="E3" s="135"/>
      <c r="F3" s="135"/>
      <c r="G3" s="135"/>
      <c r="H3" s="135"/>
      <c r="I3" s="135"/>
      <c r="J3" s="135"/>
    </row>
    <row r="4" spans="3:10" x14ac:dyDescent="0.35">
      <c r="C4" s="135"/>
      <c r="D4" s="135"/>
      <c r="E4" s="135"/>
      <c r="F4" s="135"/>
      <c r="G4" s="135"/>
      <c r="H4" s="135"/>
      <c r="I4" s="135"/>
      <c r="J4" s="135"/>
    </row>
    <row r="5" spans="3:10" x14ac:dyDescent="0.35">
      <c r="C5" s="135"/>
      <c r="D5" s="135"/>
      <c r="E5" s="135"/>
      <c r="F5" s="135"/>
      <c r="G5" s="135"/>
      <c r="H5" s="135"/>
      <c r="I5" s="135"/>
      <c r="J5" s="135"/>
    </row>
    <row r="6" spans="3:10" x14ac:dyDescent="0.35">
      <c r="C6" s="135"/>
      <c r="D6" s="135"/>
      <c r="E6" s="135"/>
      <c r="F6" s="135"/>
      <c r="G6" s="135"/>
      <c r="H6" s="135"/>
      <c r="I6" s="135"/>
      <c r="J6" s="135"/>
    </row>
    <row r="7" spans="3:10" x14ac:dyDescent="0.35">
      <c r="C7" s="135"/>
      <c r="D7" s="135"/>
      <c r="E7" s="135"/>
      <c r="F7" s="135"/>
      <c r="G7" s="135"/>
      <c r="H7" s="135"/>
      <c r="I7" s="135"/>
      <c r="J7" s="135"/>
    </row>
    <row r="8" spans="3:10" x14ac:dyDescent="0.35">
      <c r="C8" s="135"/>
      <c r="D8" s="135"/>
      <c r="E8" s="135"/>
      <c r="F8" s="135"/>
      <c r="G8" s="135"/>
      <c r="H8" s="135"/>
      <c r="I8" s="135"/>
      <c r="J8" s="135"/>
    </row>
    <row r="10" spans="3:10" x14ac:dyDescent="0.35">
      <c r="C10" t="s">
        <v>201</v>
      </c>
    </row>
    <row r="11" spans="3:10" x14ac:dyDescent="0.35">
      <c r="C11" t="s">
        <v>180</v>
      </c>
    </row>
    <row r="12" spans="3:10" x14ac:dyDescent="0.35">
      <c r="C12" t="s">
        <v>192</v>
      </c>
    </row>
    <row r="14" spans="3:10" x14ac:dyDescent="0.35">
      <c r="C14" t="s">
        <v>182</v>
      </c>
    </row>
    <row r="16" spans="3:10" ht="21" x14ac:dyDescent="0.5">
      <c r="C16" s="82" t="s">
        <v>206</v>
      </c>
    </row>
    <row r="17" spans="3:3" ht="21" x14ac:dyDescent="0.5">
      <c r="C17" s="82" t="s">
        <v>179</v>
      </c>
    </row>
    <row r="18" spans="3:3" ht="21" x14ac:dyDescent="0.5">
      <c r="C18" s="82"/>
    </row>
  </sheetData>
  <mergeCells count="1">
    <mergeCell ref="C2:J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29"/>
  <sheetViews>
    <sheetView workbookViewId="0">
      <selection activeCell="J15" sqref="J15"/>
    </sheetView>
  </sheetViews>
  <sheetFormatPr defaultColWidth="9.1796875" defaultRowHeight="12.5" x14ac:dyDescent="0.25"/>
  <cols>
    <col min="1" max="1" width="9.1796875" style="7"/>
    <col min="2" max="2" width="14.81640625" style="7" customWidth="1"/>
    <col min="3" max="5" width="9.1796875" style="7"/>
    <col min="6" max="6" width="10.453125" style="7" customWidth="1"/>
    <col min="7" max="7" width="8.7265625" style="7" customWidth="1"/>
    <col min="8" max="8" width="24.453125" style="7" customWidth="1"/>
    <col min="9" max="9" width="12.453125" style="7" customWidth="1"/>
    <col min="10" max="16384" width="9.1796875" style="7"/>
  </cols>
  <sheetData>
    <row r="1" spans="2:13" ht="15" thickTop="1" x14ac:dyDescent="0.35">
      <c r="B1" s="85" t="s">
        <v>184</v>
      </c>
      <c r="C1" s="122" t="s">
        <v>197</v>
      </c>
      <c r="D1" s="123"/>
      <c r="E1" s="123"/>
      <c r="F1" s="123"/>
      <c r="G1" s="123"/>
      <c r="H1" s="123"/>
      <c r="I1" s="123"/>
      <c r="J1" s="123"/>
      <c r="K1" s="123"/>
      <c r="L1" s="123"/>
      <c r="M1" s="124"/>
    </row>
    <row r="2" spans="2:13" ht="14.5" x14ac:dyDescent="0.35">
      <c r="C2" s="125" t="s">
        <v>205</v>
      </c>
      <c r="D2" s="86"/>
      <c r="E2" s="86"/>
      <c r="F2" s="86"/>
      <c r="G2" s="86"/>
      <c r="H2" s="86"/>
      <c r="I2" s="86"/>
      <c r="J2" s="86"/>
      <c r="K2" s="86"/>
      <c r="L2" s="86"/>
      <c r="M2" s="126"/>
    </row>
    <row r="3" spans="2:13" ht="15" thickBot="1" x14ac:dyDescent="0.4">
      <c r="C3" s="127" t="s">
        <v>198</v>
      </c>
      <c r="D3" s="128"/>
      <c r="E3" s="128"/>
      <c r="F3" s="128"/>
      <c r="G3" s="128"/>
      <c r="H3" s="128"/>
      <c r="I3" s="128"/>
      <c r="J3" s="128"/>
      <c r="K3" s="128"/>
      <c r="L3" s="128"/>
      <c r="M3" s="129"/>
    </row>
    <row r="4" spans="2:13" ht="13.5" thickTop="1" x14ac:dyDescent="0.3">
      <c r="D4" s="96"/>
    </row>
    <row r="6" spans="2:13" x14ac:dyDescent="0.25">
      <c r="M6" s="97" t="s">
        <v>196</v>
      </c>
    </row>
    <row r="7" spans="2:13" ht="13" thickBot="1" x14ac:dyDescent="0.3"/>
    <row r="8" spans="2:13" ht="28.5" customHeight="1" x14ac:dyDescent="0.25">
      <c r="B8" s="140" t="s">
        <v>53</v>
      </c>
      <c r="C8" s="141"/>
      <c r="D8" s="141"/>
      <c r="E8" s="141"/>
      <c r="F8" s="141"/>
      <c r="G8" s="141"/>
      <c r="H8" s="141"/>
      <c r="I8" s="142"/>
    </row>
    <row r="9" spans="2:13" ht="29" x14ac:dyDescent="0.25">
      <c r="B9" s="20" t="s">
        <v>54</v>
      </c>
      <c r="C9" s="21" t="s">
        <v>39</v>
      </c>
      <c r="D9" s="21" t="s">
        <v>55</v>
      </c>
      <c r="E9" s="21" t="s">
        <v>56</v>
      </c>
      <c r="F9" s="79" t="s">
        <v>57</v>
      </c>
      <c r="G9" s="76" t="s">
        <v>58</v>
      </c>
      <c r="H9" s="77" t="s">
        <v>42</v>
      </c>
      <c r="I9" s="78" t="s">
        <v>59</v>
      </c>
    </row>
    <row r="10" spans="2:13" ht="15.5" x14ac:dyDescent="0.35">
      <c r="B10" s="22" t="s">
        <v>45</v>
      </c>
      <c r="C10" s="23">
        <v>2000</v>
      </c>
      <c r="D10" s="23">
        <v>764</v>
      </c>
      <c r="E10" s="23">
        <v>559</v>
      </c>
      <c r="F10" s="80">
        <v>292.23</v>
      </c>
      <c r="G10" s="131">
        <f>SUM(C10:E10)</f>
        <v>3323</v>
      </c>
      <c r="H10" s="24">
        <f>F10*G10</f>
        <v>971080.29</v>
      </c>
      <c r="I10" s="130">
        <f>AVERAGE(C10:E10)</f>
        <v>1107.6666666666667</v>
      </c>
      <c r="K10" s="25"/>
    </row>
    <row r="11" spans="2:13" ht="15.5" x14ac:dyDescent="0.35">
      <c r="B11" s="22" t="s">
        <v>46</v>
      </c>
      <c r="C11" s="23">
        <v>1950</v>
      </c>
      <c r="D11" s="23">
        <v>979</v>
      </c>
      <c r="E11" s="23">
        <v>584</v>
      </c>
      <c r="F11" s="80">
        <v>436.25</v>
      </c>
      <c r="G11" s="131">
        <f t="shared" ref="G11:G29" si="0">SUM(C11:E11)</f>
        <v>3513</v>
      </c>
      <c r="H11" s="24">
        <f t="shared" ref="H11:H29" si="1">F11*G11</f>
        <v>1532546.25</v>
      </c>
      <c r="I11" s="130">
        <f t="shared" ref="I11:I29" si="2">AVERAGE(C11:E11)</f>
        <v>1171</v>
      </c>
      <c r="K11" s="25"/>
    </row>
    <row r="12" spans="2:13" ht="14.5" x14ac:dyDescent="0.35">
      <c r="B12" s="22" t="s">
        <v>47</v>
      </c>
      <c r="C12" s="23">
        <v>1900</v>
      </c>
      <c r="D12" s="23">
        <v>1194</v>
      </c>
      <c r="E12" s="23">
        <v>609</v>
      </c>
      <c r="F12" s="80">
        <v>355.27</v>
      </c>
      <c r="G12" s="131">
        <f t="shared" si="0"/>
        <v>3703</v>
      </c>
      <c r="H12" s="24">
        <f t="shared" si="1"/>
        <v>1315564.8099999998</v>
      </c>
      <c r="I12" s="130">
        <f t="shared" si="2"/>
        <v>1234.3333333333333</v>
      </c>
    </row>
    <row r="13" spans="2:13" ht="14.5" x14ac:dyDescent="0.35">
      <c r="B13" s="22" t="s">
        <v>48</v>
      </c>
      <c r="C13" s="23">
        <v>1850</v>
      </c>
      <c r="D13" s="23">
        <v>1409</v>
      </c>
      <c r="E13" s="23">
        <v>634</v>
      </c>
      <c r="F13" s="80">
        <v>376.29</v>
      </c>
      <c r="G13" s="131">
        <f t="shared" si="0"/>
        <v>3893</v>
      </c>
      <c r="H13" s="24">
        <f t="shared" si="1"/>
        <v>1464896.97</v>
      </c>
      <c r="I13" s="130">
        <f t="shared" si="2"/>
        <v>1297.6666666666667</v>
      </c>
    </row>
    <row r="14" spans="2:13" ht="14.5" x14ac:dyDescent="0.35">
      <c r="B14" s="22" t="s">
        <v>60</v>
      </c>
      <c r="C14" s="23">
        <v>1800</v>
      </c>
      <c r="D14" s="23">
        <v>1624</v>
      </c>
      <c r="E14" s="23">
        <v>659</v>
      </c>
      <c r="F14" s="80">
        <v>95.31</v>
      </c>
      <c r="G14" s="131">
        <f t="shared" si="0"/>
        <v>4083</v>
      </c>
      <c r="H14" s="24">
        <f t="shared" si="1"/>
        <v>389150.73</v>
      </c>
      <c r="I14" s="130">
        <f t="shared" si="2"/>
        <v>1361</v>
      </c>
    </row>
    <row r="15" spans="2:13" ht="15.5" x14ac:dyDescent="0.35">
      <c r="B15" s="22" t="s">
        <v>61</v>
      </c>
      <c r="C15" s="23">
        <v>1750</v>
      </c>
      <c r="D15" s="23">
        <v>1839</v>
      </c>
      <c r="E15" s="23">
        <v>684</v>
      </c>
      <c r="F15" s="80">
        <v>437.33</v>
      </c>
      <c r="G15" s="131">
        <f t="shared" si="0"/>
        <v>4273</v>
      </c>
      <c r="H15" s="24">
        <f t="shared" si="1"/>
        <v>1868711.0899999999</v>
      </c>
      <c r="I15" s="130">
        <f t="shared" si="2"/>
        <v>1424.3333333333333</v>
      </c>
      <c r="K15" s="25"/>
    </row>
    <row r="16" spans="2:13" ht="14.5" x14ac:dyDescent="0.35">
      <c r="B16" s="22" t="s">
        <v>62</v>
      </c>
      <c r="C16" s="23">
        <v>1700</v>
      </c>
      <c r="D16" s="23">
        <v>2054</v>
      </c>
      <c r="E16" s="23">
        <v>709</v>
      </c>
      <c r="F16" s="80">
        <v>282.35000000000002</v>
      </c>
      <c r="G16" s="131">
        <f t="shared" si="0"/>
        <v>4463</v>
      </c>
      <c r="H16" s="24">
        <f t="shared" si="1"/>
        <v>1260128.05</v>
      </c>
      <c r="I16" s="130">
        <f t="shared" si="2"/>
        <v>1487.6666666666667</v>
      </c>
    </row>
    <row r="17" spans="2:9" ht="14.5" x14ac:dyDescent="0.35">
      <c r="B17" s="22" t="s">
        <v>63</v>
      </c>
      <c r="C17" s="23">
        <v>1650</v>
      </c>
      <c r="D17" s="23">
        <v>2269</v>
      </c>
      <c r="E17" s="23">
        <v>734</v>
      </c>
      <c r="F17" s="80">
        <v>183.37</v>
      </c>
      <c r="G17" s="131">
        <f t="shared" si="0"/>
        <v>4653</v>
      </c>
      <c r="H17" s="24">
        <f t="shared" si="1"/>
        <v>853220.61</v>
      </c>
      <c r="I17" s="130">
        <f t="shared" si="2"/>
        <v>1551</v>
      </c>
    </row>
    <row r="18" spans="2:9" ht="14.5" x14ac:dyDescent="0.35">
      <c r="B18" s="22" t="s">
        <v>64</v>
      </c>
      <c r="C18" s="23">
        <v>1600</v>
      </c>
      <c r="D18" s="23">
        <v>2484</v>
      </c>
      <c r="E18" s="23">
        <v>759</v>
      </c>
      <c r="F18" s="80">
        <v>247.39</v>
      </c>
      <c r="G18" s="131">
        <f t="shared" si="0"/>
        <v>4843</v>
      </c>
      <c r="H18" s="24">
        <f t="shared" si="1"/>
        <v>1198109.77</v>
      </c>
      <c r="I18" s="130">
        <f t="shared" si="2"/>
        <v>1614.3333333333333</v>
      </c>
    </row>
    <row r="19" spans="2:9" ht="14.5" x14ac:dyDescent="0.35">
      <c r="B19" s="22" t="s">
        <v>65</v>
      </c>
      <c r="C19" s="23">
        <v>1550</v>
      </c>
      <c r="D19" s="23">
        <v>2699</v>
      </c>
      <c r="E19" s="23">
        <v>784</v>
      </c>
      <c r="F19" s="80">
        <v>144.41</v>
      </c>
      <c r="G19" s="131">
        <f t="shared" si="0"/>
        <v>5033</v>
      </c>
      <c r="H19" s="24">
        <f t="shared" si="1"/>
        <v>726815.53</v>
      </c>
      <c r="I19" s="130">
        <f t="shared" si="2"/>
        <v>1677.6666666666667</v>
      </c>
    </row>
    <row r="20" spans="2:9" ht="14.5" x14ac:dyDescent="0.35">
      <c r="B20" s="22" t="s">
        <v>66</v>
      </c>
      <c r="C20" s="23">
        <v>1500</v>
      </c>
      <c r="D20" s="23">
        <v>2914</v>
      </c>
      <c r="E20" s="23">
        <v>809</v>
      </c>
      <c r="F20" s="80">
        <v>297.43</v>
      </c>
      <c r="G20" s="131">
        <f t="shared" si="0"/>
        <v>5223</v>
      </c>
      <c r="H20" s="24">
        <f t="shared" si="1"/>
        <v>1553476.8900000001</v>
      </c>
      <c r="I20" s="130">
        <f t="shared" si="2"/>
        <v>1741</v>
      </c>
    </row>
    <row r="21" spans="2:9" ht="14.5" x14ac:dyDescent="0.35">
      <c r="B21" s="22" t="s">
        <v>67</v>
      </c>
      <c r="C21" s="23">
        <v>1450</v>
      </c>
      <c r="D21" s="23">
        <v>3129</v>
      </c>
      <c r="E21" s="23">
        <v>834</v>
      </c>
      <c r="F21" s="80">
        <v>25.123000000000001</v>
      </c>
      <c r="G21" s="131">
        <f t="shared" si="0"/>
        <v>5413</v>
      </c>
      <c r="H21" s="24">
        <f t="shared" si="1"/>
        <v>135990.799</v>
      </c>
      <c r="I21" s="130">
        <f t="shared" si="2"/>
        <v>1804.3333333333333</v>
      </c>
    </row>
    <row r="22" spans="2:9" ht="14.5" x14ac:dyDescent="0.35">
      <c r="B22" s="22" t="s">
        <v>68</v>
      </c>
      <c r="C22" s="23">
        <v>1400</v>
      </c>
      <c r="D22" s="23">
        <v>3344</v>
      </c>
      <c r="E22" s="23">
        <v>859</v>
      </c>
      <c r="F22" s="80">
        <v>16.542999999999999</v>
      </c>
      <c r="G22" s="131">
        <f t="shared" si="0"/>
        <v>5603</v>
      </c>
      <c r="H22" s="24">
        <f t="shared" si="1"/>
        <v>92690.428999999989</v>
      </c>
      <c r="I22" s="130">
        <f t="shared" si="2"/>
        <v>1867.6666666666667</v>
      </c>
    </row>
    <row r="23" spans="2:9" ht="14.5" x14ac:dyDescent="0.35">
      <c r="B23" s="22" t="s">
        <v>69</v>
      </c>
      <c r="C23" s="23">
        <v>1350</v>
      </c>
      <c r="D23" s="23">
        <v>3559</v>
      </c>
      <c r="E23" s="23">
        <v>884</v>
      </c>
      <c r="F23" s="80">
        <v>342.87599999999998</v>
      </c>
      <c r="G23" s="131">
        <f t="shared" si="0"/>
        <v>5793</v>
      </c>
      <c r="H23" s="24">
        <f t="shared" si="1"/>
        <v>1986280.6679999998</v>
      </c>
      <c r="I23" s="130">
        <f t="shared" si="2"/>
        <v>1931</v>
      </c>
    </row>
    <row r="24" spans="2:9" ht="14.5" x14ac:dyDescent="0.35">
      <c r="B24" s="22" t="s">
        <v>70</v>
      </c>
      <c r="C24" s="23">
        <v>1300</v>
      </c>
      <c r="D24" s="23">
        <v>3774</v>
      </c>
      <c r="E24" s="23">
        <v>909</v>
      </c>
      <c r="F24" s="80">
        <v>182.56700000000001</v>
      </c>
      <c r="G24" s="131">
        <f t="shared" si="0"/>
        <v>5983</v>
      </c>
      <c r="H24" s="24">
        <f t="shared" si="1"/>
        <v>1092298.361</v>
      </c>
      <c r="I24" s="130">
        <f t="shared" si="2"/>
        <v>1994.3333333333333</v>
      </c>
    </row>
    <row r="25" spans="2:9" ht="14.5" x14ac:dyDescent="0.35">
      <c r="B25" s="22" t="s">
        <v>71</v>
      </c>
      <c r="C25" s="23">
        <v>1250</v>
      </c>
      <c r="D25" s="23">
        <v>3989</v>
      </c>
      <c r="E25" s="23">
        <v>934</v>
      </c>
      <c r="F25" s="80">
        <v>141.25800000000001</v>
      </c>
      <c r="G25" s="131">
        <f t="shared" si="0"/>
        <v>6173</v>
      </c>
      <c r="H25" s="24">
        <f t="shared" si="1"/>
        <v>871985.63400000008</v>
      </c>
      <c r="I25" s="130">
        <f t="shared" si="2"/>
        <v>2057.6666666666665</v>
      </c>
    </row>
    <row r="26" spans="2:9" ht="14.5" x14ac:dyDescent="0.35">
      <c r="B26" s="22" t="s">
        <v>72</v>
      </c>
      <c r="C26" s="23">
        <v>1200</v>
      </c>
      <c r="D26" s="23">
        <v>4204</v>
      </c>
      <c r="E26" s="23">
        <v>959</v>
      </c>
      <c r="F26" s="80">
        <v>413</v>
      </c>
      <c r="G26" s="131">
        <f t="shared" si="0"/>
        <v>6363</v>
      </c>
      <c r="H26" s="24">
        <f t="shared" si="1"/>
        <v>2627919</v>
      </c>
      <c r="I26" s="130">
        <f t="shared" si="2"/>
        <v>2121</v>
      </c>
    </row>
    <row r="27" spans="2:9" ht="14.5" x14ac:dyDescent="0.35">
      <c r="B27" s="22" t="s">
        <v>73</v>
      </c>
      <c r="C27" s="23">
        <v>1150</v>
      </c>
      <c r="D27" s="23">
        <v>4419</v>
      </c>
      <c r="E27" s="23">
        <v>984</v>
      </c>
      <c r="F27" s="80">
        <v>314</v>
      </c>
      <c r="G27" s="131">
        <f t="shared" si="0"/>
        <v>6553</v>
      </c>
      <c r="H27" s="24">
        <f t="shared" si="1"/>
        <v>2057642</v>
      </c>
      <c r="I27" s="130">
        <f t="shared" si="2"/>
        <v>2184.3333333333335</v>
      </c>
    </row>
    <row r="28" spans="2:9" ht="14.5" x14ac:dyDescent="0.35">
      <c r="B28" s="22" t="s">
        <v>74</v>
      </c>
      <c r="C28" s="23">
        <v>1100</v>
      </c>
      <c r="D28" s="23">
        <v>4634</v>
      </c>
      <c r="E28" s="23">
        <v>1009</v>
      </c>
      <c r="F28" s="80">
        <v>471</v>
      </c>
      <c r="G28" s="131">
        <f t="shared" si="0"/>
        <v>6743</v>
      </c>
      <c r="H28" s="24">
        <f t="shared" si="1"/>
        <v>3175953</v>
      </c>
      <c r="I28" s="130">
        <f t="shared" si="2"/>
        <v>2247.6666666666665</v>
      </c>
    </row>
    <row r="29" spans="2:9" ht="15" thickBot="1" x14ac:dyDescent="0.4">
      <c r="B29" s="26" t="s">
        <v>75</v>
      </c>
      <c r="C29" s="27">
        <v>1050</v>
      </c>
      <c r="D29" s="27">
        <v>4849</v>
      </c>
      <c r="E29" s="27">
        <v>1034</v>
      </c>
      <c r="F29" s="81">
        <v>371</v>
      </c>
      <c r="G29" s="131">
        <f t="shared" si="0"/>
        <v>6933</v>
      </c>
      <c r="H29" s="24">
        <f t="shared" si="1"/>
        <v>2572143</v>
      </c>
      <c r="I29" s="130">
        <f t="shared" si="2"/>
        <v>2311</v>
      </c>
    </row>
  </sheetData>
  <mergeCells count="1">
    <mergeCell ref="B8:I8"/>
  </mergeCells>
  <pageMargins left="0.7" right="0.7" top="0.78740157499999996" bottom="0.78740157499999996" header="0.3" footer="0.3"/>
  <pageSetup paperSize="9" orientation="portrait" r:id="rId1"/>
  <ignoredErrors>
    <ignoredError sqref="G10 G11:G29 I10:I29" formulaRange="1"/>
  </ignoredError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J32"/>
  <sheetViews>
    <sheetView workbookViewId="0">
      <selection activeCell="F11" sqref="F11"/>
    </sheetView>
  </sheetViews>
  <sheetFormatPr defaultColWidth="8.7265625" defaultRowHeight="14.5" x14ac:dyDescent="0.35"/>
  <cols>
    <col min="1" max="1" width="8.7265625" style="43"/>
    <col min="2" max="2" width="14.81640625" style="43" customWidth="1"/>
    <col min="3" max="3" width="11.453125" style="43" customWidth="1"/>
    <col min="4" max="4" width="14.453125" style="43" customWidth="1"/>
    <col min="5" max="5" width="25.54296875" style="43" customWidth="1"/>
    <col min="6" max="6" width="25.453125" style="43" customWidth="1"/>
    <col min="7" max="7" width="26" style="43" customWidth="1"/>
    <col min="8" max="8" width="12" style="43" customWidth="1"/>
    <col min="9" max="16384" width="8.7265625" style="43"/>
  </cols>
  <sheetData>
    <row r="1" spans="2:10" ht="15" thickTop="1" x14ac:dyDescent="0.35">
      <c r="B1" s="84" t="s">
        <v>184</v>
      </c>
      <c r="C1" s="99" t="s">
        <v>199</v>
      </c>
      <c r="D1" s="100"/>
      <c r="E1" s="100"/>
      <c r="F1" s="100"/>
      <c r="G1" s="100"/>
      <c r="H1" s="101"/>
    </row>
    <row r="2" spans="2:10" ht="15" thickBot="1" x14ac:dyDescent="0.4">
      <c r="B2" s="98"/>
      <c r="C2" s="105" t="s">
        <v>200</v>
      </c>
      <c r="D2" s="106"/>
      <c r="E2" s="106"/>
      <c r="F2" s="106"/>
      <c r="G2" s="106"/>
      <c r="H2" s="107"/>
    </row>
    <row r="3" spans="2:10" ht="15" thickTop="1" x14ac:dyDescent="0.35">
      <c r="B3" s="98"/>
      <c r="C3" s="83"/>
    </row>
    <row r="4" spans="2:10" x14ac:dyDescent="0.35">
      <c r="B4" s="98"/>
      <c r="C4" s="83"/>
    </row>
    <row r="5" spans="2:10" x14ac:dyDescent="0.35">
      <c r="B5" s="98"/>
      <c r="C5" s="83"/>
      <c r="J5" s="97" t="s">
        <v>196</v>
      </c>
    </row>
    <row r="6" spans="2:10" x14ac:dyDescent="0.35">
      <c r="B6" s="62"/>
      <c r="C6" s="62"/>
    </row>
    <row r="7" spans="2:10" x14ac:dyDescent="0.35">
      <c r="B7" t="s">
        <v>142</v>
      </c>
      <c r="C7" t="s">
        <v>141</v>
      </c>
      <c r="D7" t="s">
        <v>155</v>
      </c>
      <c r="E7" t="s">
        <v>156</v>
      </c>
      <c r="F7" t="s">
        <v>157</v>
      </c>
      <c r="G7" t="s">
        <v>158</v>
      </c>
      <c r="H7" t="s">
        <v>159</v>
      </c>
    </row>
    <row r="8" spans="2:10" x14ac:dyDescent="0.35">
      <c r="B8" t="s">
        <v>143</v>
      </c>
      <c r="C8" s="132">
        <v>43938</v>
      </c>
      <c r="D8" s="133">
        <v>0.3125</v>
      </c>
      <c r="E8">
        <v>26</v>
      </c>
      <c r="F8">
        <v>22</v>
      </c>
      <c r="G8" s="134">
        <f>F8/E8</f>
        <v>0.84615384615384615</v>
      </c>
      <c r="H8">
        <v>60</v>
      </c>
    </row>
    <row r="9" spans="2:10" x14ac:dyDescent="0.35">
      <c r="B9" t="s">
        <v>144</v>
      </c>
      <c r="C9" s="132">
        <v>43941</v>
      </c>
      <c r="D9" s="133">
        <v>0.25</v>
      </c>
      <c r="E9">
        <v>32</v>
      </c>
      <c r="F9">
        <v>32</v>
      </c>
      <c r="G9" s="134">
        <f t="shared" ref="G9:G19" si="0">F9/E9</f>
        <v>1</v>
      </c>
      <c r="H9">
        <v>80</v>
      </c>
    </row>
    <row r="10" spans="2:10" x14ac:dyDescent="0.35">
      <c r="B10" t="s">
        <v>145</v>
      </c>
      <c r="C10" s="132">
        <v>43942</v>
      </c>
      <c r="D10" s="133">
        <v>0.29166666666666669</v>
      </c>
      <c r="E10">
        <v>23</v>
      </c>
      <c r="F10">
        <v>34</v>
      </c>
      <c r="G10" s="134">
        <f t="shared" si="0"/>
        <v>1.4782608695652173</v>
      </c>
      <c r="H10">
        <v>100</v>
      </c>
    </row>
    <row r="11" spans="2:10" x14ac:dyDescent="0.35">
      <c r="B11" t="s">
        <v>146</v>
      </c>
      <c r="C11" s="132">
        <v>43943</v>
      </c>
      <c r="D11" s="133">
        <v>0.28472222222222221</v>
      </c>
      <c r="E11">
        <v>28</v>
      </c>
      <c r="F11">
        <v>15</v>
      </c>
      <c r="G11" s="134">
        <f t="shared" si="0"/>
        <v>0.5357142857142857</v>
      </c>
      <c r="H11">
        <v>80</v>
      </c>
    </row>
    <row r="12" spans="2:10" x14ac:dyDescent="0.35">
      <c r="B12" t="s">
        <v>147</v>
      </c>
      <c r="C12" s="132">
        <v>43944</v>
      </c>
      <c r="D12" s="133">
        <v>0.3125</v>
      </c>
      <c r="E12">
        <v>17</v>
      </c>
      <c r="F12">
        <v>20</v>
      </c>
      <c r="G12" s="134">
        <f t="shared" si="0"/>
        <v>1.1764705882352942</v>
      </c>
      <c r="H12">
        <v>50</v>
      </c>
    </row>
    <row r="13" spans="2:10" x14ac:dyDescent="0.35">
      <c r="B13" t="s">
        <v>148</v>
      </c>
      <c r="C13" s="132">
        <v>43945</v>
      </c>
      <c r="D13" s="133">
        <v>0.3125</v>
      </c>
      <c r="E13">
        <v>32</v>
      </c>
      <c r="F13">
        <v>35</v>
      </c>
      <c r="G13" s="134">
        <f t="shared" si="0"/>
        <v>1.09375</v>
      </c>
      <c r="H13">
        <v>120</v>
      </c>
    </row>
    <row r="14" spans="2:10" x14ac:dyDescent="0.35">
      <c r="B14" t="s">
        <v>149</v>
      </c>
      <c r="C14" s="132">
        <v>43948</v>
      </c>
      <c r="D14" s="133">
        <v>0.3125</v>
      </c>
      <c r="E14">
        <v>21</v>
      </c>
      <c r="F14">
        <v>20</v>
      </c>
      <c r="G14" s="134">
        <f t="shared" si="0"/>
        <v>0.95238095238095233</v>
      </c>
      <c r="H14">
        <v>150</v>
      </c>
    </row>
    <row r="15" spans="2:10" x14ac:dyDescent="0.35">
      <c r="B15" t="s">
        <v>150</v>
      </c>
      <c r="C15" s="132">
        <v>43949</v>
      </c>
      <c r="D15" s="133">
        <v>0.3125</v>
      </c>
      <c r="E15">
        <v>8</v>
      </c>
      <c r="F15">
        <v>6</v>
      </c>
      <c r="G15" s="134">
        <f t="shared" si="0"/>
        <v>0.75</v>
      </c>
      <c r="H15">
        <v>80</v>
      </c>
    </row>
    <row r="16" spans="2:10" x14ac:dyDescent="0.35">
      <c r="B16" t="s">
        <v>151</v>
      </c>
      <c r="C16" s="132">
        <v>43950</v>
      </c>
      <c r="D16" s="133">
        <v>0.3125</v>
      </c>
      <c r="E16">
        <v>18</v>
      </c>
      <c r="F16">
        <v>15</v>
      </c>
      <c r="G16" s="134">
        <f t="shared" si="0"/>
        <v>0.83333333333333337</v>
      </c>
      <c r="H16">
        <v>60</v>
      </c>
    </row>
    <row r="17" spans="2:8" x14ac:dyDescent="0.35">
      <c r="B17" t="s">
        <v>152</v>
      </c>
      <c r="C17" s="132">
        <v>43951</v>
      </c>
      <c r="D17" s="133">
        <v>0.3125</v>
      </c>
      <c r="E17">
        <v>36</v>
      </c>
      <c r="F17">
        <v>36</v>
      </c>
      <c r="G17" s="134">
        <f t="shared" si="0"/>
        <v>1</v>
      </c>
      <c r="H17">
        <v>100</v>
      </c>
    </row>
    <row r="18" spans="2:8" x14ac:dyDescent="0.35">
      <c r="B18" t="s">
        <v>153</v>
      </c>
      <c r="C18" s="132">
        <v>43952</v>
      </c>
      <c r="D18" s="133">
        <v>0.3125</v>
      </c>
      <c r="E18">
        <v>37</v>
      </c>
      <c r="F18">
        <v>37</v>
      </c>
      <c r="G18" s="134">
        <f t="shared" si="0"/>
        <v>1</v>
      </c>
      <c r="H18">
        <v>120</v>
      </c>
    </row>
    <row r="19" spans="2:8" x14ac:dyDescent="0.35">
      <c r="B19" t="s">
        <v>154</v>
      </c>
      <c r="C19" s="132">
        <v>43955</v>
      </c>
      <c r="D19" s="133">
        <v>0.3125</v>
      </c>
      <c r="E19">
        <v>19</v>
      </c>
      <c r="F19">
        <v>18</v>
      </c>
      <c r="G19" s="134">
        <f t="shared" si="0"/>
        <v>0.94736842105263153</v>
      </c>
      <c r="H19">
        <v>80</v>
      </c>
    </row>
    <row r="20" spans="2:8" x14ac:dyDescent="0.35">
      <c r="B20" t="s">
        <v>160</v>
      </c>
      <c r="C20" s="132">
        <v>43956</v>
      </c>
      <c r="D20" s="133">
        <v>0.3125</v>
      </c>
      <c r="E20">
        <v>26</v>
      </c>
      <c r="F20">
        <v>22</v>
      </c>
      <c r="G20" s="134">
        <f>F20/E20</f>
        <v>0.84615384615384615</v>
      </c>
      <c r="H20">
        <v>60</v>
      </c>
    </row>
    <row r="21" spans="2:8" x14ac:dyDescent="0.35">
      <c r="B21" t="s">
        <v>161</v>
      </c>
      <c r="C21" s="132">
        <v>43957</v>
      </c>
      <c r="D21" s="133">
        <v>0.25</v>
      </c>
      <c r="E21">
        <v>32</v>
      </c>
      <c r="F21">
        <v>32</v>
      </c>
      <c r="G21" s="134">
        <f t="shared" ref="G21:G31" si="1">F21/E21</f>
        <v>1</v>
      </c>
      <c r="H21">
        <v>80</v>
      </c>
    </row>
    <row r="22" spans="2:8" x14ac:dyDescent="0.35">
      <c r="B22" t="s">
        <v>162</v>
      </c>
      <c r="C22" s="132">
        <v>43958</v>
      </c>
      <c r="D22" s="133">
        <v>0.29166666666666669</v>
      </c>
      <c r="E22">
        <v>23</v>
      </c>
      <c r="F22">
        <v>14</v>
      </c>
      <c r="G22" s="134">
        <f t="shared" si="1"/>
        <v>0.60869565217391308</v>
      </c>
      <c r="H22">
        <v>100</v>
      </c>
    </row>
    <row r="23" spans="2:8" x14ac:dyDescent="0.35">
      <c r="B23" t="s">
        <v>163</v>
      </c>
      <c r="C23" s="132">
        <v>43959</v>
      </c>
      <c r="D23" s="133">
        <v>0.28472222222222221</v>
      </c>
      <c r="E23">
        <v>28</v>
      </c>
      <c r="F23">
        <v>15</v>
      </c>
      <c r="G23" s="134">
        <f t="shared" si="1"/>
        <v>0.5357142857142857</v>
      </c>
      <c r="H23">
        <v>80</v>
      </c>
    </row>
    <row r="24" spans="2:8" x14ac:dyDescent="0.35">
      <c r="B24" t="s">
        <v>164</v>
      </c>
      <c r="C24" s="132">
        <v>43962</v>
      </c>
      <c r="D24" s="133">
        <v>0.3125</v>
      </c>
      <c r="E24">
        <v>17</v>
      </c>
      <c r="F24">
        <v>20</v>
      </c>
      <c r="G24" s="134">
        <f t="shared" si="1"/>
        <v>1.1764705882352942</v>
      </c>
      <c r="H24">
        <v>50</v>
      </c>
    </row>
    <row r="25" spans="2:8" x14ac:dyDescent="0.35">
      <c r="B25" t="s">
        <v>165</v>
      </c>
      <c r="C25" s="132">
        <v>43963</v>
      </c>
      <c r="D25" s="133">
        <v>0.3125</v>
      </c>
      <c r="E25">
        <v>32</v>
      </c>
      <c r="F25">
        <v>35</v>
      </c>
      <c r="G25" s="134">
        <f t="shared" si="1"/>
        <v>1.09375</v>
      </c>
      <c r="H25">
        <v>120</v>
      </c>
    </row>
    <row r="26" spans="2:8" x14ac:dyDescent="0.35">
      <c r="B26" t="s">
        <v>166</v>
      </c>
      <c r="C26" s="132">
        <v>43964</v>
      </c>
      <c r="D26" s="133">
        <v>0.3125</v>
      </c>
      <c r="E26">
        <v>21</v>
      </c>
      <c r="F26">
        <v>20</v>
      </c>
      <c r="G26" s="134">
        <f t="shared" si="1"/>
        <v>0.95238095238095233</v>
      </c>
      <c r="H26">
        <v>150</v>
      </c>
    </row>
    <row r="27" spans="2:8" x14ac:dyDescent="0.35">
      <c r="B27" t="s">
        <v>167</v>
      </c>
      <c r="C27" s="132">
        <v>43965</v>
      </c>
      <c r="D27" s="133">
        <v>0.3125</v>
      </c>
      <c r="E27">
        <v>8</v>
      </c>
      <c r="F27">
        <v>6</v>
      </c>
      <c r="G27" s="134">
        <f t="shared" si="1"/>
        <v>0.75</v>
      </c>
      <c r="H27">
        <v>80</v>
      </c>
    </row>
    <row r="28" spans="2:8" x14ac:dyDescent="0.35">
      <c r="B28" t="s">
        <v>168</v>
      </c>
      <c r="C28" s="132">
        <v>43966</v>
      </c>
      <c r="D28" s="133">
        <v>0.3125</v>
      </c>
      <c r="E28">
        <v>18</v>
      </c>
      <c r="F28">
        <v>15</v>
      </c>
      <c r="G28" s="134">
        <f t="shared" si="1"/>
        <v>0.83333333333333337</v>
      </c>
      <c r="H28">
        <v>60</v>
      </c>
    </row>
    <row r="29" spans="2:8" x14ac:dyDescent="0.35">
      <c r="B29" t="s">
        <v>169</v>
      </c>
      <c r="C29" s="132">
        <v>43969</v>
      </c>
      <c r="D29" s="133">
        <v>0.3125</v>
      </c>
      <c r="E29">
        <v>36</v>
      </c>
      <c r="F29">
        <v>36</v>
      </c>
      <c r="G29" s="134">
        <f t="shared" si="1"/>
        <v>1</v>
      </c>
      <c r="H29">
        <v>100</v>
      </c>
    </row>
    <row r="30" spans="2:8" x14ac:dyDescent="0.35">
      <c r="B30" t="s">
        <v>170</v>
      </c>
      <c r="C30" s="132">
        <v>43970</v>
      </c>
      <c r="D30" s="133">
        <v>0.3125</v>
      </c>
      <c r="E30">
        <v>37</v>
      </c>
      <c r="F30">
        <v>37</v>
      </c>
      <c r="G30" s="134">
        <f t="shared" si="1"/>
        <v>1</v>
      </c>
      <c r="H30">
        <v>120</v>
      </c>
    </row>
    <row r="31" spans="2:8" x14ac:dyDescent="0.35">
      <c r="B31" t="s">
        <v>171</v>
      </c>
      <c r="C31" s="132">
        <v>43971</v>
      </c>
      <c r="D31" s="133">
        <v>0.3125</v>
      </c>
      <c r="E31">
        <v>19</v>
      </c>
      <c r="F31">
        <v>18</v>
      </c>
      <c r="G31" s="134">
        <f t="shared" si="1"/>
        <v>0.94736842105263153</v>
      </c>
      <c r="H31">
        <v>80</v>
      </c>
    </row>
    <row r="32" spans="2:8" x14ac:dyDescent="0.35">
      <c r="B32" t="s">
        <v>208</v>
      </c>
      <c r="C32"/>
      <c r="D32"/>
      <c r="E32"/>
      <c r="F32"/>
      <c r="G32" s="161"/>
      <c r="H32">
        <f>SUBTOTAL(101,Tabulka1[Kč/ hod.])</f>
        <v>90</v>
      </c>
    </row>
  </sheetData>
  <pageMargins left="0.7" right="0.7" top="0.78740157499999996" bottom="0.78740157499999996" header="0.3" footer="0.3"/>
  <pageSetup paperSize="9" fitToWidth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I21"/>
  <sheetViews>
    <sheetView showGridLines="0" workbookViewId="0">
      <selection activeCell="C1" sqref="C1"/>
    </sheetView>
  </sheetViews>
  <sheetFormatPr defaultColWidth="8.7265625" defaultRowHeight="14.5" x14ac:dyDescent="0.35"/>
  <cols>
    <col min="1" max="1" width="4" style="43" customWidth="1"/>
    <col min="2" max="2" width="12.453125" style="43" bestFit="1" customWidth="1"/>
    <col min="3" max="3" width="24.453125" style="43" customWidth="1"/>
    <col min="4" max="4" width="6.90625" style="43" customWidth="1"/>
    <col min="5" max="5" width="12.36328125" style="43" bestFit="1" customWidth="1"/>
    <col min="6" max="16384" width="8.7265625" style="43"/>
  </cols>
  <sheetData>
    <row r="1" spans="2:9" ht="15" thickTop="1" x14ac:dyDescent="0.35">
      <c r="B1" s="84" t="s">
        <v>184</v>
      </c>
      <c r="C1" s="99" t="s">
        <v>181</v>
      </c>
      <c r="D1" s="100"/>
      <c r="E1" s="100"/>
      <c r="F1" s="100"/>
      <c r="G1" s="100"/>
      <c r="H1" s="101"/>
    </row>
    <row r="2" spans="2:9" x14ac:dyDescent="0.35">
      <c r="C2" s="102" t="s">
        <v>202</v>
      </c>
      <c r="D2" s="103"/>
      <c r="E2" s="103"/>
      <c r="F2" s="103"/>
      <c r="G2" s="103"/>
      <c r="H2" s="104"/>
    </row>
    <row r="3" spans="2:9" ht="15" thickBot="1" x14ac:dyDescent="0.4">
      <c r="C3" s="105" t="s">
        <v>183</v>
      </c>
      <c r="D3" s="106"/>
      <c r="E3" s="106"/>
      <c r="F3" s="106"/>
      <c r="G3" s="106"/>
      <c r="H3" s="107"/>
    </row>
    <row r="4" spans="2:9" ht="16" customHeight="1" thickTop="1" x14ac:dyDescent="0.35">
      <c r="C4" s="83"/>
      <c r="I4" s="91" t="s">
        <v>193</v>
      </c>
    </row>
    <row r="5" spans="2:9" x14ac:dyDescent="0.35">
      <c r="B5" s="42" t="s">
        <v>106</v>
      </c>
      <c r="C5" s="42" t="s">
        <v>191</v>
      </c>
      <c r="D5" s="42" t="s">
        <v>107</v>
      </c>
      <c r="E5" s="42" t="s">
        <v>108</v>
      </c>
    </row>
    <row r="6" spans="2:9" x14ac:dyDescent="0.35">
      <c r="B6" s="44" t="s">
        <v>109</v>
      </c>
      <c r="C6" s="45" t="s">
        <v>110</v>
      </c>
      <c r="D6" s="46">
        <v>180</v>
      </c>
      <c r="E6" s="47">
        <v>160</v>
      </c>
    </row>
    <row r="7" spans="2:9" x14ac:dyDescent="0.35">
      <c r="B7" s="44" t="s">
        <v>111</v>
      </c>
      <c r="C7" s="45" t="s">
        <v>112</v>
      </c>
      <c r="D7" s="46">
        <v>170</v>
      </c>
      <c r="E7" s="47">
        <v>50</v>
      </c>
    </row>
    <row r="8" spans="2:9" x14ac:dyDescent="0.35">
      <c r="B8" s="44" t="s">
        <v>113</v>
      </c>
      <c r="C8" s="45" t="s">
        <v>114</v>
      </c>
      <c r="D8" s="46">
        <v>3149</v>
      </c>
      <c r="E8" s="47">
        <v>3</v>
      </c>
    </row>
    <row r="9" spans="2:9" x14ac:dyDescent="0.35">
      <c r="B9" s="44" t="s">
        <v>115</v>
      </c>
      <c r="C9" s="45" t="s">
        <v>116</v>
      </c>
      <c r="D9" s="46">
        <v>800</v>
      </c>
      <c r="E9" s="47">
        <v>250</v>
      </c>
    </row>
    <row r="10" spans="2:9" x14ac:dyDescent="0.35">
      <c r="B10" s="44" t="s">
        <v>117</v>
      </c>
      <c r="C10" s="45" t="s">
        <v>118</v>
      </c>
      <c r="D10" s="46">
        <v>2850</v>
      </c>
      <c r="E10" s="47">
        <v>4</v>
      </c>
    </row>
    <row r="11" spans="2:9" x14ac:dyDescent="0.35">
      <c r="B11" s="44" t="s">
        <v>119</v>
      </c>
      <c r="C11" s="45" t="s">
        <v>120</v>
      </c>
      <c r="D11" s="46">
        <v>5130</v>
      </c>
      <c r="E11" s="47">
        <v>2</v>
      </c>
    </row>
    <row r="12" spans="2:9" x14ac:dyDescent="0.35">
      <c r="B12" s="44" t="s">
        <v>121</v>
      </c>
      <c r="C12" s="45" t="s">
        <v>122</v>
      </c>
      <c r="D12" s="46">
        <v>2790</v>
      </c>
      <c r="E12" s="47">
        <v>1</v>
      </c>
    </row>
    <row r="13" spans="2:9" x14ac:dyDescent="0.35">
      <c r="B13" s="44" t="s">
        <v>123</v>
      </c>
      <c r="C13" s="45" t="s">
        <v>124</v>
      </c>
      <c r="D13" s="46">
        <v>2390</v>
      </c>
      <c r="E13" s="47">
        <v>35</v>
      </c>
    </row>
    <row r="14" spans="2:9" x14ac:dyDescent="0.35">
      <c r="B14" s="44" t="s">
        <v>125</v>
      </c>
      <c r="C14" s="45" t="s">
        <v>126</v>
      </c>
      <c r="D14" s="46">
        <v>450</v>
      </c>
      <c r="E14" s="47">
        <v>60</v>
      </c>
    </row>
    <row r="15" spans="2:9" x14ac:dyDescent="0.35">
      <c r="B15" s="44" t="s">
        <v>127</v>
      </c>
      <c r="C15" s="45" t="s">
        <v>128</v>
      </c>
      <c r="D15" s="46">
        <v>799</v>
      </c>
      <c r="E15" s="47">
        <v>30</v>
      </c>
    </row>
    <row r="16" spans="2:9" x14ac:dyDescent="0.35">
      <c r="B16" s="44" t="s">
        <v>129</v>
      </c>
      <c r="C16" s="45" t="s">
        <v>130</v>
      </c>
      <c r="D16" s="46">
        <v>130</v>
      </c>
      <c r="E16" s="47">
        <v>20</v>
      </c>
    </row>
    <row r="17" spans="2:5" x14ac:dyDescent="0.35">
      <c r="B17" s="44" t="s">
        <v>131</v>
      </c>
      <c r="C17" s="48" t="s">
        <v>132</v>
      </c>
      <c r="D17" s="46">
        <v>27990</v>
      </c>
      <c r="E17" s="47">
        <v>10</v>
      </c>
    </row>
    <row r="18" spans="2:5" x14ac:dyDescent="0.35">
      <c r="B18" s="44" t="s">
        <v>133</v>
      </c>
      <c r="C18" s="45" t="s">
        <v>134</v>
      </c>
      <c r="D18" s="46">
        <v>150</v>
      </c>
      <c r="E18" s="47">
        <v>8</v>
      </c>
    </row>
    <row r="19" spans="2:5" x14ac:dyDescent="0.35">
      <c r="B19" s="44" t="s">
        <v>135</v>
      </c>
      <c r="C19" s="45" t="s">
        <v>136</v>
      </c>
      <c r="D19" s="46">
        <v>250</v>
      </c>
      <c r="E19" s="47">
        <v>48</v>
      </c>
    </row>
    <row r="20" spans="2:5" x14ac:dyDescent="0.35">
      <c r="B20" s="44" t="s">
        <v>137</v>
      </c>
      <c r="C20" s="45" t="s">
        <v>138</v>
      </c>
      <c r="D20" s="46">
        <v>350</v>
      </c>
      <c r="E20" s="47">
        <v>62</v>
      </c>
    </row>
    <row r="21" spans="2:5" x14ac:dyDescent="0.35">
      <c r="B21" s="44" t="s">
        <v>139</v>
      </c>
      <c r="C21" s="45" t="s">
        <v>140</v>
      </c>
      <c r="D21" s="46">
        <v>500</v>
      </c>
      <c r="E21" s="47">
        <v>55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E10"/>
  <sheetViews>
    <sheetView workbookViewId="0">
      <selection activeCell="B1" sqref="B1:E10"/>
    </sheetView>
  </sheetViews>
  <sheetFormatPr defaultRowHeight="14.5" x14ac:dyDescent="0.35"/>
  <cols>
    <col min="2" max="2" width="26.7265625" bestFit="1" customWidth="1"/>
    <col min="3" max="3" width="17" bestFit="1" customWidth="1"/>
    <col min="4" max="4" width="14.54296875" customWidth="1"/>
    <col min="5" max="5" width="12.7265625" bestFit="1" customWidth="1"/>
  </cols>
  <sheetData>
    <row r="1" spans="1:5" ht="15" thickBot="1" x14ac:dyDescent="0.4">
      <c r="B1" s="1" t="s">
        <v>0</v>
      </c>
      <c r="C1" s="2" t="s">
        <v>79</v>
      </c>
      <c r="D1" s="2" t="s">
        <v>1</v>
      </c>
      <c r="E1" s="3" t="s">
        <v>2</v>
      </c>
    </row>
    <row r="2" spans="1:5" x14ac:dyDescent="0.35">
      <c r="B2" s="4" t="s">
        <v>3</v>
      </c>
      <c r="C2" s="5" t="s">
        <v>3</v>
      </c>
      <c r="D2" s="5" t="s">
        <v>4</v>
      </c>
      <c r="E2" s="6" t="s">
        <v>5</v>
      </c>
    </row>
    <row r="3" spans="1:5" x14ac:dyDescent="0.35">
      <c r="B3" s="4" t="s">
        <v>6</v>
      </c>
      <c r="C3" s="5" t="s">
        <v>7</v>
      </c>
      <c r="D3" s="5" t="s">
        <v>8</v>
      </c>
      <c r="E3" s="6" t="s">
        <v>9</v>
      </c>
    </row>
    <row r="4" spans="1:5" x14ac:dyDescent="0.35">
      <c r="A4" s="6"/>
      <c r="B4" s="5" t="s">
        <v>10</v>
      </c>
      <c r="C4" s="5" t="s">
        <v>80</v>
      </c>
      <c r="D4" s="5" t="s">
        <v>12</v>
      </c>
      <c r="E4" s="6" t="s">
        <v>11</v>
      </c>
    </row>
    <row r="5" spans="1:5" x14ac:dyDescent="0.35">
      <c r="A5" s="6"/>
      <c r="B5" s="5" t="s">
        <v>78</v>
      </c>
      <c r="C5" s="5" t="s">
        <v>11</v>
      </c>
      <c r="D5" s="28" t="s">
        <v>104</v>
      </c>
      <c r="E5" s="6" t="s">
        <v>13</v>
      </c>
    </row>
    <row r="6" spans="1:5" x14ac:dyDescent="0.35">
      <c r="A6" s="6"/>
      <c r="B6" s="28" t="s">
        <v>84</v>
      </c>
      <c r="C6" s="28" t="s">
        <v>81</v>
      </c>
      <c r="D6" s="28"/>
      <c r="E6" s="29" t="s">
        <v>82</v>
      </c>
    </row>
    <row r="7" spans="1:5" x14ac:dyDescent="0.35">
      <c r="A7" s="6"/>
      <c r="B7" s="28" t="s">
        <v>85</v>
      </c>
      <c r="C7" s="28" t="s">
        <v>87</v>
      </c>
      <c r="E7" s="29" t="s">
        <v>83</v>
      </c>
    </row>
    <row r="8" spans="1:5" x14ac:dyDescent="0.35">
      <c r="A8" s="6"/>
      <c r="B8" s="28" t="s">
        <v>103</v>
      </c>
      <c r="E8" s="29" t="s">
        <v>86</v>
      </c>
    </row>
    <row r="9" spans="1:5" x14ac:dyDescent="0.35">
      <c r="B9" s="28" t="s">
        <v>105</v>
      </c>
      <c r="E9" s="29" t="s">
        <v>88</v>
      </c>
    </row>
    <row r="10" spans="1:5" x14ac:dyDescent="0.35">
      <c r="E10" s="29" t="s">
        <v>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18"/>
  <sheetViews>
    <sheetView workbookViewId="0">
      <selection activeCell="I9" sqref="I9"/>
    </sheetView>
  </sheetViews>
  <sheetFormatPr defaultColWidth="9.1796875" defaultRowHeight="12.5" x14ac:dyDescent="0.25"/>
  <cols>
    <col min="1" max="1" width="3.81640625" style="7" customWidth="1"/>
    <col min="2" max="2" width="10.453125" style="7" customWidth="1"/>
    <col min="3" max="3" width="10.81640625" style="7" customWidth="1"/>
    <col min="4" max="4" width="8.54296875" style="7" bestFit="1" customWidth="1"/>
    <col min="5" max="6" width="7.6328125" style="7" bestFit="1" customWidth="1"/>
    <col min="7" max="7" width="7.54296875" style="7" customWidth="1"/>
    <col min="8" max="8" width="5.1796875" style="7" customWidth="1"/>
    <col min="9" max="9" width="14.453125" style="7" customWidth="1"/>
    <col min="10" max="12" width="12.453125" style="7" customWidth="1"/>
    <col min="13" max="16384" width="9.1796875" style="7"/>
  </cols>
  <sheetData>
    <row r="1" spans="2:12" ht="15.5" thickTop="1" thickBot="1" x14ac:dyDescent="0.4">
      <c r="B1" s="85" t="s">
        <v>184</v>
      </c>
      <c r="C1" s="108" t="s">
        <v>185</v>
      </c>
      <c r="D1" s="109"/>
      <c r="E1" s="109"/>
      <c r="F1" s="109"/>
      <c r="G1" s="109"/>
      <c r="H1" s="109"/>
    </row>
    <row r="2" spans="2:12" ht="13" thickTop="1" x14ac:dyDescent="0.25"/>
    <row r="4" spans="2:12" ht="14.5" x14ac:dyDescent="0.35">
      <c r="H4"/>
      <c r="I4"/>
      <c r="J4"/>
      <c r="K4" s="91" t="s">
        <v>193</v>
      </c>
      <c r="L4"/>
    </row>
    <row r="5" spans="2:12" ht="14.5" x14ac:dyDescent="0.35">
      <c r="H5"/>
      <c r="I5"/>
      <c r="J5"/>
      <c r="K5"/>
      <c r="L5"/>
    </row>
    <row r="6" spans="2:12" ht="39.75" customHeight="1" x14ac:dyDescent="0.35">
      <c r="B6" s="144" t="s">
        <v>14</v>
      </c>
      <c r="C6" s="145" t="s">
        <v>15</v>
      </c>
      <c r="D6" s="145" t="s">
        <v>186</v>
      </c>
      <c r="E6" s="145" t="s">
        <v>16</v>
      </c>
      <c r="F6" s="145" t="s">
        <v>17</v>
      </c>
      <c r="H6"/>
      <c r="I6"/>
      <c r="J6"/>
      <c r="K6"/>
      <c r="L6"/>
    </row>
    <row r="7" spans="2:12" ht="19" customHeight="1" x14ac:dyDescent="0.35">
      <c r="B7" s="146" t="s">
        <v>18</v>
      </c>
      <c r="C7" s="147" t="s">
        <v>19</v>
      </c>
      <c r="D7" s="148">
        <v>2</v>
      </c>
      <c r="E7" s="147">
        <v>100</v>
      </c>
      <c r="F7" s="147">
        <v>2</v>
      </c>
      <c r="H7"/>
      <c r="I7"/>
      <c r="J7"/>
      <c r="K7"/>
      <c r="L7"/>
    </row>
    <row r="8" spans="2:12" ht="19" customHeight="1" x14ac:dyDescent="0.35">
      <c r="B8" s="146"/>
      <c r="C8" s="147" t="s">
        <v>20</v>
      </c>
      <c r="D8" s="148">
        <v>3.5</v>
      </c>
      <c r="E8" s="147">
        <v>150</v>
      </c>
      <c r="F8" s="147">
        <v>5</v>
      </c>
      <c r="H8"/>
      <c r="I8"/>
      <c r="J8"/>
      <c r="K8"/>
      <c r="L8"/>
    </row>
    <row r="9" spans="2:12" ht="19" customHeight="1" x14ac:dyDescent="0.35">
      <c r="B9" s="146"/>
      <c r="C9" s="147" t="s">
        <v>21</v>
      </c>
      <c r="D9" s="148">
        <v>2.8</v>
      </c>
      <c r="E9" s="147">
        <v>130</v>
      </c>
      <c r="F9" s="147">
        <v>3</v>
      </c>
      <c r="H9"/>
      <c r="I9"/>
      <c r="J9"/>
      <c r="K9"/>
      <c r="L9"/>
    </row>
    <row r="10" spans="2:12" ht="19" customHeight="1" x14ac:dyDescent="0.35">
      <c r="B10" s="146"/>
      <c r="C10" s="147" t="s">
        <v>22</v>
      </c>
      <c r="D10" s="148">
        <v>4</v>
      </c>
      <c r="E10" s="147">
        <v>165</v>
      </c>
      <c r="F10" s="147">
        <v>6</v>
      </c>
      <c r="H10"/>
      <c r="I10"/>
      <c r="J10"/>
      <c r="K10"/>
      <c r="L10"/>
    </row>
    <row r="11" spans="2:12" ht="19" customHeight="1" x14ac:dyDescent="0.35">
      <c r="B11" s="146"/>
      <c r="C11" s="147" t="s">
        <v>23</v>
      </c>
      <c r="D11" s="148">
        <v>3.2</v>
      </c>
      <c r="E11" s="147">
        <v>140</v>
      </c>
      <c r="F11" s="147">
        <v>0</v>
      </c>
      <c r="H11"/>
      <c r="I11"/>
      <c r="J11"/>
      <c r="K11"/>
      <c r="L11"/>
    </row>
    <row r="12" spans="2:12" ht="4" customHeight="1" x14ac:dyDescent="0.35">
      <c r="B12" s="146"/>
      <c r="C12" s="147"/>
      <c r="D12" s="148"/>
      <c r="E12" s="147"/>
      <c r="F12" s="147"/>
      <c r="H12"/>
      <c r="I12"/>
      <c r="J12"/>
      <c r="K12"/>
      <c r="L12"/>
    </row>
    <row r="13" spans="2:12" ht="19" customHeight="1" x14ac:dyDescent="0.35">
      <c r="B13" s="146" t="s">
        <v>24</v>
      </c>
      <c r="C13" s="147" t="s">
        <v>25</v>
      </c>
      <c r="D13" s="148">
        <v>1.5</v>
      </c>
      <c r="E13" s="147">
        <v>60</v>
      </c>
      <c r="F13" s="147">
        <v>1</v>
      </c>
      <c r="H13"/>
      <c r="I13"/>
      <c r="J13"/>
      <c r="K13"/>
      <c r="L13"/>
    </row>
    <row r="14" spans="2:12" ht="18.5" customHeight="1" x14ac:dyDescent="0.35">
      <c r="B14" s="146"/>
      <c r="C14" s="147" t="s">
        <v>26</v>
      </c>
      <c r="D14" s="148">
        <v>1</v>
      </c>
      <c r="E14" s="147">
        <v>50</v>
      </c>
      <c r="F14" s="147">
        <v>2</v>
      </c>
      <c r="H14"/>
      <c r="I14"/>
      <c r="J14"/>
      <c r="K14"/>
      <c r="L14"/>
    </row>
    <row r="15" spans="2:12" ht="18.5" customHeight="1" x14ac:dyDescent="0.35">
      <c r="B15" s="146"/>
      <c r="C15" s="147" t="s">
        <v>27</v>
      </c>
      <c r="D15" s="148">
        <v>2</v>
      </c>
      <c r="E15" s="147">
        <v>110</v>
      </c>
      <c r="F15" s="147">
        <v>5</v>
      </c>
      <c r="H15"/>
      <c r="I15"/>
      <c r="J15"/>
      <c r="K15"/>
      <c r="L15"/>
    </row>
    <row r="16" spans="2:12" ht="18.5" customHeight="1" x14ac:dyDescent="0.35">
      <c r="B16" s="146"/>
      <c r="C16" s="147" t="s">
        <v>28</v>
      </c>
      <c r="D16" s="148">
        <v>1.8</v>
      </c>
      <c r="E16" s="147">
        <v>100</v>
      </c>
      <c r="F16" s="147">
        <v>1</v>
      </c>
      <c r="H16"/>
      <c r="I16"/>
      <c r="J16"/>
      <c r="K16"/>
      <c r="L16"/>
    </row>
    <row r="17" spans="2:12" ht="4.5" customHeight="1" x14ac:dyDescent="0.35">
      <c r="B17" s="146"/>
      <c r="C17" s="147"/>
      <c r="D17" s="147"/>
      <c r="E17" s="147"/>
      <c r="F17" s="147"/>
      <c r="H17"/>
      <c r="I17"/>
      <c r="J17"/>
      <c r="K17"/>
      <c r="L17"/>
    </row>
    <row r="18" spans="2:12" x14ac:dyDescent="0.25">
      <c r="B18" s="143"/>
    </row>
  </sheetData>
  <mergeCells count="2">
    <mergeCell ref="B13:B17"/>
    <mergeCell ref="B7:B1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11"/>
  <sheetViews>
    <sheetView workbookViewId="0">
      <selection activeCell="D15" sqref="D15"/>
    </sheetView>
  </sheetViews>
  <sheetFormatPr defaultRowHeight="14.5" x14ac:dyDescent="0.35"/>
  <cols>
    <col min="3" max="6" width="13.36328125" bestFit="1" customWidth="1"/>
    <col min="10" max="13" width="11.26953125" customWidth="1"/>
  </cols>
  <sheetData>
    <row r="1" spans="2:11" ht="15.5" thickTop="1" thickBot="1" x14ac:dyDescent="0.4">
      <c r="B1" s="87" t="s">
        <v>184</v>
      </c>
      <c r="C1" s="110" t="s">
        <v>187</v>
      </c>
      <c r="D1" s="111"/>
      <c r="E1" s="111"/>
      <c r="F1" s="112"/>
    </row>
    <row r="2" spans="2:11" ht="15" thickTop="1" x14ac:dyDescent="0.35"/>
    <row r="3" spans="2:11" x14ac:dyDescent="0.35">
      <c r="K3" s="91" t="s">
        <v>193</v>
      </c>
    </row>
    <row r="4" spans="2:11" ht="15" thickBot="1" x14ac:dyDescent="0.4"/>
    <row r="5" spans="2:11" x14ac:dyDescent="0.35">
      <c r="B5" s="158" t="s">
        <v>29</v>
      </c>
      <c r="C5" s="159"/>
      <c r="D5" s="159"/>
      <c r="E5" s="159"/>
      <c r="F5" s="160"/>
    </row>
    <row r="6" spans="2:11" x14ac:dyDescent="0.35">
      <c r="B6" s="151"/>
      <c r="C6" s="149" t="s">
        <v>30</v>
      </c>
      <c r="D6" s="149" t="s">
        <v>31</v>
      </c>
      <c r="E6" s="149" t="s">
        <v>32</v>
      </c>
      <c r="F6" s="152" t="s">
        <v>33</v>
      </c>
    </row>
    <row r="7" spans="2:11" x14ac:dyDescent="0.35">
      <c r="B7" s="153" t="s">
        <v>34</v>
      </c>
      <c r="C7" s="150">
        <v>216842</v>
      </c>
      <c r="D7" s="150">
        <v>209793</v>
      </c>
      <c r="E7" s="150">
        <v>280324</v>
      </c>
      <c r="F7" s="154">
        <v>333925</v>
      </c>
    </row>
    <row r="8" spans="2:11" x14ac:dyDescent="0.35">
      <c r="B8" s="153" t="s">
        <v>35</v>
      </c>
      <c r="C8" s="150">
        <v>88115</v>
      </c>
      <c r="D8" s="150">
        <v>213996</v>
      </c>
      <c r="E8" s="150">
        <v>486113</v>
      </c>
      <c r="F8" s="154">
        <v>361672</v>
      </c>
    </row>
    <row r="9" spans="2:11" x14ac:dyDescent="0.35">
      <c r="B9" s="153" t="s">
        <v>36</v>
      </c>
      <c r="C9" s="150">
        <v>191836</v>
      </c>
      <c r="D9" s="150">
        <v>362822</v>
      </c>
      <c r="E9" s="150">
        <v>414130</v>
      </c>
      <c r="F9" s="154">
        <v>360269</v>
      </c>
    </row>
    <row r="10" spans="2:11" x14ac:dyDescent="0.35">
      <c r="B10" s="153" t="s">
        <v>37</v>
      </c>
      <c r="C10" s="150">
        <v>363803</v>
      </c>
      <c r="D10" s="150">
        <v>88755</v>
      </c>
      <c r="E10" s="150">
        <v>64851</v>
      </c>
      <c r="F10" s="154">
        <v>390833</v>
      </c>
    </row>
    <row r="11" spans="2:11" ht="15" thickBot="1" x14ac:dyDescent="0.4">
      <c r="B11" s="155" t="s">
        <v>38</v>
      </c>
      <c r="C11" s="156">
        <v>102312</v>
      </c>
      <c r="D11" s="156">
        <v>298077</v>
      </c>
      <c r="E11" s="156">
        <v>249696</v>
      </c>
      <c r="F11" s="157">
        <v>125694</v>
      </c>
    </row>
  </sheetData>
  <mergeCells count="1">
    <mergeCell ref="B5:F5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"/>
  <dimension ref="A1:M21"/>
  <sheetViews>
    <sheetView workbookViewId="0">
      <selection activeCell="J16" sqref="J16"/>
    </sheetView>
  </sheetViews>
  <sheetFormatPr defaultColWidth="9.1796875" defaultRowHeight="14.5" x14ac:dyDescent="0.35"/>
  <cols>
    <col min="1" max="1" width="9.453125" style="34" bestFit="1" customWidth="1"/>
    <col min="2" max="3" width="9.1796875" style="34"/>
    <col min="4" max="4" width="16.26953125" style="34" bestFit="1" customWidth="1"/>
    <col min="5" max="5" width="11.26953125" style="34" customWidth="1"/>
    <col min="6" max="6" width="6.7265625" style="34" customWidth="1"/>
    <col min="7" max="7" width="13.7265625" style="34" customWidth="1"/>
    <col min="8" max="16384" width="9.1796875" style="34"/>
  </cols>
  <sheetData>
    <row r="1" spans="1:13" ht="16" thickTop="1" x14ac:dyDescent="0.35">
      <c r="A1" s="35"/>
      <c r="B1" s="88" t="s">
        <v>184</v>
      </c>
      <c r="C1" s="113" t="s">
        <v>188</v>
      </c>
      <c r="D1" s="114"/>
      <c r="E1" s="114"/>
      <c r="F1" s="114"/>
      <c r="G1" s="114"/>
      <c r="H1" s="114"/>
      <c r="I1" s="115"/>
      <c r="J1" s="33"/>
    </row>
    <row r="2" spans="1:13" ht="16" thickBot="1" x14ac:dyDescent="0.4">
      <c r="A2" s="32"/>
      <c r="B2" s="32"/>
      <c r="C2" s="116" t="s">
        <v>189</v>
      </c>
      <c r="D2" s="117"/>
      <c r="E2" s="117"/>
      <c r="F2" s="117"/>
      <c r="G2" s="117"/>
      <c r="H2" s="117"/>
      <c r="I2" s="118"/>
      <c r="J2" s="33"/>
    </row>
    <row r="3" spans="1:13" ht="16" thickTop="1" x14ac:dyDescent="0.35">
      <c r="A3" s="32"/>
      <c r="B3" s="32"/>
      <c r="C3"/>
      <c r="D3" s="32"/>
      <c r="E3" s="32"/>
      <c r="F3" s="32"/>
      <c r="G3" s="32"/>
      <c r="H3" s="32"/>
      <c r="I3" s="33"/>
      <c r="J3" s="33"/>
      <c r="M3" s="91" t="s">
        <v>193</v>
      </c>
    </row>
    <row r="4" spans="1:13" ht="15.5" x14ac:dyDescent="0.35">
      <c r="A4" s="32"/>
      <c r="B4" s="32"/>
      <c r="C4"/>
      <c r="D4" s="32"/>
      <c r="E4" s="32"/>
      <c r="F4" s="32"/>
      <c r="G4" s="32"/>
      <c r="H4" s="32"/>
      <c r="I4" s="33"/>
      <c r="J4" s="33"/>
    </row>
    <row r="5" spans="1:13" ht="15.5" x14ac:dyDescent="0.35">
      <c r="A5" s="32"/>
      <c r="B5" s="32"/>
      <c r="C5" s="32"/>
      <c r="D5" s="36" t="s">
        <v>91</v>
      </c>
      <c r="E5" s="32"/>
      <c r="F5" s="32"/>
      <c r="G5" s="37" t="s">
        <v>92</v>
      </c>
      <c r="H5" s="32"/>
      <c r="I5" s="33"/>
      <c r="J5" s="33"/>
    </row>
    <row r="6" spans="1:13" ht="15.5" x14ac:dyDescent="0.35">
      <c r="A6" s="32"/>
      <c r="B6" s="32"/>
      <c r="C6" s="32"/>
      <c r="D6" s="32"/>
      <c r="E6" s="32"/>
      <c r="F6" s="32"/>
      <c r="G6" s="32"/>
      <c r="H6" s="32"/>
      <c r="I6" s="33"/>
      <c r="J6" s="33"/>
    </row>
    <row r="7" spans="1:13" ht="15.5" x14ac:dyDescent="0.35">
      <c r="A7" s="32">
        <v>50</v>
      </c>
      <c r="B7" s="32"/>
      <c r="C7" s="38" t="s">
        <v>93</v>
      </c>
      <c r="D7" s="39">
        <f>A7+A8</f>
        <v>150</v>
      </c>
      <c r="E7" s="32"/>
      <c r="F7" s="64" t="s">
        <v>93</v>
      </c>
      <c r="G7" s="65" t="s">
        <v>94</v>
      </c>
      <c r="H7" s="66"/>
      <c r="I7" s="33"/>
      <c r="J7" s="33"/>
    </row>
    <row r="8" spans="1:13" ht="15.5" x14ac:dyDescent="0.35">
      <c r="A8" s="32">
        <v>100</v>
      </c>
      <c r="B8" s="32"/>
      <c r="C8" s="32"/>
      <c r="D8" s="32"/>
      <c r="E8" s="32"/>
      <c r="F8" s="67"/>
      <c r="G8" s="68"/>
      <c r="H8" s="69"/>
      <c r="I8" s="33"/>
      <c r="J8" s="33"/>
    </row>
    <row r="9" spans="1:13" ht="15.5" x14ac:dyDescent="0.35">
      <c r="A9" s="32">
        <v>300</v>
      </c>
      <c r="B9" s="32"/>
      <c r="C9" s="38" t="s">
        <v>95</v>
      </c>
      <c r="D9" s="39">
        <f>A9-A8+A7</f>
        <v>250</v>
      </c>
      <c r="E9" s="32"/>
      <c r="F9" s="70" t="s">
        <v>95</v>
      </c>
      <c r="G9" s="68" t="s">
        <v>96</v>
      </c>
      <c r="H9" s="69"/>
      <c r="I9" s="33"/>
      <c r="J9" s="33"/>
    </row>
    <row r="10" spans="1:13" ht="15.5" x14ac:dyDescent="0.35">
      <c r="A10" s="32">
        <v>500</v>
      </c>
      <c r="B10" s="32"/>
      <c r="C10" s="32"/>
      <c r="D10" s="32"/>
      <c r="E10" s="32"/>
      <c r="F10" s="67"/>
      <c r="G10" s="68"/>
      <c r="H10" s="69"/>
      <c r="I10" s="33"/>
      <c r="J10" s="33"/>
    </row>
    <row r="11" spans="1:13" ht="15.5" x14ac:dyDescent="0.35">
      <c r="A11" s="32"/>
      <c r="B11" s="32"/>
      <c r="C11" s="38" t="s">
        <v>97</v>
      </c>
      <c r="D11" s="39">
        <f>(A10-A9)*A7</f>
        <v>10000</v>
      </c>
      <c r="E11" s="32"/>
      <c r="F11" s="70" t="s">
        <v>97</v>
      </c>
      <c r="G11" s="68" t="s">
        <v>98</v>
      </c>
      <c r="H11" s="69"/>
      <c r="I11" s="33"/>
      <c r="J11" s="33"/>
    </row>
    <row r="12" spans="1:13" ht="15.5" x14ac:dyDescent="0.35">
      <c r="A12" s="32"/>
      <c r="B12" s="32"/>
      <c r="C12" s="32"/>
      <c r="D12" s="32"/>
      <c r="E12" s="32"/>
      <c r="F12" s="67"/>
      <c r="G12" s="68"/>
      <c r="H12" s="69"/>
      <c r="I12" s="33"/>
      <c r="J12" s="33"/>
    </row>
    <row r="13" spans="1:13" ht="15.5" x14ac:dyDescent="0.35">
      <c r="A13" s="32"/>
      <c r="B13" s="32"/>
      <c r="C13" s="38" t="s">
        <v>99</v>
      </c>
      <c r="D13" s="39">
        <f>A8*A10/(A9-A7)*A9</f>
        <v>60000</v>
      </c>
      <c r="E13" s="32"/>
      <c r="F13" s="70" t="s">
        <v>99</v>
      </c>
      <c r="G13" s="71" t="s">
        <v>100</v>
      </c>
      <c r="H13" s="136" t="s">
        <v>101</v>
      </c>
      <c r="I13" s="33"/>
      <c r="J13" s="33"/>
    </row>
    <row r="14" spans="1:13" ht="15.5" x14ac:dyDescent="0.35">
      <c r="A14" s="32"/>
      <c r="B14" s="32"/>
      <c r="C14" s="32"/>
      <c r="D14" s="40"/>
      <c r="E14" s="32"/>
      <c r="F14" s="67"/>
      <c r="G14" s="68" t="s">
        <v>102</v>
      </c>
      <c r="H14" s="136"/>
      <c r="I14" s="33"/>
      <c r="J14" s="33"/>
    </row>
    <row r="15" spans="1:13" ht="15.5" x14ac:dyDescent="0.35">
      <c r="A15" s="32"/>
      <c r="B15" s="32"/>
      <c r="E15" s="32"/>
      <c r="F15" s="72"/>
      <c r="G15" s="71"/>
      <c r="H15" s="73"/>
      <c r="I15" s="33"/>
      <c r="J15" s="33"/>
    </row>
    <row r="16" spans="1:13" ht="15.5" x14ac:dyDescent="0.35">
      <c r="A16" s="32"/>
      <c r="B16" s="32"/>
      <c r="E16" s="32"/>
    </row>
    <row r="17" spans="1:5" ht="15.5" x14ac:dyDescent="0.35">
      <c r="A17" s="32"/>
      <c r="B17" s="32"/>
      <c r="E17" s="32"/>
    </row>
    <row r="18" spans="1:5" ht="15.5" x14ac:dyDescent="0.35">
      <c r="A18" s="32"/>
      <c r="B18" s="32"/>
      <c r="E18" s="32"/>
    </row>
    <row r="19" spans="1:5" ht="15.5" x14ac:dyDescent="0.35">
      <c r="A19" s="32"/>
      <c r="B19" s="32"/>
      <c r="E19" s="32"/>
    </row>
    <row r="20" spans="1:5" ht="15.5" x14ac:dyDescent="0.35">
      <c r="A20" s="32"/>
      <c r="B20" s="32"/>
      <c r="E20" s="32"/>
    </row>
    <row r="21" spans="1:5" x14ac:dyDescent="0.35">
      <c r="A21" s="41"/>
      <c r="B21" s="41"/>
      <c r="C21" s="41"/>
      <c r="D21" s="41"/>
      <c r="E21" s="41"/>
    </row>
  </sheetData>
  <mergeCells count="1">
    <mergeCell ref="H13:H14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15"/>
  <sheetViews>
    <sheetView zoomScale="145" zoomScaleNormal="145" workbookViewId="0">
      <selection activeCell="E9" sqref="E9"/>
    </sheetView>
  </sheetViews>
  <sheetFormatPr defaultColWidth="9.1796875" defaultRowHeight="14.5" x14ac:dyDescent="0.35"/>
  <cols>
    <col min="1" max="1" width="11.26953125" style="43" bestFit="1" customWidth="1"/>
    <col min="2" max="2" width="13.54296875" style="43" bestFit="1" customWidth="1"/>
    <col min="3" max="3" width="13" style="43" bestFit="1" customWidth="1"/>
    <col min="4" max="4" width="16.26953125" style="43" bestFit="1" customWidth="1"/>
    <col min="5" max="5" width="15.26953125" style="43" customWidth="1"/>
    <col min="6" max="6" width="8" style="43" customWidth="1"/>
    <col min="7" max="7" width="17.453125" style="43" customWidth="1"/>
    <col min="8" max="9" width="9.1796875" style="43"/>
    <col min="10" max="10" width="11.26953125" style="43" bestFit="1" customWidth="1"/>
    <col min="11" max="13" width="13.1796875" style="43" customWidth="1"/>
    <col min="14" max="16384" width="9.1796875" style="43"/>
  </cols>
  <sheetData>
    <row r="1" spans="2:16" ht="16" thickTop="1" x14ac:dyDescent="0.35">
      <c r="B1" s="88" t="s">
        <v>184</v>
      </c>
      <c r="C1" s="99" t="s">
        <v>190</v>
      </c>
      <c r="D1" s="100"/>
      <c r="E1" s="101"/>
    </row>
    <row r="2" spans="2:16" ht="15" thickBot="1" x14ac:dyDescent="0.4">
      <c r="C2" s="105" t="s">
        <v>203</v>
      </c>
      <c r="D2" s="106"/>
      <c r="E2" s="107"/>
    </row>
    <row r="3" spans="2:16" ht="15" thickTop="1" x14ac:dyDescent="0.35"/>
    <row r="6" spans="2:16" x14ac:dyDescent="0.35">
      <c r="J6" s="91" t="s">
        <v>193</v>
      </c>
    </row>
    <row r="7" spans="2:16" ht="15" thickBot="1" x14ac:dyDescent="0.4"/>
    <row r="8" spans="2:16" ht="15.5" x14ac:dyDescent="0.35">
      <c r="B8" s="49" t="s">
        <v>40</v>
      </c>
      <c r="C8" s="50" t="s">
        <v>41</v>
      </c>
      <c r="D8" s="50" t="s">
        <v>207</v>
      </c>
      <c r="E8" s="50" t="s">
        <v>42</v>
      </c>
      <c r="F8" s="50" t="s">
        <v>43</v>
      </c>
      <c r="G8" s="51" t="s">
        <v>44</v>
      </c>
    </row>
    <row r="9" spans="2:16" ht="15.5" x14ac:dyDescent="0.35">
      <c r="B9" s="52" t="s">
        <v>45</v>
      </c>
      <c r="C9" s="53">
        <v>20</v>
      </c>
      <c r="D9" s="54">
        <v>120</v>
      </c>
      <c r="E9" s="89">
        <f>C9*D9</f>
        <v>2400</v>
      </c>
      <c r="F9" s="55">
        <v>0.2</v>
      </c>
      <c r="G9" s="90">
        <f>E9*F9</f>
        <v>480</v>
      </c>
      <c r="P9" s="57"/>
    </row>
    <row r="10" spans="2:16" ht="15.5" x14ac:dyDescent="0.35">
      <c r="B10" s="52" t="s">
        <v>46</v>
      </c>
      <c r="C10" s="53">
        <v>25</v>
      </c>
      <c r="D10" s="54">
        <v>350</v>
      </c>
      <c r="E10" s="89">
        <f t="shared" ref="E10:E12" si="0">C10*D10</f>
        <v>8750</v>
      </c>
      <c r="F10" s="55">
        <v>0.15</v>
      </c>
      <c r="G10" s="90">
        <f t="shared" ref="G10:G12" si="1">E10*F10</f>
        <v>1312.5</v>
      </c>
      <c r="P10" s="57"/>
    </row>
    <row r="11" spans="2:16" ht="15.5" x14ac:dyDescent="0.35">
      <c r="B11" s="52" t="s">
        <v>47</v>
      </c>
      <c r="C11" s="53">
        <v>65</v>
      </c>
      <c r="D11" s="54">
        <v>230</v>
      </c>
      <c r="E11" s="89">
        <f>C11*D11</f>
        <v>14950</v>
      </c>
      <c r="F11" s="55">
        <v>0.25</v>
      </c>
      <c r="G11" s="90">
        <f t="shared" si="1"/>
        <v>3737.5</v>
      </c>
      <c r="P11" s="57"/>
    </row>
    <row r="12" spans="2:16" ht="16" thickBot="1" x14ac:dyDescent="0.4">
      <c r="B12" s="58" t="s">
        <v>48</v>
      </c>
      <c r="C12" s="59">
        <v>48</v>
      </c>
      <c r="D12" s="60">
        <v>150</v>
      </c>
      <c r="E12" s="89">
        <f t="shared" si="0"/>
        <v>7200</v>
      </c>
      <c r="F12" s="61">
        <v>0.3</v>
      </c>
      <c r="G12" s="90">
        <f>E12*F12</f>
        <v>2160</v>
      </c>
      <c r="P12" s="57"/>
    </row>
    <row r="13" spans="2:16" ht="15.5" x14ac:dyDescent="0.35">
      <c r="K13" s="56"/>
      <c r="L13" s="56"/>
      <c r="M13" s="56"/>
      <c r="N13" s="56"/>
      <c r="O13" s="57"/>
    </row>
    <row r="14" spans="2:16" x14ac:dyDescent="0.35">
      <c r="K14" s="57"/>
      <c r="L14" s="57"/>
      <c r="M14" s="57"/>
      <c r="N14" s="57"/>
      <c r="O14" s="57"/>
    </row>
    <row r="15" spans="2:16" x14ac:dyDescent="0.35">
      <c r="K15" s="57"/>
      <c r="L15" s="57"/>
      <c r="M15" s="57"/>
      <c r="N15" s="57"/>
      <c r="O15" s="57"/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9"/>
  <sheetViews>
    <sheetView workbookViewId="0">
      <selection activeCell="C18" sqref="C18"/>
    </sheetView>
  </sheetViews>
  <sheetFormatPr defaultColWidth="8.7265625" defaultRowHeight="12.5" x14ac:dyDescent="0.25"/>
  <cols>
    <col min="1" max="1" width="14.1796875" style="30" customWidth="1"/>
    <col min="2" max="2" width="11.1796875" style="30" customWidth="1"/>
    <col min="3" max="16384" width="8.7265625" style="30"/>
  </cols>
  <sheetData>
    <row r="1" spans="2:14" ht="16.5" thickTop="1" thickBot="1" x14ac:dyDescent="0.4">
      <c r="B1" s="88" t="s">
        <v>184</v>
      </c>
      <c r="C1" s="119" t="s">
        <v>194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</row>
    <row r="2" spans="2:14" ht="13" thickTop="1" x14ac:dyDescent="0.25"/>
    <row r="5" spans="2:14" ht="13" x14ac:dyDescent="0.3">
      <c r="B5" s="31" t="s">
        <v>173</v>
      </c>
      <c r="C5" s="30">
        <v>25</v>
      </c>
    </row>
    <row r="6" spans="2:14" ht="13" x14ac:dyDescent="0.3">
      <c r="B6" s="31" t="s">
        <v>174</v>
      </c>
      <c r="C6" s="30">
        <v>8</v>
      </c>
    </row>
    <row r="7" spans="2:14" ht="13" x14ac:dyDescent="0.3">
      <c r="B7" s="31" t="s">
        <v>175</v>
      </c>
      <c r="C7" s="30">
        <v>16</v>
      </c>
    </row>
    <row r="8" spans="2:14" ht="13" x14ac:dyDescent="0.3">
      <c r="B8" s="31" t="s">
        <v>176</v>
      </c>
      <c r="C8" s="30">
        <v>34</v>
      </c>
    </row>
    <row r="9" spans="2:14" ht="13" x14ac:dyDescent="0.3">
      <c r="B9" s="31" t="s">
        <v>177</v>
      </c>
      <c r="C9" s="30">
        <v>11</v>
      </c>
      <c r="J9" s="92" t="s">
        <v>195</v>
      </c>
    </row>
    <row r="10" spans="2:14" ht="13" x14ac:dyDescent="0.3">
      <c r="B10" s="31"/>
    </row>
    <row r="11" spans="2:14" ht="14.5" x14ac:dyDescent="0.35">
      <c r="B11" s="31" t="s">
        <v>178</v>
      </c>
      <c r="C11" s="74">
        <f>SUM(C5:C9)</f>
        <v>94</v>
      </c>
      <c r="D11" s="75"/>
      <c r="E11"/>
    </row>
    <row r="12" spans="2:14" ht="14.5" x14ac:dyDescent="0.35">
      <c r="B12" s="31"/>
      <c r="C12" s="75"/>
      <c r="D12" s="75"/>
      <c r="E12"/>
    </row>
    <row r="13" spans="2:14" ht="14.5" x14ac:dyDescent="0.35">
      <c r="B13" s="31" t="s">
        <v>77</v>
      </c>
      <c r="C13" s="74">
        <f>MAX(C5:C9)</f>
        <v>34</v>
      </c>
      <c r="D13" s="75"/>
      <c r="E13"/>
    </row>
    <row r="14" spans="2:14" ht="14.5" x14ac:dyDescent="0.35">
      <c r="C14" s="75"/>
      <c r="D14" s="75"/>
      <c r="E14"/>
    </row>
    <row r="15" spans="2:14" ht="14.5" x14ac:dyDescent="0.35">
      <c r="B15" s="31" t="s">
        <v>76</v>
      </c>
      <c r="C15" s="74">
        <f>MIN(C5:C9)</f>
        <v>8</v>
      </c>
      <c r="D15" s="75"/>
      <c r="E15"/>
    </row>
    <row r="16" spans="2:14" ht="14.5" x14ac:dyDescent="0.35">
      <c r="C16" s="75"/>
      <c r="D16" s="75"/>
      <c r="E16"/>
    </row>
    <row r="17" spans="1:5" ht="14.5" x14ac:dyDescent="0.35">
      <c r="B17" s="31" t="s">
        <v>90</v>
      </c>
      <c r="C17" s="74">
        <f>AVERAGE(C5:C9)</f>
        <v>18.8</v>
      </c>
      <c r="D17" s="75"/>
      <c r="E17"/>
    </row>
    <row r="19" spans="1:5" ht="13" x14ac:dyDescent="0.3">
      <c r="A19" s="63"/>
    </row>
  </sheetData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10"/>
  <sheetViews>
    <sheetView workbookViewId="0">
      <selection activeCell="I13" sqref="I13"/>
    </sheetView>
  </sheetViews>
  <sheetFormatPr defaultRowHeight="14.5" x14ac:dyDescent="0.35"/>
  <cols>
    <col min="2" max="2" width="9.81640625" customWidth="1"/>
    <col min="3" max="6" width="11.26953125" customWidth="1"/>
    <col min="8" max="8" width="12.26953125" bestFit="1" customWidth="1"/>
    <col min="9" max="11" width="10.81640625" bestFit="1" customWidth="1"/>
  </cols>
  <sheetData>
    <row r="1" spans="2:13" ht="15.5" thickTop="1" thickBot="1" x14ac:dyDescent="0.4">
      <c r="B1" s="87" t="s">
        <v>184</v>
      </c>
      <c r="C1" s="110" t="s">
        <v>204</v>
      </c>
      <c r="D1" s="111"/>
      <c r="E1" s="111"/>
      <c r="F1" s="111"/>
      <c r="G1" s="111"/>
      <c r="H1" s="111"/>
      <c r="I1" s="111"/>
      <c r="J1" s="112"/>
      <c r="K1" s="112"/>
    </row>
    <row r="2" spans="2:13" ht="15" thickTop="1" x14ac:dyDescent="0.35">
      <c r="M2" s="95" t="s">
        <v>196</v>
      </c>
    </row>
    <row r="3" spans="2:13" ht="15" thickBot="1" x14ac:dyDescent="0.4"/>
    <row r="4" spans="2:13" ht="15" thickBot="1" x14ac:dyDescent="0.4">
      <c r="B4" s="137" t="s">
        <v>29</v>
      </c>
      <c r="C4" s="138"/>
      <c r="D4" s="138"/>
      <c r="E4" s="138"/>
      <c r="F4" s="139"/>
      <c r="H4" s="17" t="s">
        <v>49</v>
      </c>
      <c r="I4" s="18" t="s">
        <v>50</v>
      </c>
      <c r="J4" s="18" t="s">
        <v>51</v>
      </c>
      <c r="K4" s="19" t="s">
        <v>52</v>
      </c>
    </row>
    <row r="5" spans="2:13" x14ac:dyDescent="0.35">
      <c r="B5" s="8"/>
      <c r="C5" s="9" t="s">
        <v>30</v>
      </c>
      <c r="D5" s="9" t="s">
        <v>31</v>
      </c>
      <c r="E5" s="9" t="s">
        <v>32</v>
      </c>
      <c r="F5" s="10" t="s">
        <v>33</v>
      </c>
      <c r="H5" s="93"/>
      <c r="I5" s="93"/>
      <c r="J5" s="93"/>
      <c r="K5" s="93"/>
    </row>
    <row r="6" spans="2:13" x14ac:dyDescent="0.35">
      <c r="B6" s="11" t="s">
        <v>34</v>
      </c>
      <c r="C6" s="12">
        <v>216842</v>
      </c>
      <c r="D6" s="12">
        <v>209793</v>
      </c>
      <c r="E6" s="12">
        <v>280324</v>
      </c>
      <c r="F6" s="13">
        <v>333925</v>
      </c>
      <c r="H6" s="94">
        <f>SUM(C6:F6)</f>
        <v>1040884</v>
      </c>
      <c r="I6" s="94">
        <f>AVERAGE(C6:F6)</f>
        <v>260221</v>
      </c>
      <c r="J6" s="94">
        <f>MIN(C6:F6)</f>
        <v>209793</v>
      </c>
      <c r="K6" s="94">
        <f>MAX(C6:F6)</f>
        <v>333925</v>
      </c>
    </row>
    <row r="7" spans="2:13" x14ac:dyDescent="0.35">
      <c r="B7" s="11" t="s">
        <v>35</v>
      </c>
      <c r="C7" s="12">
        <v>88115</v>
      </c>
      <c r="D7" s="12">
        <v>213996</v>
      </c>
      <c r="E7" s="12">
        <v>486113</v>
      </c>
      <c r="F7" s="13">
        <v>361672</v>
      </c>
      <c r="H7" s="94">
        <f t="shared" ref="H7:H10" si="0">SUM(C7:F7)</f>
        <v>1149896</v>
      </c>
      <c r="I7" s="94">
        <f t="shared" ref="I7:I10" si="1">AVERAGE(C7:F7)</f>
        <v>287474</v>
      </c>
      <c r="J7" s="94">
        <f t="shared" ref="J7:J10" si="2">MIN(C7:F7)</f>
        <v>88115</v>
      </c>
      <c r="K7" s="94">
        <f t="shared" ref="K7:K10" si="3">MAX(C7:F7)</f>
        <v>486113</v>
      </c>
    </row>
    <row r="8" spans="2:13" x14ac:dyDescent="0.35">
      <c r="B8" s="11" t="s">
        <v>36</v>
      </c>
      <c r="C8" s="12">
        <v>191836</v>
      </c>
      <c r="D8" s="12">
        <v>362822</v>
      </c>
      <c r="E8" s="12">
        <v>414130</v>
      </c>
      <c r="F8" s="13">
        <v>360269</v>
      </c>
      <c r="H8" s="94">
        <f t="shared" si="0"/>
        <v>1329057</v>
      </c>
      <c r="I8" s="94">
        <f t="shared" si="1"/>
        <v>332264.25</v>
      </c>
      <c r="J8" s="94">
        <f t="shared" si="2"/>
        <v>191836</v>
      </c>
      <c r="K8" s="94">
        <f t="shared" si="3"/>
        <v>414130</v>
      </c>
    </row>
    <row r="9" spans="2:13" x14ac:dyDescent="0.35">
      <c r="B9" s="11" t="s">
        <v>37</v>
      </c>
      <c r="C9" s="12">
        <v>363803</v>
      </c>
      <c r="D9" s="12">
        <v>88755</v>
      </c>
      <c r="E9" s="12">
        <v>64851</v>
      </c>
      <c r="F9" s="13">
        <v>390833</v>
      </c>
      <c r="H9" s="94">
        <f t="shared" si="0"/>
        <v>908242</v>
      </c>
      <c r="I9" s="94">
        <f t="shared" si="1"/>
        <v>227060.5</v>
      </c>
      <c r="J9" s="94">
        <f t="shared" si="2"/>
        <v>64851</v>
      </c>
      <c r="K9" s="94">
        <f t="shared" si="3"/>
        <v>390833</v>
      </c>
    </row>
    <row r="10" spans="2:13" ht="15" thickBot="1" x14ac:dyDescent="0.4">
      <c r="B10" s="14" t="s">
        <v>38</v>
      </c>
      <c r="C10" s="15">
        <v>102312</v>
      </c>
      <c r="D10" s="15">
        <v>298077</v>
      </c>
      <c r="E10" s="15">
        <v>249696</v>
      </c>
      <c r="F10" s="16">
        <v>125694</v>
      </c>
      <c r="H10" s="94">
        <f t="shared" si="0"/>
        <v>775779</v>
      </c>
      <c r="I10" s="94">
        <f t="shared" si="1"/>
        <v>193944.75</v>
      </c>
      <c r="J10" s="94">
        <f t="shared" si="2"/>
        <v>102312</v>
      </c>
      <c r="K10" s="94">
        <f t="shared" si="3"/>
        <v>298077</v>
      </c>
    </row>
  </sheetData>
  <mergeCells count="1">
    <mergeCell ref="B4:F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Excel I</vt:lpstr>
      <vt:lpstr>Prodejna</vt:lpstr>
      <vt:lpstr>List</vt:lpstr>
      <vt:lpstr>CV_3</vt:lpstr>
      <vt:lpstr>CV_4</vt:lpstr>
      <vt:lpstr>CV_5</vt:lpstr>
      <vt:lpstr>CV_6</vt:lpstr>
      <vt:lpstr>CV_7</vt:lpstr>
      <vt:lpstr>CV_8</vt:lpstr>
      <vt:lpstr>CV_9</vt:lpstr>
      <vt:lpstr>CV_10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2020-04-21T05:10:24Z</dcterms:modified>
</cp:coreProperties>
</file>